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xr:revisionPtr revIDLastSave="0" documentId="13_ncr:1_{1966ED1F-9BFD-4A83-A12D-BDB10DA24948}" xr6:coauthVersionLast="36" xr6:coauthVersionMax="36" xr10:uidLastSave="{00000000-0000-0000-0000-000000000000}"/>
  <bookViews>
    <workbookView xWindow="0" yWindow="0" windowWidth="2340" windowHeight="9636" tabRatio="787" xr2:uid="{00000000-000D-0000-FFFF-FFFF00000000}"/>
  </bookViews>
  <sheets>
    <sheet name="用途別" sheetId="45" r:id="rId1"/>
  </sheets>
  <definedNames>
    <definedName name="_xlnm._FilterDatabase" localSheetId="0" hidden="1">用途別!$A$3:$K$4</definedName>
    <definedName name="_xlnm.Print_Area" localSheetId="0">用途別!$A$1:$K$1716</definedName>
    <definedName name="_xlnm.Print_Titles" localSheetId="0">用途別!$1:$4</definedName>
  </definedNames>
  <calcPr calcId="191029"/>
</workbook>
</file>

<file path=xl/calcChain.xml><?xml version="1.0" encoding="utf-8"?>
<calcChain xmlns="http://schemas.openxmlformats.org/spreadsheetml/2006/main">
  <c r="A1300" i="45" l="1"/>
  <c r="A1358" i="45"/>
  <c r="A490" i="45"/>
  <c r="A491" i="45"/>
  <c r="A227" i="45"/>
  <c r="A1435" i="45"/>
  <c r="A1470" i="45"/>
  <c r="A1153" i="45" l="1"/>
  <c r="A1154" i="45"/>
  <c r="A1155" i="45"/>
  <c r="A1156" i="45"/>
  <c r="A1012" i="45"/>
  <c r="A855" i="45"/>
  <c r="A852" i="45" l="1"/>
  <c r="A853" i="45"/>
  <c r="A854" i="45"/>
  <c r="A1382" i="45" l="1"/>
  <c r="A1299" i="45"/>
  <c r="A1152" i="45"/>
  <c r="A487" i="45"/>
  <c r="A488" i="45"/>
  <c r="A489" i="45"/>
  <c r="A224" i="45"/>
  <c r="A225" i="45"/>
  <c r="A226" i="45"/>
  <c r="A1716" i="45" l="1"/>
  <c r="A481" i="45"/>
  <c r="A482" i="45"/>
  <c r="A483" i="45"/>
  <c r="A484" i="45"/>
  <c r="A485" i="45"/>
  <c r="A486" i="45"/>
  <c r="A223" i="45"/>
  <c r="A1011" i="45"/>
  <c r="A1298" i="45"/>
  <c r="A1208" i="45"/>
  <c r="A1151" i="45"/>
  <c r="A1381" i="45" l="1"/>
  <c r="A1297" i="45"/>
  <c r="A1296" i="45"/>
  <c r="A1150" i="45"/>
  <c r="A1010" i="45"/>
  <c r="A627" i="45"/>
  <c r="A476" i="45"/>
  <c r="A477" i="45"/>
  <c r="A478" i="45"/>
  <c r="A479" i="45"/>
  <c r="A480" i="45"/>
  <c r="A219" i="45"/>
  <c r="A220" i="45"/>
  <c r="A221" i="45"/>
  <c r="A222" i="45"/>
  <c r="A1009" i="45" l="1"/>
  <c r="A1008" i="45"/>
  <c r="A1714" i="45"/>
  <c r="A1715" i="45"/>
  <c r="A1713" i="45"/>
  <c r="A1622" i="45"/>
  <c r="A473" i="45"/>
  <c r="A474" i="45"/>
  <c r="A475" i="45"/>
  <c r="A217" i="45"/>
  <c r="A218" i="45"/>
  <c r="A472" i="45" l="1"/>
  <c r="A1679" i="45" l="1"/>
  <c r="A1412" i="45"/>
  <c r="A1295" i="45"/>
  <c r="A1148" i="45"/>
  <c r="A1149" i="45"/>
  <c r="A851" i="45"/>
  <c r="A626" i="45"/>
  <c r="A467" i="45"/>
  <c r="A468" i="45"/>
  <c r="A469" i="45"/>
  <c r="A470" i="45"/>
  <c r="A471" i="45"/>
  <c r="A212" i="45"/>
  <c r="A213" i="45"/>
  <c r="A214" i="45"/>
  <c r="A215" i="45"/>
  <c r="A216" i="45"/>
  <c r="A1712" i="45"/>
  <c r="A209" i="45" l="1"/>
  <c r="A210" i="45"/>
  <c r="A211" i="45"/>
  <c r="A464" i="45"/>
  <c r="A465" i="45"/>
  <c r="A466" i="45"/>
  <c r="A623" i="45"/>
  <c r="A624" i="45"/>
  <c r="A625" i="45"/>
  <c r="A1007" i="45"/>
  <c r="A1146" i="45"/>
  <c r="A1147" i="45"/>
  <c r="A1206" i="45"/>
  <c r="A1207" i="45"/>
  <c r="A1544" i="45" l="1"/>
  <c r="A622" i="45"/>
  <c r="A460" i="45"/>
  <c r="A461" i="45"/>
  <c r="A462" i="45"/>
  <c r="A463" i="45"/>
  <c r="A206" i="45"/>
  <c r="A207" i="45"/>
  <c r="A208" i="45"/>
  <c r="A850" i="45"/>
  <c r="A1006" i="45"/>
  <c r="A1013" i="45"/>
  <c r="A1004" i="45"/>
  <c r="A1005" i="45"/>
  <c r="A1145" i="45"/>
  <c r="A1294" i="45" l="1"/>
  <c r="A1003" i="45" l="1"/>
  <c r="A849" i="45"/>
  <c r="A1143" i="45"/>
  <c r="A1144" i="45"/>
  <c r="A204" i="45"/>
  <c r="A205" i="45"/>
  <c r="A618" i="45"/>
  <c r="A619" i="45"/>
  <c r="A620" i="45"/>
  <c r="A621" i="45"/>
  <c r="A458" i="45"/>
  <c r="A459" i="45"/>
  <c r="A1380" i="45" l="1"/>
  <c r="A457" i="45"/>
  <c r="A201" i="45"/>
  <c r="A202" i="45"/>
  <c r="A203" i="45"/>
  <c r="A847" i="45"/>
  <c r="A848" i="45"/>
  <c r="A1001" i="45"/>
  <c r="A1002" i="45"/>
  <c r="A1142" i="45"/>
  <c r="A1469" i="45" l="1"/>
  <c r="A456" i="45" l="1"/>
  <c r="A200" i="45"/>
  <c r="A199" i="45"/>
  <c r="A1434" i="45"/>
  <c r="A1000" i="45"/>
  <c r="A846" i="45"/>
  <c r="A1553" i="45" l="1"/>
  <c r="A999" i="45"/>
  <c r="A845" i="45"/>
  <c r="A1638" i="45"/>
  <c r="A451" i="45"/>
  <c r="A452" i="45"/>
  <c r="A453" i="45"/>
  <c r="A454" i="45"/>
  <c r="A455" i="45"/>
  <c r="A198" i="45"/>
  <c r="A196" i="45" l="1"/>
  <c r="A197" i="45"/>
  <c r="A447" i="45"/>
  <c r="A448" i="45"/>
  <c r="A449" i="45"/>
  <c r="A450" i="45"/>
  <c r="A998" i="45"/>
  <c r="A841" i="45"/>
  <c r="A842" i="45"/>
  <c r="A843" i="45"/>
  <c r="A844" i="45"/>
  <c r="A1293" i="45"/>
  <c r="A1141" i="45"/>
  <c r="A1140" i="45"/>
  <c r="A1139" i="45" l="1"/>
  <c r="A443" i="45"/>
  <c r="A444" i="45"/>
  <c r="A445" i="45"/>
  <c r="A446" i="45"/>
  <c r="A1357" i="45" l="1"/>
  <c r="A1137" i="45"/>
  <c r="A1138" i="45"/>
  <c r="A617" i="45"/>
  <c r="A438" i="45"/>
  <c r="A439" i="45"/>
  <c r="A440" i="45"/>
  <c r="A441" i="45"/>
  <c r="A442" i="45"/>
  <c r="A437" i="45"/>
  <c r="A194" i="45"/>
  <c r="A195" i="45"/>
  <c r="A193" i="45"/>
  <c r="A1135" i="45" l="1"/>
  <c r="A433" i="45"/>
  <c r="A616" i="45"/>
  <c r="A1552" i="45" l="1"/>
  <c r="A1427" i="45"/>
  <c r="A1377" i="45"/>
  <c r="A1378" i="45"/>
  <c r="A1379" i="45"/>
  <c r="A1291" i="45"/>
  <c r="A1292" i="45"/>
  <c r="A1136" i="45"/>
  <c r="A434" i="45"/>
  <c r="A435" i="45"/>
  <c r="A436" i="45"/>
  <c r="A192" i="45"/>
  <c r="A1290" i="45" l="1"/>
  <c r="A1205" i="45"/>
  <c r="A1133" i="45"/>
  <c r="A1134" i="45"/>
  <c r="A995" i="45"/>
  <c r="A996" i="45"/>
  <c r="A997" i="45"/>
  <c r="A614" i="45"/>
  <c r="A615" i="45"/>
  <c r="A428" i="45"/>
  <c r="A429" i="45"/>
  <c r="A430" i="45"/>
  <c r="A431" i="45"/>
  <c r="A432" i="45"/>
  <c r="A191" i="45"/>
  <c r="A190" i="45"/>
  <c r="A1543" i="45" l="1"/>
  <c r="A613" i="45"/>
  <c r="A1132" i="45"/>
  <c r="A1356" i="45"/>
  <c r="A189" i="45"/>
  <c r="A423" i="45"/>
  <c r="A424" i="45"/>
  <c r="A425" i="45"/>
  <c r="A426" i="45"/>
  <c r="A427" i="45"/>
  <c r="A1678" i="45"/>
  <c r="A1621" i="45"/>
  <c r="A1289" i="45" l="1"/>
  <c r="A1637" i="45" l="1"/>
  <c r="A1542" i="45"/>
  <c r="A1288" i="45"/>
  <c r="A1204" i="45"/>
  <c r="A1130" i="45"/>
  <c r="A1131" i="45"/>
  <c r="A838" i="45"/>
  <c r="A839" i="45"/>
  <c r="A840" i="45"/>
  <c r="A611" i="45"/>
  <c r="A612" i="45"/>
  <c r="A421" i="45"/>
  <c r="A422" i="45"/>
  <c r="A420" i="45"/>
  <c r="A184" i="45"/>
  <c r="A185" i="45"/>
  <c r="A186" i="45"/>
  <c r="A187" i="45"/>
  <c r="A188" i="45"/>
  <c r="A1129" i="45" l="1"/>
  <c r="A1677" i="45"/>
  <c r="A994" i="45"/>
  <c r="A993" i="45"/>
  <c r="A610" i="45"/>
  <c r="A837" i="45"/>
  <c r="A418" i="45"/>
  <c r="A419" i="45"/>
  <c r="A1646" i="45" l="1"/>
  <c r="A1647" i="45"/>
  <c r="A1648" i="45"/>
  <c r="A1649" i="45"/>
  <c r="A1650" i="45"/>
  <c r="A1651" i="45"/>
  <c r="A1578" i="45"/>
  <c r="A1458" i="45" l="1"/>
  <c r="A1459" i="45"/>
  <c r="A1460" i="45"/>
  <c r="A1463" i="45"/>
  <c r="A1464" i="45"/>
  <c r="A1461" i="45"/>
  <c r="A1462" i="45"/>
  <c r="A1465" i="45"/>
  <c r="A1564" i="45" l="1"/>
  <c r="A1565" i="45"/>
  <c r="A1566" i="45"/>
  <c r="A1595" i="45"/>
  <c r="A1596" i="45"/>
  <c r="A1597" i="45"/>
  <c r="A1598" i="45"/>
  <c r="A368" i="45" l="1"/>
  <c r="A369" i="45"/>
  <c r="A242" i="45"/>
  <c r="A334" i="45"/>
  <c r="A370" i="45"/>
  <c r="A371" i="45"/>
  <c r="A372" i="45"/>
  <c r="A373" i="45"/>
  <c r="A41" i="45"/>
  <c r="A42" i="45"/>
  <c r="A43" i="45"/>
  <c r="A44" i="45"/>
  <c r="A45" i="45"/>
  <c r="A46" i="45"/>
  <c r="A47" i="45"/>
  <c r="A48" i="45"/>
  <c r="A507" i="45"/>
  <c r="A1528" i="45" l="1"/>
  <c r="A1576" i="45"/>
  <c r="A333" i="45" l="1"/>
  <c r="A1683" i="45" l="1"/>
  <c r="A1680" i="45"/>
  <c r="A1681" i="45"/>
  <c r="A1641" i="45"/>
  <c r="A1642" i="45"/>
  <c r="A1684" i="45"/>
  <c r="A1685" i="45"/>
  <c r="A1686" i="45"/>
  <c r="A1687" i="45"/>
  <c r="A1688" i="45"/>
  <c r="A1689" i="45"/>
  <c r="A1690" i="45"/>
  <c r="A1691" i="45"/>
  <c r="A1692" i="45"/>
  <c r="A1693" i="45"/>
  <c r="A1694" i="45"/>
  <c r="A1695" i="45"/>
  <c r="A1696" i="45"/>
  <c r="A1697" i="45"/>
  <c r="A1698" i="45"/>
  <c r="A1674" i="45"/>
  <c r="A1699" i="45"/>
  <c r="A1700" i="45"/>
  <c r="A1701" i="45"/>
  <c r="A1702" i="45"/>
  <c r="A1640" i="45"/>
  <c r="A1655" i="45"/>
  <c r="A1656" i="45"/>
  <c r="A1657" i="45"/>
  <c r="A1658" i="45"/>
  <c r="A1659" i="45"/>
  <c r="A1660" i="45"/>
  <c r="A1661" i="45"/>
  <c r="A1662" i="45"/>
  <c r="A1663" i="45"/>
  <c r="A1664" i="45"/>
  <c r="A1666" i="45"/>
  <c r="A1667" i="45"/>
  <c r="A1668" i="45"/>
  <c r="A1669" i="45"/>
  <c r="A1670" i="45"/>
  <c r="A1671" i="45"/>
  <c r="A1672" i="45"/>
  <c r="A1673" i="45"/>
  <c r="A1675" i="45"/>
  <c r="A1676" i="45"/>
  <c r="A1703" i="45"/>
  <c r="A1705" i="45"/>
  <c r="A1706" i="45"/>
  <c r="A1643" i="45"/>
  <c r="A1644" i="45"/>
  <c r="A1645" i="45"/>
  <c r="A1652" i="45"/>
  <c r="A1653" i="45"/>
  <c r="A1654" i="45"/>
  <c r="A1707" i="45"/>
  <c r="A1708" i="45"/>
  <c r="A1709" i="45"/>
  <c r="A1710" i="45"/>
  <c r="A1711" i="45"/>
  <c r="A1665" i="45"/>
  <c r="A1704" i="45"/>
  <c r="A1682" i="45"/>
  <c r="A1625" i="45"/>
  <c r="A1626" i="45"/>
  <c r="A1627" i="45"/>
  <c r="A1628" i="45"/>
  <c r="A1629" i="45"/>
  <c r="A1630" i="45"/>
  <c r="A1631" i="45"/>
  <c r="A1632" i="45"/>
  <c r="A1633" i="45"/>
  <c r="A1634" i="45"/>
  <c r="A1635" i="45"/>
  <c r="A1636" i="45"/>
  <c r="A1624" i="45"/>
  <c r="A1581" i="45"/>
  <c r="A1582" i="45"/>
  <c r="A1583" i="45"/>
  <c r="A1584" i="45"/>
  <c r="A1585" i="45"/>
  <c r="A1586" i="45"/>
  <c r="A1587" i="45"/>
  <c r="A1588" i="45"/>
  <c r="A1589" i="45"/>
  <c r="A1590" i="45"/>
  <c r="A1591" i="45"/>
  <c r="A1592" i="45"/>
  <c r="A1593" i="45"/>
  <c r="A1594" i="45"/>
  <c r="A1599" i="45"/>
  <c r="A1600" i="45"/>
  <c r="A1601" i="45"/>
  <c r="A1602" i="45"/>
  <c r="A1603" i="45"/>
  <c r="A1604" i="45"/>
  <c r="A1605" i="45"/>
  <c r="A1606" i="45"/>
  <c r="A1607" i="45"/>
  <c r="A1608" i="45"/>
  <c r="A1609" i="45"/>
  <c r="A1610" i="45"/>
  <c r="A1611" i="45"/>
  <c r="A1612" i="45"/>
  <c r="A1613" i="45"/>
  <c r="A1614" i="45"/>
  <c r="A1615" i="45"/>
  <c r="A1616" i="45"/>
  <c r="A1617" i="45"/>
  <c r="A1618" i="45"/>
  <c r="A1619" i="45"/>
  <c r="A1620" i="45"/>
  <c r="A1580" i="45"/>
  <c r="A1575" i="45"/>
  <c r="A1577" i="45"/>
  <c r="A1574" i="45"/>
  <c r="A1556" i="45"/>
  <c r="A1557" i="45"/>
  <c r="A1558" i="45"/>
  <c r="A1559" i="45"/>
  <c r="A1560" i="45"/>
  <c r="A1561" i="45"/>
  <c r="A1562" i="45"/>
  <c r="A1563" i="45"/>
  <c r="A1567" i="45"/>
  <c r="A1568" i="45"/>
  <c r="A1569" i="45"/>
  <c r="A1570" i="45"/>
  <c r="A1571" i="45"/>
  <c r="A1572" i="45"/>
  <c r="A1555" i="45"/>
  <c r="A1546" i="45"/>
  <c r="A1547" i="45"/>
  <c r="A1548" i="45"/>
  <c r="A1549" i="45"/>
  <c r="A1550" i="45"/>
  <c r="A1551" i="45"/>
  <c r="A1472" i="45"/>
  <c r="A1473" i="45"/>
  <c r="A1474" i="45"/>
  <c r="A1475" i="45"/>
  <c r="A1476" i="45"/>
  <c r="A1477" i="45"/>
  <c r="A1478" i="45"/>
  <c r="A1479" i="45"/>
  <c r="A1480" i="45"/>
  <c r="A1481" i="45"/>
  <c r="A1482" i="45"/>
  <c r="A1483" i="45"/>
  <c r="A1484" i="45"/>
  <c r="A1485" i="45"/>
  <c r="A1486" i="45"/>
  <c r="A1487" i="45"/>
  <c r="A1488" i="45"/>
  <c r="A1489" i="45"/>
  <c r="A1490" i="45"/>
  <c r="A1491" i="45"/>
  <c r="A1492" i="45"/>
  <c r="A1493" i="45"/>
  <c r="A1494" i="45"/>
  <c r="A1495" i="45"/>
  <c r="A1496" i="45"/>
  <c r="A1497" i="45"/>
  <c r="A1498" i="45"/>
  <c r="A1499" i="45"/>
  <c r="A1500" i="45"/>
  <c r="A1501" i="45"/>
  <c r="A1502" i="45"/>
  <c r="A1503" i="45"/>
  <c r="A1504" i="45"/>
  <c r="A1505" i="45"/>
  <c r="A1506" i="45"/>
  <c r="A1507" i="45"/>
  <c r="A1508" i="45"/>
  <c r="A1509" i="45"/>
  <c r="A1510" i="45"/>
  <c r="A1511" i="45"/>
  <c r="A1512" i="45"/>
  <c r="A1513" i="45"/>
  <c r="A1514" i="45"/>
  <c r="A1515" i="45"/>
  <c r="A1516" i="45"/>
  <c r="A1517" i="45"/>
  <c r="A1518" i="45"/>
  <c r="A1519" i="45"/>
  <c r="A1520" i="45"/>
  <c r="A1521" i="45"/>
  <c r="A1522" i="45"/>
  <c r="A1523" i="45"/>
  <c r="A1524" i="45"/>
  <c r="A1525" i="45"/>
  <c r="A1526" i="45"/>
  <c r="A1527" i="45"/>
  <c r="A1529" i="45"/>
  <c r="A1530" i="45"/>
  <c r="A1531" i="45"/>
  <c r="A1532" i="45"/>
  <c r="A1533" i="45"/>
  <c r="A1534" i="45"/>
  <c r="A1535" i="45"/>
  <c r="A1536" i="45"/>
  <c r="A1537" i="45"/>
  <c r="A1538" i="45"/>
  <c r="A1539" i="45"/>
  <c r="A1540" i="45"/>
  <c r="A1541" i="45"/>
  <c r="A1394" i="45"/>
  <c r="A1395" i="45"/>
  <c r="A1396" i="45"/>
  <c r="A1397" i="45"/>
  <c r="A1398" i="45"/>
  <c r="A1399" i="45"/>
  <c r="A1400" i="45"/>
  <c r="A1401" i="45"/>
  <c r="A1402" i="45"/>
  <c r="A1403" i="45"/>
  <c r="A1404" i="45"/>
  <c r="A1405" i="45"/>
  <c r="A1406" i="45"/>
  <c r="A1407" i="45"/>
  <c r="A1408" i="45"/>
  <c r="A1409" i="45"/>
  <c r="A1410" i="45"/>
  <c r="A1411" i="45"/>
  <c r="A1014" i="45"/>
  <c r="A1015" i="45"/>
  <c r="A1016" i="45"/>
  <c r="A1017" i="45"/>
  <c r="A1018" i="45"/>
  <c r="A1019" i="45"/>
  <c r="A1020" i="45"/>
  <c r="A1021" i="45"/>
  <c r="A1022" i="45"/>
  <c r="A1023" i="45"/>
  <c r="A1024" i="45"/>
  <c r="A1025" i="45"/>
  <c r="A1026" i="45"/>
  <c r="A1027" i="45"/>
  <c r="A1028" i="45"/>
  <c r="A1029" i="45"/>
  <c r="A1030" i="45"/>
  <c r="A1031" i="45"/>
  <c r="A1032" i="45"/>
  <c r="A1033" i="45"/>
  <c r="A1034" i="45"/>
  <c r="A1035" i="45"/>
  <c r="A1036" i="45"/>
  <c r="A1037" i="45"/>
  <c r="A1038" i="45"/>
  <c r="A1039" i="45"/>
  <c r="A1040" i="45"/>
  <c r="A1041" i="45"/>
  <c r="A1042" i="45"/>
  <c r="A1043" i="45"/>
  <c r="A1044" i="45"/>
  <c r="A1045" i="45"/>
  <c r="A1046" i="45"/>
  <c r="A1047" i="45"/>
  <c r="A1048" i="45"/>
  <c r="A1049" i="45"/>
  <c r="A1050" i="45"/>
  <c r="A1051" i="45"/>
  <c r="A1052" i="45"/>
  <c r="A1053" i="45"/>
  <c r="A1054" i="45"/>
  <c r="A1055" i="45"/>
  <c r="A1056" i="45"/>
  <c r="A1057" i="45"/>
  <c r="A1058" i="45"/>
  <c r="A1059" i="45"/>
  <c r="A1060" i="45"/>
  <c r="A1061" i="45"/>
  <c r="A1062" i="45"/>
  <c r="A1063" i="45"/>
  <c r="A1064" i="45"/>
  <c r="A1065" i="45"/>
  <c r="A1066" i="45"/>
  <c r="A1067" i="45"/>
  <c r="A1068" i="45"/>
  <c r="A1069" i="45"/>
  <c r="A1070" i="45"/>
  <c r="A1071" i="45"/>
  <c r="A1072" i="45"/>
  <c r="A1073" i="45"/>
  <c r="A1074" i="45"/>
  <c r="A1075" i="45"/>
  <c r="A1076" i="45"/>
  <c r="A1077" i="45"/>
  <c r="A1078" i="45"/>
  <c r="A1079" i="45"/>
  <c r="A1080" i="45"/>
  <c r="A1081" i="45"/>
  <c r="A1082" i="45"/>
  <c r="A1083" i="45"/>
  <c r="A1084" i="45"/>
  <c r="A1085" i="45"/>
  <c r="A1086" i="45"/>
  <c r="A1087" i="45"/>
  <c r="A1088" i="45"/>
  <c r="A1089" i="45"/>
  <c r="A1090" i="45"/>
  <c r="A1091" i="45"/>
  <c r="A1092" i="45"/>
  <c r="A1093" i="45"/>
  <c r="A1094" i="45"/>
  <c r="A1095" i="45"/>
  <c r="A1096" i="45"/>
  <c r="A1097" i="45"/>
  <c r="A1098" i="45"/>
  <c r="A1099" i="45"/>
  <c r="A1100" i="45"/>
  <c r="A1101" i="45"/>
  <c r="A1102" i="45"/>
  <c r="A1103" i="45"/>
  <c r="A1104" i="45"/>
  <c r="A1105" i="45"/>
  <c r="A1106" i="45"/>
  <c r="A1107" i="45"/>
  <c r="A1108" i="45"/>
  <c r="A1109" i="45"/>
  <c r="A1110" i="45"/>
  <c r="A1111" i="45"/>
  <c r="A1112" i="45"/>
  <c r="A1113" i="45"/>
  <c r="A1114" i="45"/>
  <c r="A1115" i="45"/>
  <c r="A1116" i="45"/>
  <c r="A1117" i="45"/>
  <c r="A1118" i="45"/>
  <c r="A1119" i="45"/>
  <c r="A1120" i="45"/>
  <c r="A1121" i="45"/>
  <c r="A1122" i="45"/>
  <c r="A1123" i="45"/>
  <c r="A1124" i="45"/>
  <c r="A1125" i="45"/>
  <c r="A1126" i="45"/>
  <c r="A1127" i="45"/>
  <c r="A1128" i="45"/>
  <c r="A1413" i="45"/>
  <c r="A1414" i="45"/>
  <c r="A1415" i="45"/>
  <c r="A1416" i="45"/>
  <c r="A1417" i="45"/>
  <c r="A1418" i="45"/>
  <c r="A1419" i="45"/>
  <c r="A1420" i="45"/>
  <c r="A1421" i="45"/>
  <c r="A1383" i="45"/>
  <c r="A1384" i="45"/>
  <c r="A1385" i="45"/>
  <c r="A1386" i="45"/>
  <c r="A1387" i="45"/>
  <c r="A1388" i="45"/>
  <c r="A1389" i="45"/>
  <c r="A1390" i="45"/>
  <c r="A1391" i="45"/>
  <c r="A1392" i="45"/>
  <c r="A1438" i="45"/>
  <c r="A1439" i="45"/>
  <c r="A1440" i="45"/>
  <c r="A1441" i="45"/>
  <c r="A1442" i="45"/>
  <c r="A1443" i="45"/>
  <c r="A1444" i="45"/>
  <c r="A1445" i="45"/>
  <c r="A1446" i="45"/>
  <c r="A1447" i="45"/>
  <c r="A1448" i="45"/>
  <c r="A1449" i="45"/>
  <c r="A1450" i="45"/>
  <c r="A1451" i="45"/>
  <c r="A1452" i="45"/>
  <c r="A1453" i="45"/>
  <c r="A1454" i="45"/>
  <c r="A1455" i="45"/>
  <c r="A1456" i="45"/>
  <c r="A1457" i="45"/>
  <c r="A629" i="45"/>
  <c r="A630" i="45"/>
  <c r="A631" i="45"/>
  <c r="A632" i="45"/>
  <c r="A633" i="45"/>
  <c r="A634" i="45"/>
  <c r="A635" i="45"/>
  <c r="A636" i="45"/>
  <c r="A637" i="45"/>
  <c r="A638" i="45"/>
  <c r="A639" i="45"/>
  <c r="A640" i="45"/>
  <c r="A641" i="45"/>
  <c r="A642" i="45"/>
  <c r="A643" i="45"/>
  <c r="A644" i="45"/>
  <c r="A645" i="45"/>
  <c r="A646" i="45"/>
  <c r="A647" i="45"/>
  <c r="A648" i="45"/>
  <c r="A649" i="45"/>
  <c r="A650" i="45"/>
  <c r="A651" i="45"/>
  <c r="A652" i="45"/>
  <c r="A653" i="45"/>
  <c r="A654" i="45"/>
  <c r="A655" i="45"/>
  <c r="A656" i="45"/>
  <c r="A657" i="45"/>
  <c r="A658" i="45"/>
  <c r="A659" i="45"/>
  <c r="A660" i="45"/>
  <c r="A661" i="45"/>
  <c r="A662" i="45"/>
  <c r="A663" i="45"/>
  <c r="A664" i="45"/>
  <c r="A665" i="45"/>
  <c r="A666" i="45"/>
  <c r="A667" i="45"/>
  <c r="A668" i="45"/>
  <c r="A669" i="45"/>
  <c r="A670" i="45"/>
  <c r="A671" i="45"/>
  <c r="A672" i="45"/>
  <c r="A673" i="45"/>
  <c r="A674" i="45"/>
  <c r="A675" i="45"/>
  <c r="A676" i="45"/>
  <c r="A677" i="45"/>
  <c r="A678" i="45"/>
  <c r="A679" i="45"/>
  <c r="A680" i="45"/>
  <c r="A681" i="45"/>
  <c r="A682" i="45"/>
  <c r="A683" i="45"/>
  <c r="A684" i="45"/>
  <c r="A685" i="45"/>
  <c r="A686" i="45"/>
  <c r="A687" i="45"/>
  <c r="A688" i="45"/>
  <c r="A689" i="45"/>
  <c r="A690" i="45"/>
  <c r="A691" i="45"/>
  <c r="A692" i="45"/>
  <c r="A693" i="45"/>
  <c r="A694" i="45"/>
  <c r="A695" i="45"/>
  <c r="A696" i="45"/>
  <c r="A697" i="45"/>
  <c r="A698" i="45"/>
  <c r="A699" i="45"/>
  <c r="A700" i="45"/>
  <c r="A701" i="45"/>
  <c r="A702" i="45"/>
  <c r="A703" i="45"/>
  <c r="A704" i="45"/>
  <c r="A705" i="45"/>
  <c r="A706" i="45"/>
  <c r="A707" i="45"/>
  <c r="A708" i="45"/>
  <c r="A709" i="45"/>
  <c r="A710" i="45"/>
  <c r="A711" i="45"/>
  <c r="A712" i="45"/>
  <c r="A713" i="45"/>
  <c r="A714" i="45"/>
  <c r="A715" i="45"/>
  <c r="A716" i="45"/>
  <c r="A717" i="45"/>
  <c r="A718" i="45"/>
  <c r="A719" i="45"/>
  <c r="A720" i="45"/>
  <c r="A721" i="45"/>
  <c r="A722" i="45"/>
  <c r="A723" i="45"/>
  <c r="A724" i="45"/>
  <c r="A725" i="45"/>
  <c r="A726" i="45"/>
  <c r="A727" i="45"/>
  <c r="A728" i="45"/>
  <c r="A729" i="45"/>
  <c r="A730" i="45"/>
  <c r="A731" i="45"/>
  <c r="A732" i="45"/>
  <c r="A733" i="45"/>
  <c r="A734" i="45"/>
  <c r="A735" i="45"/>
  <c r="A736" i="45"/>
  <c r="A737" i="45"/>
  <c r="A738" i="45"/>
  <c r="A739" i="45"/>
  <c r="A740" i="45"/>
  <c r="A741" i="45"/>
  <c r="A742" i="45"/>
  <c r="A743" i="45"/>
  <c r="A744" i="45"/>
  <c r="A745" i="45"/>
  <c r="A746" i="45"/>
  <c r="A747" i="45"/>
  <c r="A748" i="45"/>
  <c r="A749" i="45"/>
  <c r="A750" i="45"/>
  <c r="A751" i="45"/>
  <c r="A752" i="45"/>
  <c r="A753" i="45"/>
  <c r="A754" i="45"/>
  <c r="A755" i="45"/>
  <c r="A756" i="45"/>
  <c r="A757" i="45"/>
  <c r="A758" i="45"/>
  <c r="A759" i="45"/>
  <c r="A760" i="45"/>
  <c r="A761" i="45"/>
  <c r="A762" i="45"/>
  <c r="A763" i="45"/>
  <c r="A764" i="45"/>
  <c r="A765" i="45"/>
  <c r="A766" i="45"/>
  <c r="A767" i="45"/>
  <c r="A768" i="45"/>
  <c r="A769" i="45"/>
  <c r="A770" i="45"/>
  <c r="A771" i="45"/>
  <c r="A772" i="45"/>
  <c r="A773" i="45"/>
  <c r="A774" i="45"/>
  <c r="A775" i="45"/>
  <c r="A776" i="45"/>
  <c r="A777" i="45"/>
  <c r="A778" i="45"/>
  <c r="A779" i="45"/>
  <c r="A780" i="45"/>
  <c r="A781" i="45"/>
  <c r="A782" i="45"/>
  <c r="A783" i="45"/>
  <c r="A784" i="45"/>
  <c r="A785" i="45"/>
  <c r="A786" i="45"/>
  <c r="A787" i="45"/>
  <c r="A788" i="45"/>
  <c r="A789" i="45"/>
  <c r="A790" i="45"/>
  <c r="A791" i="45"/>
  <c r="A792" i="45"/>
  <c r="A793" i="45"/>
  <c r="A794" i="45"/>
  <c r="A795" i="45"/>
  <c r="A796" i="45"/>
  <c r="A797" i="45"/>
  <c r="A798" i="45"/>
  <c r="A799" i="45"/>
  <c r="A800" i="45"/>
  <c r="A801" i="45"/>
  <c r="A802" i="45"/>
  <c r="A803" i="45"/>
  <c r="A804" i="45"/>
  <c r="A805" i="45"/>
  <c r="A806" i="45"/>
  <c r="A807" i="45"/>
  <c r="A808" i="45"/>
  <c r="A809" i="45"/>
  <c r="A810" i="45"/>
  <c r="A811" i="45"/>
  <c r="A812" i="45"/>
  <c r="A813" i="45"/>
  <c r="A814" i="45"/>
  <c r="A815" i="45"/>
  <c r="A816" i="45"/>
  <c r="A817" i="45"/>
  <c r="A818" i="45"/>
  <c r="A819" i="45"/>
  <c r="A820" i="45"/>
  <c r="A821" i="45"/>
  <c r="A822" i="45"/>
  <c r="A823" i="45"/>
  <c r="A824" i="45"/>
  <c r="A825" i="45"/>
  <c r="A826" i="45"/>
  <c r="A827" i="45"/>
  <c r="A828" i="45"/>
  <c r="A829" i="45"/>
  <c r="A830" i="45"/>
  <c r="A831" i="45"/>
  <c r="A832" i="45"/>
  <c r="A833" i="45"/>
  <c r="A834" i="45"/>
  <c r="A835" i="45"/>
  <c r="A836" i="45"/>
  <c r="A1317" i="45"/>
  <c r="A1318" i="45"/>
  <c r="A1319" i="45"/>
  <c r="A1320" i="45"/>
  <c r="A1321" i="45"/>
  <c r="A1322" i="45"/>
  <c r="A1323" i="45"/>
  <c r="A1324" i="45"/>
  <c r="A1325" i="45"/>
  <c r="A1326" i="45"/>
  <c r="A1327" i="45"/>
  <c r="A1328" i="45"/>
  <c r="A1329" i="45"/>
  <c r="A1330" i="45"/>
  <c r="A1331" i="45"/>
  <c r="A1332" i="45"/>
  <c r="A1333" i="45"/>
  <c r="A856" i="45"/>
  <c r="A857" i="45"/>
  <c r="A858" i="45"/>
  <c r="A859" i="45"/>
  <c r="A860" i="45"/>
  <c r="A861" i="45"/>
  <c r="A862" i="45"/>
  <c r="A863" i="45"/>
  <c r="A864" i="45"/>
  <c r="A865" i="45"/>
  <c r="A866" i="45"/>
  <c r="A867" i="45"/>
  <c r="A868" i="45"/>
  <c r="A869" i="45"/>
  <c r="A870" i="45"/>
  <c r="A871" i="45"/>
  <c r="A872" i="45"/>
  <c r="A873" i="45"/>
  <c r="A874" i="45"/>
  <c r="A875" i="45"/>
  <c r="A876" i="45"/>
  <c r="A877" i="45"/>
  <c r="A878" i="45"/>
  <c r="A879" i="45"/>
  <c r="A880" i="45"/>
  <c r="A881" i="45"/>
  <c r="A882" i="45"/>
  <c r="A883" i="45"/>
  <c r="A884" i="45"/>
  <c r="A885" i="45"/>
  <c r="A886" i="45"/>
  <c r="A887" i="45"/>
  <c r="A888" i="45"/>
  <c r="A889" i="45"/>
  <c r="A890" i="45"/>
  <c r="A891" i="45"/>
  <c r="A892" i="45"/>
  <c r="A893" i="45"/>
  <c r="A894" i="45"/>
  <c r="A895" i="45"/>
  <c r="A896" i="45"/>
  <c r="A897" i="45"/>
  <c r="A898" i="45"/>
  <c r="A899" i="45"/>
  <c r="A900" i="45"/>
  <c r="A901" i="45"/>
  <c r="A902" i="45"/>
  <c r="A903" i="45"/>
  <c r="A904" i="45"/>
  <c r="A905" i="45"/>
  <c r="A906" i="45"/>
  <c r="A907" i="45"/>
  <c r="A908" i="45"/>
  <c r="A909" i="45"/>
  <c r="A910" i="45"/>
  <c r="A911" i="45"/>
  <c r="A912" i="45"/>
  <c r="A913" i="45"/>
  <c r="A914" i="45"/>
  <c r="A915" i="45"/>
  <c r="A916" i="45"/>
  <c r="A917" i="45"/>
  <c r="A918" i="45"/>
  <c r="A919" i="45"/>
  <c r="A920" i="45"/>
  <c r="A921" i="45"/>
  <c r="A922" i="45"/>
  <c r="A923" i="45"/>
  <c r="A924" i="45"/>
  <c r="A925" i="45"/>
  <c r="A926" i="45"/>
  <c r="A927" i="45"/>
  <c r="A928" i="45"/>
  <c r="A929" i="45"/>
  <c r="A930" i="45"/>
  <c r="A931" i="45"/>
  <c r="A932" i="45"/>
  <c r="A933" i="45"/>
  <c r="A934" i="45"/>
  <c r="A935" i="45"/>
  <c r="A936" i="45"/>
  <c r="A937" i="45"/>
  <c r="A938" i="45"/>
  <c r="A939" i="45"/>
  <c r="A940" i="45"/>
  <c r="A941" i="45"/>
  <c r="A942" i="45"/>
  <c r="A943" i="45"/>
  <c r="A944" i="45"/>
  <c r="A945" i="45"/>
  <c r="A946" i="45"/>
  <c r="A947" i="45"/>
  <c r="A948" i="45"/>
  <c r="A949" i="45"/>
  <c r="A950" i="45"/>
  <c r="A951" i="45"/>
  <c r="A952" i="45"/>
  <c r="A953" i="45"/>
  <c r="A954" i="45"/>
  <c r="A955" i="45"/>
  <c r="A956" i="45"/>
  <c r="A957" i="45"/>
  <c r="A958" i="45"/>
  <c r="A959" i="45"/>
  <c r="A960" i="45"/>
  <c r="A961" i="45"/>
  <c r="A962" i="45"/>
  <c r="A963" i="45"/>
  <c r="A964" i="45"/>
  <c r="A965" i="45"/>
  <c r="A966" i="45"/>
  <c r="A967" i="45"/>
  <c r="A968" i="45"/>
  <c r="A969" i="45"/>
  <c r="A970" i="45"/>
  <c r="A971" i="45"/>
  <c r="A972" i="45"/>
  <c r="A973" i="45"/>
  <c r="A974" i="45"/>
  <c r="A975" i="45"/>
  <c r="A976" i="45"/>
  <c r="A977" i="45"/>
  <c r="A978" i="45"/>
  <c r="A979" i="45"/>
  <c r="A980" i="45"/>
  <c r="A981" i="45"/>
  <c r="A982" i="45"/>
  <c r="A983" i="45"/>
  <c r="A984" i="45"/>
  <c r="A985" i="45"/>
  <c r="A986" i="45"/>
  <c r="A987" i="45"/>
  <c r="A988" i="45"/>
  <c r="A989" i="45"/>
  <c r="A990" i="45"/>
  <c r="A991" i="45"/>
  <c r="A992" i="45"/>
  <c r="A1422" i="45"/>
  <c r="A1423" i="45"/>
  <c r="A1424" i="45"/>
  <c r="A1425" i="45"/>
  <c r="A1426" i="45"/>
  <c r="A1209" i="45"/>
  <c r="A1210" i="45"/>
  <c r="A1211" i="45"/>
  <c r="A1212" i="45"/>
  <c r="A1213" i="45"/>
  <c r="A1214" i="45"/>
  <c r="A1215" i="45"/>
  <c r="A1216" i="45"/>
  <c r="A1217" i="45"/>
  <c r="A1218" i="45"/>
  <c r="A1219" i="45"/>
  <c r="A1220" i="45"/>
  <c r="A1221" i="45"/>
  <c r="A1222" i="45"/>
  <c r="A1223" i="45"/>
  <c r="A1224" i="45"/>
  <c r="A1225" i="45"/>
  <c r="A1226" i="45"/>
  <c r="A1227" i="45"/>
  <c r="A1228" i="45"/>
  <c r="A1229" i="45"/>
  <c r="A1230" i="45"/>
  <c r="A1231" i="45"/>
  <c r="A1232" i="45"/>
  <c r="A1233" i="45"/>
  <c r="A1234" i="45"/>
  <c r="A1235" i="45"/>
  <c r="A1236" i="45"/>
  <c r="A1237" i="45"/>
  <c r="A1238" i="45"/>
  <c r="A1239" i="45"/>
  <c r="A1240" i="45"/>
  <c r="A1241" i="45"/>
  <c r="A1242" i="45"/>
  <c r="A1243" i="45"/>
  <c r="A1244" i="45"/>
  <c r="A1245" i="45"/>
  <c r="A1246" i="45"/>
  <c r="A1247" i="45"/>
  <c r="A1248" i="45"/>
  <c r="A1249" i="45"/>
  <c r="A1250" i="45"/>
  <c r="A1251" i="45"/>
  <c r="A1252" i="45"/>
  <c r="A1253" i="45"/>
  <c r="A1254" i="45"/>
  <c r="A1255" i="45"/>
  <c r="A1256" i="45"/>
  <c r="A1257" i="45"/>
  <c r="A1258" i="45"/>
  <c r="A1259" i="45"/>
  <c r="A1260" i="45"/>
  <c r="A1261" i="45"/>
  <c r="A1262" i="45"/>
  <c r="A1263" i="45"/>
  <c r="A1264" i="45"/>
  <c r="A1265" i="45"/>
  <c r="A1266" i="45"/>
  <c r="A1267" i="45"/>
  <c r="A1268" i="45"/>
  <c r="A1269" i="45"/>
  <c r="A1270" i="45"/>
  <c r="A1271" i="45"/>
  <c r="A1272" i="45"/>
  <c r="A1273" i="45"/>
  <c r="A1274" i="45"/>
  <c r="A1275" i="45"/>
  <c r="A1276" i="45"/>
  <c r="A1277" i="45"/>
  <c r="A1278" i="45"/>
  <c r="A1279" i="45"/>
  <c r="A1280" i="45"/>
  <c r="A1281" i="45"/>
  <c r="A1282" i="45"/>
  <c r="A1283" i="45"/>
  <c r="A1284" i="45"/>
  <c r="A1285" i="45"/>
  <c r="A1286" i="45"/>
  <c r="A1287" i="45"/>
  <c r="A1359" i="45"/>
  <c r="A1360" i="45"/>
  <c r="A1361" i="45"/>
  <c r="A1362" i="45"/>
  <c r="A1363" i="45"/>
  <c r="A1364" i="45"/>
  <c r="A1365" i="45"/>
  <c r="A1366" i="45"/>
  <c r="A1367" i="45"/>
  <c r="A1368" i="45"/>
  <c r="A1369" i="45"/>
  <c r="A1370" i="45"/>
  <c r="A1371" i="45"/>
  <c r="A1372" i="45"/>
  <c r="A1373" i="45"/>
  <c r="A1374" i="45"/>
  <c r="A1375" i="45"/>
  <c r="A1376" i="45"/>
  <c r="A1436" i="45"/>
  <c r="A1437" i="45"/>
  <c r="A1301" i="45"/>
  <c r="A1302" i="45"/>
  <c r="A1303" i="45"/>
  <c r="A1304" i="45"/>
  <c r="A1305" i="45"/>
  <c r="A1306" i="45"/>
  <c r="A1307" i="45"/>
  <c r="A1308" i="45"/>
  <c r="A1309" i="45"/>
  <c r="A1310" i="45"/>
  <c r="A1311" i="45"/>
  <c r="A1312" i="45"/>
  <c r="A1313" i="45"/>
  <c r="A1314" i="45"/>
  <c r="A1315" i="45"/>
  <c r="A1316" i="45"/>
  <c r="A1428" i="45"/>
  <c r="A1429" i="45"/>
  <c r="A1430" i="45"/>
  <c r="A1431" i="45"/>
  <c r="A1432" i="45"/>
  <c r="A1433" i="45"/>
  <c r="A1466" i="45"/>
  <c r="A1467" i="45"/>
  <c r="A1468" i="45"/>
  <c r="A1157" i="45"/>
  <c r="A1158" i="45"/>
  <c r="A1159" i="45"/>
  <c r="A1160" i="45"/>
  <c r="A1161" i="45"/>
  <c r="A1162" i="45"/>
  <c r="A1163" i="45"/>
  <c r="A1164" i="45"/>
  <c r="A1165" i="45"/>
  <c r="A1166" i="45"/>
  <c r="A1167" i="45"/>
  <c r="A1168" i="45"/>
  <c r="A1169" i="45"/>
  <c r="A1170" i="45"/>
  <c r="A1171" i="45"/>
  <c r="A1172" i="45"/>
  <c r="A1173" i="45"/>
  <c r="A1174" i="45"/>
  <c r="A1175" i="45"/>
  <c r="A1176" i="45"/>
  <c r="A1177" i="45"/>
  <c r="A1178" i="45"/>
  <c r="A1179" i="45"/>
  <c r="A1180" i="45"/>
  <c r="A1181" i="45"/>
  <c r="A1182" i="45"/>
  <c r="A1183" i="45"/>
  <c r="A1184" i="45"/>
  <c r="A1185" i="45"/>
  <c r="A1186" i="45"/>
  <c r="A1187" i="45"/>
  <c r="A1188" i="45"/>
  <c r="A1189" i="45"/>
  <c r="A1190" i="45"/>
  <c r="A1191" i="45"/>
  <c r="A1192" i="45"/>
  <c r="A1193" i="45"/>
  <c r="A1194" i="45"/>
  <c r="A1195" i="45"/>
  <c r="A1196" i="45"/>
  <c r="A1197" i="45"/>
  <c r="A1198" i="45"/>
  <c r="A1199" i="45"/>
  <c r="A1200" i="45"/>
  <c r="A1201" i="45"/>
  <c r="A1202" i="45"/>
  <c r="A1203" i="45"/>
  <c r="A1334" i="45"/>
  <c r="A1335" i="45"/>
  <c r="A1336" i="45"/>
  <c r="A1337" i="45"/>
  <c r="A1338" i="45"/>
  <c r="A1339" i="45"/>
  <c r="A1340" i="45"/>
  <c r="A1341" i="45"/>
  <c r="A1342" i="45"/>
  <c r="A1343" i="45"/>
  <c r="A1344" i="45"/>
  <c r="A1345" i="45"/>
  <c r="A1346" i="45"/>
  <c r="A1347" i="45"/>
  <c r="A1348" i="45"/>
  <c r="A1349" i="45"/>
  <c r="A1350" i="45"/>
  <c r="A1351" i="45"/>
  <c r="A1352" i="45"/>
  <c r="A1353" i="45"/>
  <c r="A1354" i="45"/>
  <c r="A1355" i="45"/>
  <c r="A1393" i="45"/>
  <c r="A494" i="45"/>
  <c r="A495" i="45"/>
  <c r="A496" i="45"/>
  <c r="A497" i="45"/>
  <c r="A498" i="45"/>
  <c r="A499" i="45"/>
  <c r="A500" i="45"/>
  <c r="A501" i="45"/>
  <c r="A502" i="45"/>
  <c r="A503" i="45"/>
  <c r="A504" i="45"/>
  <c r="A505" i="45"/>
  <c r="A506" i="45"/>
  <c r="A508" i="45"/>
  <c r="A509" i="45"/>
  <c r="A510" i="45"/>
  <c r="A511" i="45"/>
  <c r="A512" i="45"/>
  <c r="A513" i="45"/>
  <c r="A514" i="45"/>
  <c r="A515" i="45"/>
  <c r="A516" i="45"/>
  <c r="A517" i="45"/>
  <c r="A518" i="45"/>
  <c r="A519" i="45"/>
  <c r="A520" i="45"/>
  <c r="A521" i="45"/>
  <c r="A522" i="45"/>
  <c r="A523" i="45"/>
  <c r="A524" i="45"/>
  <c r="A525" i="45"/>
  <c r="A526" i="45"/>
  <c r="A527" i="45"/>
  <c r="A528" i="45"/>
  <c r="A529" i="45"/>
  <c r="A530" i="45"/>
  <c r="A531" i="45"/>
  <c r="A532" i="45"/>
  <c r="A533" i="45"/>
  <c r="A534" i="45"/>
  <c r="A535" i="45"/>
  <c r="A536" i="45"/>
  <c r="A537" i="45"/>
  <c r="A538" i="45"/>
  <c r="A539" i="45"/>
  <c r="A540" i="45"/>
  <c r="A541" i="45"/>
  <c r="A542" i="45"/>
  <c r="A543" i="45"/>
  <c r="A544" i="45"/>
  <c r="A545" i="45"/>
  <c r="A546" i="45"/>
  <c r="A547" i="45"/>
  <c r="A548" i="45"/>
  <c r="A549" i="45"/>
  <c r="A550" i="45"/>
  <c r="A551" i="45"/>
  <c r="A552" i="45"/>
  <c r="A553" i="45"/>
  <c r="A554" i="45"/>
  <c r="A555" i="45"/>
  <c r="A556" i="45"/>
  <c r="A557" i="45"/>
  <c r="A558" i="45"/>
  <c r="A559" i="45"/>
  <c r="A560" i="45"/>
  <c r="A561" i="45"/>
  <c r="A562" i="45"/>
  <c r="A563" i="45"/>
  <c r="A564" i="45"/>
  <c r="A565" i="45"/>
  <c r="A566" i="45"/>
  <c r="A567" i="45"/>
  <c r="A568" i="45"/>
  <c r="A569" i="45"/>
  <c r="A570" i="45"/>
  <c r="A571" i="45"/>
  <c r="A572" i="45"/>
  <c r="A573" i="45"/>
  <c r="A574" i="45"/>
  <c r="A575" i="45"/>
  <c r="A576" i="45"/>
  <c r="A577" i="45"/>
  <c r="A578" i="45"/>
  <c r="A579" i="45"/>
  <c r="A580" i="45"/>
  <c r="A581" i="45"/>
  <c r="A582" i="45"/>
  <c r="A583" i="45"/>
  <c r="A584" i="45"/>
  <c r="A585" i="45"/>
  <c r="A586" i="45"/>
  <c r="A587" i="45"/>
  <c r="A588" i="45"/>
  <c r="A589" i="45"/>
  <c r="A590" i="45"/>
  <c r="A591" i="45"/>
  <c r="A592" i="45"/>
  <c r="A593" i="45"/>
  <c r="A594" i="45"/>
  <c r="A595" i="45"/>
  <c r="A596" i="45"/>
  <c r="A597" i="45"/>
  <c r="A598" i="45"/>
  <c r="A599" i="45"/>
  <c r="A600" i="45"/>
  <c r="A601" i="45"/>
  <c r="A602" i="45"/>
  <c r="A603" i="45"/>
  <c r="A604" i="45"/>
  <c r="A605" i="45"/>
  <c r="A606" i="45"/>
  <c r="A607" i="45"/>
  <c r="A608" i="45"/>
  <c r="A609" i="45"/>
  <c r="A493" i="45"/>
  <c r="A230" i="45"/>
  <c r="A231" i="45"/>
  <c r="A232" i="45"/>
  <c r="A233" i="45"/>
  <c r="A234" i="45"/>
  <c r="A235" i="45"/>
  <c r="A236" i="45"/>
  <c r="A237" i="45"/>
  <c r="A238" i="45"/>
  <c r="A239" i="45"/>
  <c r="A240" i="45"/>
  <c r="A241" i="45"/>
  <c r="A243" i="45"/>
  <c r="A244" i="45"/>
  <c r="A245" i="45"/>
  <c r="A246" i="45"/>
  <c r="A247" i="45"/>
  <c r="A248" i="45"/>
  <c r="A249" i="45"/>
  <c r="A250" i="45"/>
  <c r="A251" i="45"/>
  <c r="A252" i="45"/>
  <c r="A253" i="45"/>
  <c r="A254" i="45"/>
  <c r="A255" i="45"/>
  <c r="A256" i="45"/>
  <c r="A257" i="45"/>
  <c r="A258" i="45"/>
  <c r="A259" i="45"/>
  <c r="A260" i="45"/>
  <c r="A261" i="45"/>
  <c r="A262" i="45"/>
  <c r="A263" i="45"/>
  <c r="A264" i="45"/>
  <c r="A265" i="45"/>
  <c r="A266" i="45"/>
  <c r="A267" i="45"/>
  <c r="A268" i="45"/>
  <c r="A269" i="45"/>
  <c r="A270" i="45"/>
  <c r="A271" i="45"/>
  <c r="A272" i="45"/>
  <c r="A273" i="45"/>
  <c r="A274" i="45"/>
  <c r="A275" i="45"/>
  <c r="A276" i="45"/>
  <c r="A277" i="45"/>
  <c r="A278" i="45"/>
  <c r="A279" i="45"/>
  <c r="A280" i="45"/>
  <c r="A281" i="45"/>
  <c r="A282" i="45"/>
  <c r="A283" i="45"/>
  <c r="A284" i="45"/>
  <c r="A285" i="45"/>
  <c r="A286" i="45"/>
  <c r="A287" i="45"/>
  <c r="A288" i="45"/>
  <c r="A289" i="45"/>
  <c r="A290" i="45"/>
  <c r="A291" i="45"/>
  <c r="A292" i="45"/>
  <c r="A293" i="45"/>
  <c r="A294" i="45"/>
  <c r="A295" i="45"/>
  <c r="A296" i="45"/>
  <c r="A297" i="45"/>
  <c r="A298" i="45"/>
  <c r="A299" i="45"/>
  <c r="A300" i="45"/>
  <c r="A301" i="45"/>
  <c r="A302" i="45"/>
  <c r="A303" i="45"/>
  <c r="A304" i="45"/>
  <c r="A305" i="45"/>
  <c r="A306" i="45"/>
  <c r="A307" i="45"/>
  <c r="A308" i="45"/>
  <c r="A309" i="45"/>
  <c r="A310" i="45"/>
  <c r="A311" i="45"/>
  <c r="A312" i="45"/>
  <c r="A313" i="45"/>
  <c r="A314" i="45"/>
  <c r="A315" i="45"/>
  <c r="A316" i="45"/>
  <c r="A317" i="45"/>
  <c r="A318" i="45"/>
  <c r="A319" i="45"/>
  <c r="A320" i="45"/>
  <c r="A321" i="45"/>
  <c r="A322" i="45"/>
  <c r="A323" i="45"/>
  <c r="A324" i="45"/>
  <c r="A325" i="45"/>
  <c r="A326" i="45"/>
  <c r="A327" i="45"/>
  <c r="A328" i="45"/>
  <c r="A329" i="45"/>
  <c r="A330" i="45"/>
  <c r="A331" i="45"/>
  <c r="A332" i="45"/>
  <c r="A335" i="45"/>
  <c r="A336" i="45"/>
  <c r="A337" i="45"/>
  <c r="A338" i="45"/>
  <c r="A339" i="45"/>
  <c r="A340" i="45"/>
  <c r="A341" i="45"/>
  <c r="A342" i="45"/>
  <c r="A343" i="45"/>
  <c r="A344" i="45"/>
  <c r="A345" i="45"/>
  <c r="A346" i="45"/>
  <c r="A347" i="45"/>
  <c r="A348" i="45"/>
  <c r="A349" i="45"/>
  <c r="A350" i="45"/>
  <c r="A351" i="45"/>
  <c r="A352" i="45"/>
  <c r="A353" i="45"/>
  <c r="A354" i="45"/>
  <c r="A355" i="45"/>
  <c r="A356" i="45"/>
  <c r="A357" i="45"/>
  <c r="A358" i="45"/>
  <c r="A359" i="45"/>
  <c r="A360" i="45"/>
  <c r="A361" i="45"/>
  <c r="A362" i="45"/>
  <c r="A363" i="45"/>
  <c r="A364" i="45"/>
  <c r="A365" i="45"/>
  <c r="A366" i="45"/>
  <c r="A367" i="45"/>
  <c r="A374" i="45"/>
  <c r="A375" i="45"/>
  <c r="A376" i="45"/>
  <c r="A377" i="45"/>
  <c r="A378" i="45"/>
  <c r="A379" i="45"/>
  <c r="A380" i="45"/>
  <c r="A381" i="45"/>
  <c r="A382" i="45"/>
  <c r="A383" i="45"/>
  <c r="A384" i="45"/>
  <c r="A385" i="45"/>
  <c r="A386" i="45"/>
  <c r="A387" i="45"/>
  <c r="A388" i="45"/>
  <c r="A389" i="45"/>
  <c r="A390" i="45"/>
  <c r="A391" i="45"/>
  <c r="A392" i="45"/>
  <c r="A393" i="45"/>
  <c r="A394" i="45"/>
  <c r="A395" i="45"/>
  <c r="A396" i="45"/>
  <c r="A397" i="45"/>
  <c r="A398" i="45"/>
  <c r="A399" i="45"/>
  <c r="A400" i="45"/>
  <c r="A401" i="45"/>
  <c r="A402" i="45"/>
  <c r="A403" i="45"/>
  <c r="A404" i="45"/>
  <c r="A405" i="45"/>
  <c r="A406" i="45"/>
  <c r="A407" i="45"/>
  <c r="A408" i="45"/>
  <c r="A409" i="45"/>
  <c r="A410" i="45"/>
  <c r="A411" i="45"/>
  <c r="A412" i="45"/>
  <c r="A413" i="45"/>
  <c r="A414" i="45"/>
  <c r="A415" i="45"/>
  <c r="A416" i="45"/>
  <c r="A417" i="45"/>
  <c r="A229" i="45"/>
  <c r="A7" i="45"/>
  <c r="A8" i="45"/>
  <c r="A9" i="45"/>
  <c r="A10" i="45"/>
  <c r="A11" i="45"/>
  <c r="A12" i="45"/>
  <c r="A13" i="45"/>
  <c r="A14" i="45"/>
  <c r="A15" i="45"/>
  <c r="A16" i="45"/>
  <c r="A17" i="45"/>
  <c r="A18" i="45"/>
  <c r="A19" i="45"/>
  <c r="A20" i="45"/>
  <c r="A21" i="45"/>
  <c r="A22" i="45"/>
  <c r="A23" i="45"/>
  <c r="A24" i="45"/>
  <c r="A25" i="45"/>
  <c r="A26" i="45"/>
  <c r="A27" i="45"/>
  <c r="A28" i="45"/>
  <c r="A29" i="45"/>
  <c r="A30" i="45"/>
  <c r="A31" i="45"/>
  <c r="A32" i="45"/>
  <c r="A33" i="45"/>
  <c r="A34" i="45"/>
  <c r="A35" i="45"/>
  <c r="A36" i="45"/>
  <c r="A37" i="45"/>
  <c r="A38" i="45"/>
  <c r="A39" i="45"/>
  <c r="A40" i="45"/>
  <c r="A49" i="45"/>
  <c r="A50" i="45"/>
  <c r="A51" i="45"/>
  <c r="A52" i="45"/>
  <c r="A53" i="45"/>
  <c r="A54" i="45"/>
  <c r="A55" i="45"/>
  <c r="A56" i="45"/>
  <c r="A57" i="45"/>
  <c r="A58" i="45"/>
  <c r="A59" i="45"/>
  <c r="A60" i="45"/>
  <c r="A61" i="45"/>
  <c r="A62" i="45"/>
  <c r="A63" i="45"/>
  <c r="A64" i="45"/>
  <c r="A65" i="45"/>
  <c r="A66" i="45"/>
  <c r="A67" i="45"/>
  <c r="A68" i="45"/>
  <c r="A69" i="45"/>
  <c r="A70" i="45"/>
  <c r="A71" i="45"/>
  <c r="A72" i="45"/>
  <c r="A73" i="45"/>
  <c r="A74" i="45"/>
  <c r="A75" i="45"/>
  <c r="A76" i="45"/>
  <c r="A77" i="45"/>
  <c r="A78" i="45"/>
  <c r="A79" i="45"/>
  <c r="A80" i="45"/>
  <c r="A81" i="45"/>
  <c r="A82" i="45"/>
  <c r="A83" i="45"/>
  <c r="A84" i="45"/>
  <c r="A85" i="45"/>
  <c r="A86" i="45"/>
  <c r="A87" i="45"/>
  <c r="A88" i="45"/>
  <c r="A89" i="45"/>
  <c r="A90" i="45"/>
  <c r="A91" i="45"/>
  <c r="A92" i="45"/>
  <c r="A93" i="45"/>
  <c r="A94" i="45"/>
  <c r="A95" i="45"/>
  <c r="A96" i="45"/>
  <c r="A97" i="45"/>
  <c r="A98" i="45"/>
  <c r="A99" i="45"/>
  <c r="A100" i="45"/>
  <c r="A101" i="45"/>
  <c r="A102" i="45"/>
  <c r="A103" i="45"/>
  <c r="A104" i="45"/>
  <c r="A105" i="45"/>
  <c r="A106" i="45"/>
  <c r="A107" i="45"/>
  <c r="A108" i="45"/>
  <c r="A109" i="45"/>
  <c r="A110" i="45"/>
  <c r="A111" i="45"/>
  <c r="A112" i="45"/>
  <c r="A113" i="45"/>
  <c r="A114" i="45"/>
  <c r="A115" i="45"/>
  <c r="A116" i="45"/>
  <c r="A117" i="45"/>
  <c r="A118" i="45"/>
  <c r="A119" i="45"/>
  <c r="A120" i="45"/>
  <c r="A121" i="45"/>
  <c r="A122" i="45"/>
  <c r="A123" i="45"/>
  <c r="A124" i="45"/>
  <c r="A125" i="45"/>
  <c r="A126" i="45"/>
  <c r="A127" i="45"/>
  <c r="A128" i="45"/>
  <c r="A129" i="45"/>
  <c r="A130" i="45"/>
  <c r="A131" i="45"/>
  <c r="A132" i="45"/>
  <c r="A133" i="45"/>
  <c r="A134" i="45"/>
  <c r="A135" i="45"/>
  <c r="A136" i="45"/>
  <c r="A137" i="45"/>
  <c r="A138" i="45"/>
  <c r="A139" i="45"/>
  <c r="A140" i="45"/>
  <c r="A141" i="45"/>
  <c r="A142" i="45"/>
  <c r="A143" i="45"/>
  <c r="A144" i="45"/>
  <c r="A145" i="45"/>
  <c r="A146" i="45"/>
  <c r="A147" i="45"/>
  <c r="A148" i="45"/>
  <c r="A149" i="45"/>
  <c r="A150" i="45"/>
  <c r="A151" i="45"/>
  <c r="A152" i="45"/>
  <c r="A153" i="45"/>
  <c r="A154" i="45"/>
  <c r="A155" i="45"/>
  <c r="A156" i="45"/>
  <c r="A157" i="45"/>
  <c r="A158" i="45"/>
  <c r="A159" i="45"/>
  <c r="A160" i="45"/>
  <c r="A161" i="45"/>
  <c r="A162" i="45"/>
  <c r="A163" i="45"/>
  <c r="A164" i="45"/>
  <c r="A165" i="45"/>
  <c r="A166" i="45"/>
  <c r="A167" i="45"/>
  <c r="A168" i="45"/>
  <c r="A169" i="45"/>
  <c r="A170" i="45"/>
  <c r="A171" i="45"/>
  <c r="A172" i="45"/>
  <c r="A173" i="45"/>
  <c r="A174" i="45"/>
  <c r="A175" i="45"/>
  <c r="A176" i="45"/>
  <c r="A177" i="45"/>
  <c r="A178" i="45"/>
  <c r="A179" i="45"/>
  <c r="A180" i="45"/>
  <c r="A181" i="45"/>
  <c r="A182" i="45"/>
  <c r="A183" i="45"/>
  <c r="A6" i="45"/>
  <c r="A1545" i="45" l="1"/>
  <c r="G1581" i="45" l="1"/>
</calcChain>
</file>

<file path=xl/sharedStrings.xml><?xml version="1.0" encoding="utf-8"?>
<sst xmlns="http://schemas.openxmlformats.org/spreadsheetml/2006/main" count="10437" uniqueCount="3113">
  <si>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</si>
  <si>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</si>
  <si>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</si>
  <si>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</si>
  <si>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</si>
  <si>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</si>
  <si>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</si>
  <si>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</si>
  <si>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</si>
  <si>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</si>
  <si>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</si>
  <si>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</si>
  <si>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</si>
  <si>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</si>
  <si>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</si>
  <si>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</si>
  <si>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</si>
  <si>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</si>
  <si>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</si>
  <si>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</si>
  <si>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</si>
  <si>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</si>
  <si>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</si>
  <si>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</si>
  <si>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</si>
  <si>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</si>
  <si>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ドラッグストア</t>
  </si>
  <si>
    <t>コンビニエンスストア</t>
  </si>
  <si>
    <t>施工時期</t>
    <rPh sb="0" eb="2">
      <t>セコウ</t>
    </rPh>
    <rPh sb="2" eb="4">
      <t>ジキ</t>
    </rPh>
    <phoneticPr fontId="2"/>
  </si>
  <si>
    <t>3階建</t>
    <rPh sb="1" eb="3">
      <t>カイダ</t>
    </rPh>
    <phoneticPr fontId="2"/>
  </si>
  <si>
    <t>RC造</t>
    <rPh sb="2" eb="3">
      <t>ゾウ</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</si>
  <si>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</si>
  <si>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</si>
  <si>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</si>
  <si>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</si>
  <si>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</si>
  <si>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</si>
  <si>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</si>
  <si>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</si>
  <si>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公民館</t>
    <rPh sb="0" eb="3">
      <t>コウミンカン</t>
    </rPh>
    <phoneticPr fontId="2"/>
  </si>
  <si>
    <t>平屋建</t>
    <rPh sb="0" eb="2">
      <t>ヒラヤ</t>
    </rPh>
    <rPh sb="2" eb="3">
      <t>タ</t>
    </rPh>
    <phoneticPr fontId="2"/>
  </si>
  <si>
    <t>平屋建</t>
  </si>
  <si>
    <t>住宅</t>
    <rPh sb="0" eb="2">
      <t>ジュウタク</t>
    </rPh>
    <phoneticPr fontId="2"/>
  </si>
  <si>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</si>
  <si>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</si>
  <si>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</si>
  <si>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</si>
  <si>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</si>
  <si>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</si>
  <si>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</si>
  <si>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</si>
  <si>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</si>
  <si>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</si>
  <si>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</si>
  <si>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</si>
  <si>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</si>
  <si>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</si>
  <si>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</si>
  <si>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</si>
  <si>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</si>
  <si>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</si>
  <si>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</si>
  <si>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</si>
  <si>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</si>
  <si>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</si>
  <si>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</si>
  <si>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</si>
  <si>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施工面積</t>
    <rPh sb="0" eb="2">
      <t>セコウ</t>
    </rPh>
    <rPh sb="2" eb="4">
      <t>メンセキ</t>
    </rPh>
    <phoneticPr fontId="2"/>
  </si>
  <si>
    <t>施工量</t>
    <rPh sb="0" eb="2">
      <t>セコウ</t>
    </rPh>
    <rPh sb="2" eb="3">
      <t>リョウ</t>
    </rPh>
    <phoneticPr fontId="2"/>
  </si>
  <si>
    <t>工場</t>
  </si>
  <si>
    <t>平屋建</t>
    <rPh sb="0" eb="1">
      <t>ヒラ</t>
    </rPh>
    <rPh sb="1" eb="2">
      <t>ヤ</t>
    </rPh>
    <rPh sb="2" eb="3">
      <t>ダテ</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</si>
  <si>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</si>
  <si>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</si>
  <si>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</si>
  <si>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</si>
  <si>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</si>
  <si>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</si>
  <si>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</si>
  <si>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</si>
  <si>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</si>
  <si>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</si>
  <si>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</si>
  <si>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</si>
  <si>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</si>
  <si>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</si>
  <si>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</si>
  <si>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</si>
  <si>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</si>
  <si>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</si>
  <si>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</si>
  <si>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</si>
  <si>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</si>
  <si>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</si>
  <si>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</si>
  <si>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</si>
  <si>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</si>
  <si>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</si>
  <si>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</si>
  <si>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</si>
  <si>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</si>
  <si>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</si>
  <si>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</si>
  <si>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</si>
  <si>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</si>
  <si>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</si>
  <si>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</si>
  <si>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</si>
  <si>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</si>
  <si>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</si>
  <si>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</si>
  <si>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</si>
  <si>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</si>
  <si>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</si>
  <si>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</si>
  <si>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</si>
  <si>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</si>
  <si>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</si>
  <si>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</si>
  <si>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</si>
  <si>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</si>
  <si>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</si>
  <si>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</si>
  <si>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</si>
  <si>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</si>
  <si>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</si>
  <si>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</si>
  <si>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</si>
  <si>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</si>
  <si>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</si>
  <si>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</si>
  <si>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</si>
  <si>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</si>
  <si>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</si>
  <si>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</si>
  <si>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</si>
  <si>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</si>
  <si>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</si>
  <si>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</si>
  <si>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</si>
  <si>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</si>
  <si>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</si>
  <si>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</si>
  <si>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</si>
  <si>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</si>
  <si>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</si>
  <si>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</si>
  <si>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</si>
  <si>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</si>
  <si>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</si>
  <si>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</si>
  <si>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</si>
  <si>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</si>
  <si>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</si>
  <si>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</si>
  <si>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</si>
  <si>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</si>
  <si>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</si>
  <si>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</si>
  <si>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</si>
  <si>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</si>
  <si>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</si>
  <si>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</si>
  <si>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</si>
  <si>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</si>
  <si>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</si>
  <si>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</si>
  <si>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</si>
  <si>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</si>
  <si>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</si>
  <si>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</si>
  <si>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</si>
  <si>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</si>
  <si>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</si>
  <si>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</si>
  <si>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</si>
  <si>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</si>
  <si>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</si>
  <si>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</si>
  <si>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</si>
  <si>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</si>
  <si>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</si>
  <si>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</si>
  <si>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</si>
  <si>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</si>
  <si>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</si>
  <si>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</si>
  <si>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</si>
  <si>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</si>
  <si>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</si>
  <si>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</si>
  <si>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</si>
  <si>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</si>
  <si>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</si>
  <si>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</si>
  <si>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</si>
  <si>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</si>
  <si>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</si>
  <si>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</si>
  <si>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</si>
  <si>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</si>
  <si>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</si>
  <si>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</si>
  <si>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</si>
  <si>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</si>
  <si>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</si>
  <si>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</si>
  <si>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</si>
  <si>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</si>
  <si>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</si>
  <si>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</si>
  <si>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</si>
  <si>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</si>
  <si>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</si>
  <si>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</si>
  <si>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</si>
  <si>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</si>
  <si>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</si>
  <si>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</si>
  <si>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</si>
  <si>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</si>
  <si>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</si>
  <si>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</si>
  <si>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</si>
  <si>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</si>
  <si>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</si>
  <si>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</si>
  <si>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</si>
  <si>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</si>
  <si>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</si>
  <si>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</si>
  <si>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</si>
  <si>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</si>
  <si>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</si>
  <si>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</si>
  <si>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</si>
  <si>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</si>
  <si>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</si>
  <si>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</si>
  <si>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</si>
  <si>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</si>
  <si>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</si>
  <si>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</si>
  <si>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</si>
  <si>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</si>
  <si>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</si>
  <si>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</si>
  <si>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</si>
  <si>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</si>
  <si>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</si>
  <si>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</si>
  <si>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</si>
  <si>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</si>
  <si>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</si>
  <si>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</si>
  <si>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</si>
  <si>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</si>
  <si>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</si>
  <si>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</si>
  <si>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</si>
  <si>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</si>
  <si>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</si>
  <si>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</si>
  <si>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</si>
  <si>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</si>
  <si>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</si>
  <si>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</si>
  <si>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</si>
  <si>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</si>
  <si>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</si>
  <si>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</si>
  <si>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</si>
  <si>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</si>
  <si>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</si>
  <si>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</si>
  <si>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</si>
  <si>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</si>
  <si>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</si>
  <si>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</si>
  <si>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</si>
  <si>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</si>
  <si>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</si>
  <si>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</si>
  <si>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</si>
  <si>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</si>
  <si>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</si>
  <si>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</si>
  <si>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</si>
  <si>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</si>
  <si>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</si>
  <si>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</si>
  <si>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</si>
  <si>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</si>
  <si>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</si>
  <si>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</si>
  <si>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</si>
  <si>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</si>
  <si>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</si>
  <si>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</si>
  <si>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</si>
  <si>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</si>
  <si>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</si>
  <si>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</si>
  <si>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</si>
  <si>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</si>
  <si>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</si>
  <si>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</si>
  <si>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</si>
  <si>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</si>
  <si>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</si>
  <si>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</si>
  <si>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</si>
  <si>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</si>
  <si>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</si>
  <si>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</si>
  <si>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</si>
  <si>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</si>
  <si>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</si>
  <si>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</si>
  <si>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</si>
  <si>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</si>
  <si>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</si>
  <si>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</si>
  <si>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</si>
  <si>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</si>
  <si>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</si>
  <si>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</si>
  <si>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</si>
  <si>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</si>
  <si>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</si>
  <si>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</si>
  <si>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</si>
  <si>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</si>
  <si>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</si>
  <si>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</si>
  <si>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</si>
  <si>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</si>
  <si>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</si>
  <si>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</si>
  <si>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</si>
  <si>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</si>
  <si>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</si>
  <si>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</si>
  <si>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</si>
  <si>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</si>
  <si>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</si>
  <si>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</si>
  <si>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</si>
  <si>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</si>
  <si>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</si>
  <si>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</si>
  <si>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</si>
  <si>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</si>
  <si>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</si>
  <si>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</si>
  <si>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</si>
  <si>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</si>
  <si>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</si>
  <si>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</si>
  <si>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</si>
  <si>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</si>
  <si>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</si>
  <si>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</si>
  <si>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</si>
  <si>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</si>
  <si>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</si>
  <si>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</si>
  <si>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</si>
  <si>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</si>
  <si>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</si>
  <si>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</si>
  <si>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</si>
  <si>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</si>
  <si>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</si>
  <si>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</si>
  <si>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</si>
  <si>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</si>
  <si>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</si>
  <si>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</si>
  <si>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</si>
  <si>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</si>
  <si>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</si>
  <si>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</si>
  <si>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</si>
  <si>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</si>
  <si>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</si>
  <si>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</si>
  <si>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</si>
  <si>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</si>
  <si>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</si>
  <si>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</si>
  <si>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</si>
  <si>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</si>
  <si>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</si>
  <si>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</si>
  <si>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</si>
  <si>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</si>
  <si>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</si>
  <si>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</si>
  <si>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</si>
  <si>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</si>
  <si>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</si>
  <si>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</si>
  <si>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</si>
  <si>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</si>
  <si>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</si>
  <si>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</si>
  <si>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</si>
  <si>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</si>
  <si>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</si>
  <si>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</si>
  <si>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</si>
  <si>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</si>
  <si>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</si>
  <si>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</si>
  <si>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</si>
  <si>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</si>
  <si>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</si>
  <si>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</si>
  <si>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</si>
  <si>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</si>
  <si>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</si>
  <si>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</si>
  <si>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</si>
  <si>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</si>
  <si>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</si>
  <si>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</si>
  <si>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</si>
  <si>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</si>
  <si>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</si>
  <si>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</si>
  <si>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</si>
  <si>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</si>
  <si>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</si>
  <si>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</si>
  <si>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</si>
  <si>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</si>
  <si>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</si>
  <si>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</si>
  <si>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</si>
  <si>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</si>
  <si>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</si>
  <si>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</si>
  <si>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</si>
  <si>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</si>
  <si>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</si>
  <si>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</si>
  <si>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</si>
  <si>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</si>
  <si>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</si>
  <si>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</si>
  <si>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</si>
  <si>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</si>
  <si>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</si>
  <si>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</si>
  <si>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</si>
  <si>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</si>
  <si>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</si>
  <si>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</si>
  <si>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</si>
  <si>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</si>
  <si>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</si>
  <si>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</si>
  <si>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</si>
  <si>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</si>
  <si>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</si>
  <si>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</si>
  <si>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</si>
  <si>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</si>
  <si>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</si>
  <si>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</si>
  <si>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</si>
  <si>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</si>
  <si>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</si>
  <si>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</si>
  <si>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</si>
  <si>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</si>
  <si>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</si>
  <si>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</si>
  <si>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</si>
  <si>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</si>
  <si>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</si>
  <si>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</si>
  <si>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</si>
  <si>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</si>
  <si>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</si>
  <si>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</si>
  <si>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</si>
  <si>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</si>
  <si>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</si>
  <si>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</si>
  <si>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</si>
  <si>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</si>
  <si>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</si>
  <si>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</si>
  <si>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</si>
  <si>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</si>
  <si>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</si>
  <si>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</si>
  <si>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</si>
  <si>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</si>
  <si>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</si>
  <si>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</si>
  <si>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</si>
  <si>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</si>
  <si>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</si>
  <si>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</si>
  <si>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</si>
  <si>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</si>
  <si>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</si>
  <si>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</si>
  <si>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</si>
  <si>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</si>
  <si>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</si>
  <si>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</si>
  <si>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</si>
  <si>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</si>
  <si>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</si>
  <si>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</si>
  <si>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</si>
  <si>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</si>
  <si>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</si>
  <si>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</si>
  <si>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</si>
  <si>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</si>
  <si>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</si>
  <si>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</si>
  <si>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</si>
  <si>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</si>
  <si>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</si>
  <si>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</si>
  <si>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</si>
  <si>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</si>
  <si>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</si>
  <si>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</si>
  <si>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</si>
  <si>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</si>
  <si>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</si>
  <si>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</si>
  <si>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</si>
  <si>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</si>
  <si>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</si>
  <si>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</si>
  <si>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</si>
  <si>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</si>
  <si>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</si>
  <si>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</si>
  <si>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</si>
  <si>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</si>
  <si>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</si>
  <si>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</si>
  <si>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</si>
  <si>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千葉県山武郡</t>
    <rPh sb="3" eb="5">
      <t>サンブ</t>
    </rPh>
    <rPh sb="5" eb="6">
      <t>グン</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</si>
  <si>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</si>
  <si>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</si>
  <si>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</si>
  <si>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</si>
  <si>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</si>
  <si>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</si>
  <si>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</si>
  <si>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</si>
  <si>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</si>
  <si>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</si>
  <si>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</si>
  <si>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</si>
  <si>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</si>
  <si>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</si>
  <si>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</si>
  <si>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</si>
  <si>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</si>
  <si>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</si>
  <si>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</si>
  <si>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</si>
  <si>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</si>
  <si>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</si>
  <si>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</si>
  <si>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</si>
  <si>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</si>
  <si>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</si>
  <si>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</si>
  <si>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</si>
  <si>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</si>
  <si>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</si>
  <si>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</si>
  <si>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</si>
  <si>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</si>
  <si>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</si>
  <si>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</si>
  <si>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</si>
  <si>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</si>
  <si>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</si>
  <si>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</si>
  <si>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</si>
  <si>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</si>
  <si>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</si>
  <si>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</si>
  <si>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</si>
  <si>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</si>
  <si>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</si>
  <si>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</si>
  <si>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</si>
  <si>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</si>
  <si>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</si>
  <si>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</si>
  <si>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</si>
  <si>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</si>
  <si>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</si>
  <si>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</si>
  <si>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長野県松本市</t>
  </si>
  <si>
    <t>沖縄県糸満市</t>
  </si>
  <si>
    <t>青森県八戸市</t>
  </si>
  <si>
    <t>木造</t>
  </si>
  <si>
    <t>平屋建</t>
    <rPh sb="0" eb="2">
      <t>ヒラヤ</t>
    </rPh>
    <rPh sb="2" eb="3">
      <t>タテ</t>
    </rPh>
    <phoneticPr fontId="2"/>
  </si>
  <si>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</si>
  <si>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</si>
  <si>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</si>
  <si>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</si>
  <si>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</si>
  <si>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</si>
  <si>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</si>
  <si>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</si>
  <si>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</si>
  <si>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</si>
  <si>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</si>
  <si>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宮城県角田市</t>
  </si>
  <si>
    <t>新潟県上越市</t>
  </si>
  <si>
    <t>新潟県新潟市</t>
  </si>
  <si>
    <t>沖縄県島尻郡</t>
  </si>
  <si>
    <t>MINI大阪北</t>
  </si>
  <si>
    <t>竹原市立たけはら認定こども園</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</si>
  <si>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</si>
  <si>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</si>
  <si>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</si>
  <si>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</si>
  <si>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</si>
  <si>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</si>
  <si>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</si>
  <si>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</si>
  <si>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</si>
  <si>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</si>
  <si>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</si>
  <si>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埼玉県三郷市</t>
  </si>
  <si>
    <t>東京都葛飾区</t>
  </si>
  <si>
    <t>つり具センター手稲富岡店</t>
  </si>
  <si>
    <t>薬王堂山形遊佐店</t>
  </si>
  <si>
    <t>宮崎県宮崎市</t>
  </si>
  <si>
    <t>千葉県館山市</t>
  </si>
  <si>
    <t>埼玉県吉川市</t>
  </si>
  <si>
    <t>埼玉県さいたま市</t>
  </si>
  <si>
    <t>岐阜県各務原市</t>
  </si>
  <si>
    <t>熊本県熊本市</t>
  </si>
  <si>
    <t>北海道岩見沢市</t>
  </si>
  <si>
    <t>福岡県田川市</t>
  </si>
  <si>
    <t>茨城県つくば市</t>
  </si>
  <si>
    <t>福島県南相馬市</t>
  </si>
  <si>
    <t>フーデリー霧島店</t>
  </si>
  <si>
    <t>房州カントリークラブハウス</t>
  </si>
  <si>
    <t>設備管理所PCB保管庫</t>
  </si>
  <si>
    <t>ツルハドラッグ高知若松店</t>
  </si>
  <si>
    <t>福岡県柳川市</t>
  </si>
  <si>
    <t>徳島県徳島市</t>
  </si>
  <si>
    <t>福岡県北九州市</t>
  </si>
  <si>
    <t>愛媛県西宇和郡</t>
  </si>
  <si>
    <t>愛知県豊田市</t>
  </si>
  <si>
    <t>愛知県高浜市</t>
  </si>
  <si>
    <t>山形県山形市</t>
  </si>
  <si>
    <t>埼玉県川越市</t>
  </si>
  <si>
    <t>RC造</t>
  </si>
  <si>
    <t>ドラッグコスモス西浜店</t>
  </si>
  <si>
    <t>薬王堂多賀城店</t>
  </si>
  <si>
    <t>岡山県笠岡市</t>
  </si>
  <si>
    <t>鳥取県境港市</t>
  </si>
  <si>
    <t>和歌山県和歌山市</t>
  </si>
  <si>
    <t>兵庫県加古川市</t>
  </si>
  <si>
    <t>石川県小松市</t>
  </si>
  <si>
    <t>北海道稚内市</t>
  </si>
  <si>
    <t>埼玉県入間郡</t>
  </si>
  <si>
    <t>埼玉県戸田市</t>
  </si>
  <si>
    <t>沖縄県うるま市</t>
  </si>
  <si>
    <t>栃木県那須郡</t>
  </si>
  <si>
    <t>千葉県船橋市</t>
  </si>
  <si>
    <t>宮城県多賀城市</t>
  </si>
  <si>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</si>
  <si>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</si>
  <si>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</si>
  <si>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セントラルスポーツ茂原店</t>
  </si>
  <si>
    <t>静岡県静岡市</t>
  </si>
  <si>
    <t>神奈川県伊勢原市</t>
  </si>
  <si>
    <t>東京都墨田区</t>
  </si>
  <si>
    <t>徳島県小松島市</t>
  </si>
  <si>
    <t>山口県熊毛郡</t>
  </si>
  <si>
    <t>滋賀県蒲生郡</t>
  </si>
  <si>
    <t>埼玉県八潮市</t>
  </si>
  <si>
    <t>北海道千歳市</t>
  </si>
  <si>
    <t>広島県福山市</t>
  </si>
  <si>
    <t>W造</t>
  </si>
  <si>
    <t>青森県むつ市</t>
  </si>
  <si>
    <t>広島県大竹市</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</si>
  <si>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</si>
  <si>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</si>
  <si>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</si>
  <si>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</si>
  <si>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</si>
  <si>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</si>
  <si>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</si>
  <si>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千葉県夷隅郡</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</si>
  <si>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</si>
  <si>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</si>
  <si>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</si>
  <si>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</si>
  <si>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</si>
  <si>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</si>
  <si>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</si>
  <si>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沖縄県名護市</t>
  </si>
  <si>
    <t>愛知県北名古屋市</t>
    <rPh sb="0" eb="3">
      <t>アイチケン</t>
    </rPh>
    <rPh sb="3" eb="8">
      <t>キタナゴヤシ</t>
    </rPh>
    <phoneticPr fontId="2"/>
  </si>
  <si>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</si>
  <si>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</si>
  <si>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</si>
  <si>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</si>
  <si>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</si>
  <si>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</si>
  <si>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</si>
  <si>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</si>
  <si>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</si>
  <si>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新潟県北蒲原郡</t>
    <rPh sb="0" eb="3">
      <t>ニイガタケン</t>
    </rPh>
    <rPh sb="3" eb="4">
      <t>キタ</t>
    </rPh>
    <phoneticPr fontId="2"/>
  </si>
  <si>
    <t>倉庫</t>
  </si>
  <si>
    <t>東京国際空港リサイクルセンター</t>
  </si>
  <si>
    <t>東京都大田区</t>
  </si>
  <si>
    <t>山形県酒田市</t>
  </si>
  <si>
    <t>ヤマウ鳥谷部臨港倉庫五所川原定温倉庫</t>
  </si>
  <si>
    <t>エス・アイ・シー工場</t>
  </si>
  <si>
    <t>MA-HOUSE</t>
  </si>
  <si>
    <t>住宅</t>
  </si>
  <si>
    <t>愛媛県松山市</t>
  </si>
  <si>
    <t>社会福祉施設</t>
  </si>
  <si>
    <t>ユニクロ羽生店</t>
  </si>
  <si>
    <t>アパレル店</t>
  </si>
  <si>
    <t>埼玉県羽生市</t>
    <rPh sb="0" eb="3">
      <t>サイタマケン</t>
    </rPh>
    <rPh sb="3" eb="6">
      <t>ハニュウシ</t>
    </rPh>
    <phoneticPr fontId="2"/>
  </si>
  <si>
    <t>ツルハドラッグ長沼店</t>
  </si>
  <si>
    <t>北海道夕張郡</t>
  </si>
  <si>
    <t>薬王堂三種森岳店</t>
  </si>
  <si>
    <t>カインズ羽生店</t>
  </si>
  <si>
    <t>BMW姫路テクニカルセンター</t>
  </si>
  <si>
    <t>カーディーラー</t>
  </si>
  <si>
    <t>兵庫県姫路市</t>
  </si>
  <si>
    <t>アイアイテー石狩第2物流センターA棟</t>
  </si>
  <si>
    <t>北海道石狩市</t>
    <rPh sb="0" eb="3">
      <t>ホッカイドウ</t>
    </rPh>
    <phoneticPr fontId="2"/>
  </si>
  <si>
    <t>ながいも・にんにくCA冷蔵貯蔵施設</t>
  </si>
  <si>
    <t>スーパーマーケット</t>
  </si>
  <si>
    <t>宮城県遠田郡</t>
  </si>
  <si>
    <t>扶桑商会倉庫</t>
  </si>
  <si>
    <t>兵庫県神戸市</t>
  </si>
  <si>
    <t>山形県北村山郡</t>
  </si>
  <si>
    <t>バロー穂積店</t>
  </si>
  <si>
    <t>岐阜県瑞穂市</t>
  </si>
  <si>
    <t>バロー岡崎駅南店</t>
  </si>
  <si>
    <t>愛知県岡崎市</t>
  </si>
  <si>
    <t>神奈川県厚木市</t>
  </si>
  <si>
    <t>カインズ羽生店テナント棟</t>
  </si>
  <si>
    <t>埼玉県羽生市</t>
  </si>
  <si>
    <t>北海道厚岸郡</t>
  </si>
  <si>
    <t>福井県小浜市</t>
  </si>
  <si>
    <t>宮城県石巻市</t>
  </si>
  <si>
    <t>茨城県土浦市</t>
  </si>
  <si>
    <t>大阪府堺市</t>
  </si>
  <si>
    <t>愛媛県西条市</t>
  </si>
  <si>
    <t>富山県富山市</t>
  </si>
  <si>
    <t>北海道苫小牧市</t>
  </si>
  <si>
    <t>東京都足立区</t>
  </si>
  <si>
    <t>兵庫県洲本市</t>
  </si>
  <si>
    <t>秋田県仙北郡</t>
  </si>
  <si>
    <t>山形県西村山郡</t>
  </si>
  <si>
    <t>栃木県宇都宮市</t>
  </si>
  <si>
    <t>千葉県東金市</t>
  </si>
  <si>
    <t>北海道函館市</t>
    <rPh sb="0" eb="3">
      <t>ホッカイドウ</t>
    </rPh>
    <rPh sb="3" eb="6">
      <t>ハコダテシ</t>
    </rPh>
    <phoneticPr fontId="2"/>
  </si>
  <si>
    <t>愛知県瀬戸市</t>
    <rPh sb="0" eb="3">
      <t>アイチケン</t>
    </rPh>
    <rPh sb="3" eb="6">
      <t>セトシ</t>
    </rPh>
    <phoneticPr fontId="2"/>
  </si>
  <si>
    <t>山形県村山市</t>
    <rPh sb="0" eb="3">
      <t>ヤマガタケン</t>
    </rPh>
    <rPh sb="3" eb="6">
      <t>ムラヤマシ</t>
    </rPh>
    <phoneticPr fontId="2"/>
  </si>
  <si>
    <t>千葉県茂原市</t>
    <rPh sb="0" eb="3">
      <t>チバケン</t>
    </rPh>
    <rPh sb="3" eb="5">
      <t>モハラ</t>
    </rPh>
    <rPh sb="5" eb="6">
      <t>シ</t>
    </rPh>
    <phoneticPr fontId="2"/>
  </si>
  <si>
    <t>岩手県上閉伊郡</t>
    <rPh sb="0" eb="3">
      <t>イワテケン</t>
    </rPh>
    <rPh sb="3" eb="4">
      <t>ウエ</t>
    </rPh>
    <rPh sb="5" eb="6">
      <t>イ</t>
    </rPh>
    <rPh sb="6" eb="7">
      <t>グン</t>
    </rPh>
    <phoneticPr fontId="2"/>
  </si>
  <si>
    <t>附属工法</t>
    <rPh sb="0" eb="2">
      <t>フゾク</t>
    </rPh>
    <rPh sb="2" eb="4">
      <t>コウホウ</t>
    </rPh>
    <phoneticPr fontId="2"/>
  </si>
  <si>
    <t>T-BAGS</t>
  </si>
  <si>
    <t>ハイブリッド</t>
  </si>
  <si>
    <t>TNF-D</t>
  </si>
  <si>
    <t>TNF-D・ハイブリッド</t>
  </si>
  <si>
    <t>気仙沼営業所低温配送センター</t>
  </si>
  <si>
    <t>新英エコライフ株式会社四日市工場</t>
  </si>
  <si>
    <t>群馬県高崎市</t>
    <rPh sb="0" eb="3">
      <t>グンマケン</t>
    </rPh>
    <rPh sb="3" eb="6">
      <t>タカサキシ</t>
    </rPh>
    <phoneticPr fontId="2"/>
  </si>
  <si>
    <t>老人ホーム</t>
  </si>
  <si>
    <t>北海道江別市</t>
    <rPh sb="0" eb="3">
      <t>ホッカイドウ</t>
    </rPh>
    <rPh sb="3" eb="6">
      <t>エベツシ</t>
    </rPh>
    <phoneticPr fontId="2"/>
  </si>
  <si>
    <t>第2ひかりこども園</t>
  </si>
  <si>
    <t>保育園</t>
  </si>
  <si>
    <t>鹿児島県霧島市</t>
    <rPh sb="0" eb="4">
      <t>カゴシマケン</t>
    </rPh>
    <rPh sb="4" eb="7">
      <t>キリシマシ</t>
    </rPh>
    <phoneticPr fontId="2"/>
  </si>
  <si>
    <t>岩手県北上市</t>
    <rPh sb="0" eb="3">
      <t>イワテケン</t>
    </rPh>
    <rPh sb="3" eb="5">
      <t>キタカミ</t>
    </rPh>
    <rPh sb="5" eb="6">
      <t>シ</t>
    </rPh>
    <phoneticPr fontId="2"/>
  </si>
  <si>
    <t>秋田県仙北市</t>
    <rPh sb="0" eb="3">
      <t>アキタケン</t>
    </rPh>
    <rPh sb="3" eb="5">
      <t>センボク</t>
    </rPh>
    <rPh sb="5" eb="6">
      <t>シ</t>
    </rPh>
    <phoneticPr fontId="2"/>
  </si>
  <si>
    <t>ホンダカーズ徳島三軒屋店</t>
  </si>
  <si>
    <t>沖縄トヨペット豊見城店</t>
  </si>
  <si>
    <t>沖縄県豊見城市</t>
    <rPh sb="0" eb="3">
      <t>オキナワケン</t>
    </rPh>
    <rPh sb="3" eb="5">
      <t>トヨミ</t>
    </rPh>
    <rPh sb="5" eb="6">
      <t>シロ</t>
    </rPh>
    <rPh sb="6" eb="7">
      <t>シ</t>
    </rPh>
    <phoneticPr fontId="2"/>
  </si>
  <si>
    <t>エディオン岸和田店</t>
  </si>
  <si>
    <t>家電量販店</t>
  </si>
  <si>
    <t>北海道勇払郡</t>
    <rPh sb="0" eb="3">
      <t>ホッカイドウ</t>
    </rPh>
    <rPh sb="3" eb="5">
      <t>ユウフツ</t>
    </rPh>
    <rPh sb="5" eb="6">
      <t>グン</t>
    </rPh>
    <phoneticPr fontId="2"/>
  </si>
  <si>
    <t>2020.10</t>
  </si>
  <si>
    <t>島根県安来市</t>
  </si>
  <si>
    <t>スーパーマルハチ新大阪店</t>
  </si>
  <si>
    <t>兵庫県尼崎市</t>
    <rPh sb="0" eb="3">
      <t>ヒョウゴケン</t>
    </rPh>
    <rPh sb="3" eb="5">
      <t>アマザキ</t>
    </rPh>
    <rPh sb="5" eb="6">
      <t>シ</t>
    </rPh>
    <phoneticPr fontId="2"/>
  </si>
  <si>
    <t>1部3F</t>
    <rPh sb="1" eb="2">
      <t>ブ</t>
    </rPh>
    <phoneticPr fontId="2"/>
  </si>
  <si>
    <t>斐川サンホーム</t>
  </si>
  <si>
    <t>1部4F</t>
    <rPh sb="1" eb="2">
      <t>ブ</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</si>
  <si>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</si>
  <si>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</si>
  <si>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</si>
  <si>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</si>
  <si>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</si>
  <si>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</si>
  <si>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診療所</t>
    <rPh sb="0" eb="3">
      <t>シンリョウジョ</t>
    </rPh>
    <phoneticPr fontId="2"/>
  </si>
  <si>
    <t>老人ホーム</t>
    <rPh sb="0" eb="2">
      <t>ロウジン</t>
    </rPh>
    <phoneticPr fontId="2"/>
  </si>
  <si>
    <t>アウトレットジェイ福山新涯店</t>
  </si>
  <si>
    <t>フレスポ境港新宮商事</t>
    <rPh sb="6" eb="8">
      <t>シンミヤ</t>
    </rPh>
    <rPh sb="8" eb="10">
      <t>ショウジ</t>
    </rPh>
    <phoneticPr fontId="3"/>
  </si>
  <si>
    <t>あかのれん碧南店</t>
    <rPh sb="5" eb="7">
      <t>ヘキナン</t>
    </rPh>
    <rPh sb="7" eb="8">
      <t>テン</t>
    </rPh>
    <phoneticPr fontId="3"/>
  </si>
  <si>
    <t>あかのれん東海名和店</t>
    <rPh sb="5" eb="6">
      <t>ヒガシ</t>
    </rPh>
    <rPh sb="6" eb="7">
      <t>ウミ</t>
    </rPh>
    <rPh sb="7" eb="8">
      <t>ナ</t>
    </rPh>
    <rPh sb="8" eb="9">
      <t>ワ</t>
    </rPh>
    <rPh sb="9" eb="10">
      <t>テン</t>
    </rPh>
    <phoneticPr fontId="3"/>
  </si>
  <si>
    <t>洋服の青山津山インター店</t>
    <rPh sb="0" eb="2">
      <t>ヨウフク</t>
    </rPh>
    <rPh sb="3" eb="5">
      <t>アオヤマ</t>
    </rPh>
    <rPh sb="5" eb="7">
      <t>ツヤマ</t>
    </rPh>
    <rPh sb="11" eb="12">
      <t>テン</t>
    </rPh>
    <phoneticPr fontId="4"/>
  </si>
  <si>
    <t>洋服の青山松井山手店</t>
    <rPh sb="0" eb="2">
      <t>ヨウフク</t>
    </rPh>
    <rPh sb="3" eb="5">
      <t>アオヤマ</t>
    </rPh>
    <rPh sb="5" eb="7">
      <t>マツイ</t>
    </rPh>
    <rPh sb="7" eb="9">
      <t>ヤマテ</t>
    </rPh>
    <rPh sb="9" eb="10">
      <t>テン</t>
    </rPh>
    <phoneticPr fontId="3"/>
  </si>
  <si>
    <t>洋服の青山新京都白川店</t>
    <rPh sb="0" eb="2">
      <t>ヨウフク</t>
    </rPh>
    <rPh sb="3" eb="5">
      <t>アオヤマ</t>
    </rPh>
    <phoneticPr fontId="2"/>
  </si>
  <si>
    <t>あかのれん各務原店</t>
    <rPh sb="5" eb="7">
      <t>カガミ</t>
    </rPh>
    <rPh sb="7" eb="8">
      <t>ハラ</t>
    </rPh>
    <rPh sb="8" eb="9">
      <t>テン</t>
    </rPh>
    <phoneticPr fontId="3"/>
  </si>
  <si>
    <t>ニシムラ鶴岡北店</t>
    <rPh sb="4" eb="6">
      <t>ツルオカ</t>
    </rPh>
    <rPh sb="6" eb="7">
      <t>キタ</t>
    </rPh>
    <rPh sb="7" eb="8">
      <t>テン</t>
    </rPh>
    <phoneticPr fontId="3"/>
  </si>
  <si>
    <t>パシオス墨田鐘ヶ淵店</t>
  </si>
  <si>
    <t>西松屋赤磐高屋店</t>
    <rPh sb="0" eb="3">
      <t>ニシマツヤ</t>
    </rPh>
    <rPh sb="3" eb="5">
      <t>アカイワ</t>
    </rPh>
    <rPh sb="5" eb="7">
      <t>タカヤ</t>
    </rPh>
    <rPh sb="7" eb="8">
      <t>テン</t>
    </rPh>
    <phoneticPr fontId="3"/>
  </si>
  <si>
    <t>ジーユー三川店</t>
    <rPh sb="4" eb="6">
      <t>ミカワ</t>
    </rPh>
    <rPh sb="6" eb="7">
      <t>テン</t>
    </rPh>
    <phoneticPr fontId="3"/>
  </si>
  <si>
    <t>診療所</t>
    <rPh sb="0" eb="3">
      <t>シンリョウショ</t>
    </rPh>
    <phoneticPr fontId="2"/>
  </si>
  <si>
    <t>バースデイ鶴見店</t>
  </si>
  <si>
    <t>ユニクロ西舞鶴モール店</t>
    <rPh sb="4" eb="7">
      <t>ニシマイヅル</t>
    </rPh>
    <rPh sb="10" eb="11">
      <t>テン</t>
    </rPh>
    <phoneticPr fontId="3"/>
  </si>
  <si>
    <t>西松屋西舞鶴店</t>
    <rPh sb="0" eb="2">
      <t>ニシマツ</t>
    </rPh>
    <rPh sb="2" eb="3">
      <t>ヤ</t>
    </rPh>
    <rPh sb="3" eb="4">
      <t>ニシ</t>
    </rPh>
    <rPh sb="4" eb="6">
      <t>マイヅル</t>
    </rPh>
    <rPh sb="6" eb="7">
      <t>ミセ</t>
    </rPh>
    <phoneticPr fontId="3"/>
  </si>
  <si>
    <t>しまむら保木間店</t>
  </si>
  <si>
    <t>ユニクロ三川店</t>
  </si>
  <si>
    <t>フレスポ境港八光</t>
  </si>
  <si>
    <t>回転すし大漁丸境港店</t>
  </si>
  <si>
    <t>JR新大阪駅1F（新大阪駅味の街）</t>
    <rPh sb="2" eb="6">
      <t>シンオオサカエキ</t>
    </rPh>
    <rPh sb="9" eb="10">
      <t>シン</t>
    </rPh>
    <rPh sb="10" eb="13">
      <t>オオサカエキ</t>
    </rPh>
    <rPh sb="13" eb="14">
      <t>アジ</t>
    </rPh>
    <rPh sb="15" eb="16">
      <t>マチ</t>
    </rPh>
    <phoneticPr fontId="3"/>
  </si>
  <si>
    <t>館山OCEANGATE103</t>
  </si>
  <si>
    <t>じゃんじゃん亭環七梅島店</t>
  </si>
  <si>
    <t>保育園</t>
    <rPh sb="0" eb="3">
      <t>ホイクエン</t>
    </rPh>
    <phoneticPr fontId="2"/>
  </si>
  <si>
    <t>スターバックスコーヒー神戸メリケンパーク店</t>
  </si>
  <si>
    <t>はま寿司益田店</t>
  </si>
  <si>
    <t>安楽亭加平店</t>
  </si>
  <si>
    <t>しおさい公園レストラン</t>
  </si>
  <si>
    <t>モダンカフェ</t>
  </si>
  <si>
    <t>コナズ珈琲幕張店</t>
  </si>
  <si>
    <t>無添くら寿司戸田駅前店</t>
  </si>
  <si>
    <t>与那原ドライブスルー</t>
  </si>
  <si>
    <t>七福の湯習志野店</t>
    <rPh sb="0" eb="1">
      <t>シチ</t>
    </rPh>
    <rPh sb="1" eb="2">
      <t>フク</t>
    </rPh>
    <rPh sb="3" eb="4">
      <t>ユ</t>
    </rPh>
    <rPh sb="4" eb="7">
      <t>ナラシノ</t>
    </rPh>
    <rPh sb="7" eb="8">
      <t>テン</t>
    </rPh>
    <phoneticPr fontId="3"/>
  </si>
  <si>
    <t>るいけ温泉</t>
  </si>
  <si>
    <t>万治モータースショールーム</t>
    <rPh sb="0" eb="2">
      <t>マンジ</t>
    </rPh>
    <phoneticPr fontId="3"/>
  </si>
  <si>
    <t>万治モータース工場</t>
    <rPh sb="0" eb="2">
      <t>マンジ</t>
    </rPh>
    <rPh sb="7" eb="9">
      <t>コウジョウ</t>
    </rPh>
    <phoneticPr fontId="3"/>
  </si>
  <si>
    <t>カミタケモータース店舗棟</t>
    <rPh sb="9" eb="11">
      <t>テンポ</t>
    </rPh>
    <rPh sb="11" eb="12">
      <t>トウ</t>
    </rPh>
    <phoneticPr fontId="3"/>
  </si>
  <si>
    <t>カミタケモータース工場棟</t>
    <rPh sb="9" eb="11">
      <t>コウジョウ</t>
    </rPh>
    <rPh sb="11" eb="12">
      <t>トウ</t>
    </rPh>
    <phoneticPr fontId="3"/>
  </si>
  <si>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</si>
  <si>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２階建</t>
    <rPh sb="1" eb="3">
      <t>ガイダ</t>
    </rPh>
    <phoneticPr fontId="2"/>
  </si>
  <si>
    <t>宮城ダイハツ気仙沼店</t>
    <rPh sb="0" eb="2">
      <t>ミヤギ</t>
    </rPh>
    <rPh sb="6" eb="9">
      <t>ケセンヌマ</t>
    </rPh>
    <rPh sb="9" eb="10">
      <t>テン</t>
    </rPh>
    <phoneticPr fontId="3"/>
  </si>
  <si>
    <t>スズキショールーム鹿の子台店</t>
    <rPh sb="9" eb="10">
      <t>シカ</t>
    </rPh>
    <rPh sb="11" eb="12">
      <t>コ</t>
    </rPh>
    <rPh sb="12" eb="13">
      <t>ダイ</t>
    </rPh>
    <rPh sb="13" eb="14">
      <t>テン</t>
    </rPh>
    <phoneticPr fontId="3"/>
  </si>
  <si>
    <t>南東北クボタ庄内</t>
    <rPh sb="0" eb="1">
      <t>ミナミ</t>
    </rPh>
    <rPh sb="1" eb="3">
      <t>トウホク</t>
    </rPh>
    <rPh sb="6" eb="8">
      <t>ショウナイ</t>
    </rPh>
    <phoneticPr fontId="3"/>
  </si>
  <si>
    <t>東北マツダ多賀城店</t>
    <rPh sb="0" eb="2">
      <t>トウホク</t>
    </rPh>
    <rPh sb="5" eb="8">
      <t>タガジョウ</t>
    </rPh>
    <rPh sb="8" eb="9">
      <t>テン</t>
    </rPh>
    <phoneticPr fontId="3"/>
  </si>
  <si>
    <t>アウディりんくう</t>
  </si>
  <si>
    <t>ファミリー可児店</t>
    <rPh sb="5" eb="7">
      <t>カニ</t>
    </rPh>
    <rPh sb="7" eb="8">
      <t>テン</t>
    </rPh>
    <phoneticPr fontId="3"/>
  </si>
  <si>
    <t>シュテルン広島店</t>
    <rPh sb="5" eb="6">
      <t>ヒロ</t>
    </rPh>
    <rPh sb="6" eb="7">
      <t>シマ</t>
    </rPh>
    <rPh sb="7" eb="8">
      <t>テン</t>
    </rPh>
    <phoneticPr fontId="3"/>
  </si>
  <si>
    <t>ホンダカーズ斐川店中古車棟</t>
    <rPh sb="6" eb="8">
      <t>ヒカワ</t>
    </rPh>
    <rPh sb="8" eb="9">
      <t>テン</t>
    </rPh>
    <rPh sb="9" eb="12">
      <t>チュウコシャ</t>
    </rPh>
    <rPh sb="12" eb="13">
      <t>トウ</t>
    </rPh>
    <phoneticPr fontId="3"/>
  </si>
  <si>
    <t>ホンダカーズ斐川店ショールーム棟</t>
    <rPh sb="6" eb="8">
      <t>ヒカワ</t>
    </rPh>
    <rPh sb="8" eb="9">
      <t>テン</t>
    </rPh>
    <rPh sb="15" eb="16">
      <t>トウ</t>
    </rPh>
    <phoneticPr fontId="3"/>
  </si>
  <si>
    <t>ホンダカーズ明舞学園南店</t>
    <rPh sb="6" eb="7">
      <t>メイ</t>
    </rPh>
    <rPh sb="7" eb="8">
      <t>マイ</t>
    </rPh>
    <rPh sb="8" eb="10">
      <t>ガクエン</t>
    </rPh>
    <rPh sb="10" eb="11">
      <t>ミナミ</t>
    </rPh>
    <rPh sb="11" eb="12">
      <t>テン</t>
    </rPh>
    <phoneticPr fontId="3"/>
  </si>
  <si>
    <t>京滋マツダ大津店</t>
    <rPh sb="0" eb="1">
      <t>ケイ</t>
    </rPh>
    <rPh sb="5" eb="7">
      <t>オオツ</t>
    </rPh>
    <rPh sb="7" eb="8">
      <t>テン</t>
    </rPh>
    <phoneticPr fontId="3"/>
  </si>
  <si>
    <t>ビッグモーター守山店</t>
    <rPh sb="7" eb="9">
      <t>モリヤマ</t>
    </rPh>
    <rPh sb="9" eb="10">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</si>
  <si>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</si>
  <si>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南東北クボタ東根営業所</t>
    <rPh sb="0" eb="1">
      <t>ミナミ</t>
    </rPh>
    <rPh sb="1" eb="3">
      <t>トウホク</t>
    </rPh>
    <rPh sb="6" eb="7">
      <t>ヒガシ</t>
    </rPh>
    <rPh sb="7" eb="8">
      <t>ネ</t>
    </rPh>
    <rPh sb="8" eb="11">
      <t>エイギョウショ</t>
    </rPh>
    <phoneticPr fontId="3"/>
  </si>
  <si>
    <t>関東マツダ朝霞店</t>
    <rPh sb="0" eb="2">
      <t>カントウ</t>
    </rPh>
    <rPh sb="5" eb="6">
      <t>アサ</t>
    </rPh>
    <rPh sb="6" eb="7">
      <t>カスミ</t>
    </rPh>
    <rPh sb="7" eb="8">
      <t>ミセ</t>
    </rPh>
    <phoneticPr fontId="3"/>
  </si>
  <si>
    <t>マセラティ神戸</t>
  </si>
  <si>
    <t>オートテラス長苗代店</t>
    <rPh sb="9" eb="10">
      <t>テン</t>
    </rPh>
    <phoneticPr fontId="2"/>
  </si>
  <si>
    <t>京滋マツダ大津店【B棟】</t>
    <rPh sb="7" eb="8">
      <t>テン</t>
    </rPh>
    <rPh sb="10" eb="11">
      <t>トウ</t>
    </rPh>
    <phoneticPr fontId="2"/>
  </si>
  <si>
    <t>京滋マツダ大津店【E棟】</t>
    <rPh sb="7" eb="8">
      <t>テン</t>
    </rPh>
    <rPh sb="10" eb="11">
      <t>トウ</t>
    </rPh>
    <phoneticPr fontId="2"/>
  </si>
  <si>
    <t>奈良日産自動車登美ヶ丘店</t>
    <rPh sb="0" eb="2">
      <t>ナラ</t>
    </rPh>
    <rPh sb="2" eb="4">
      <t>ニッサン</t>
    </rPh>
    <rPh sb="4" eb="7">
      <t>ジドウシャ</t>
    </rPh>
    <rPh sb="7" eb="9">
      <t>トミ</t>
    </rPh>
    <rPh sb="10" eb="11">
      <t>オカ</t>
    </rPh>
    <rPh sb="11" eb="12">
      <t>テン</t>
    </rPh>
    <phoneticPr fontId="3"/>
  </si>
  <si>
    <t>埼玉ダイハツ販売越谷北店</t>
    <rPh sb="11" eb="12">
      <t>テン</t>
    </rPh>
    <phoneticPr fontId="2"/>
  </si>
  <si>
    <t>ダイハツ広島販売曙店</t>
  </si>
  <si>
    <t>スズキアリーナ豊岡店</t>
    <rPh sb="9" eb="10">
      <t>テン</t>
    </rPh>
    <phoneticPr fontId="2"/>
  </si>
  <si>
    <t>スズキアリーナ中和幹線橿原店</t>
    <rPh sb="7" eb="9">
      <t>チュウワ</t>
    </rPh>
    <rPh sb="9" eb="11">
      <t>カンセン</t>
    </rPh>
    <rPh sb="11" eb="13">
      <t>カシハラ</t>
    </rPh>
    <rPh sb="13" eb="14">
      <t>テン</t>
    </rPh>
    <phoneticPr fontId="2"/>
  </si>
  <si>
    <t>京滋マツダ大津店【D棟】</t>
  </si>
  <si>
    <t>関西マツダ住之江店</t>
    <rPh sb="8" eb="9">
      <t>テン</t>
    </rPh>
    <phoneticPr fontId="2"/>
  </si>
  <si>
    <t>ホンダカーズ亀田店</t>
    <rPh sb="8" eb="9">
      <t>テン</t>
    </rPh>
    <phoneticPr fontId="2"/>
  </si>
  <si>
    <t>西四国マツダ中村店</t>
    <rPh sb="0" eb="1">
      <t>ニシ</t>
    </rPh>
    <rPh sb="1" eb="3">
      <t>シコク</t>
    </rPh>
    <rPh sb="6" eb="8">
      <t>ナカムラ</t>
    </rPh>
    <rPh sb="8" eb="9">
      <t>テン</t>
    </rPh>
    <phoneticPr fontId="2"/>
  </si>
  <si>
    <t>京滋マツダ大津店【C棟】</t>
  </si>
  <si>
    <t>東北マツダ酒田店</t>
  </si>
  <si>
    <t>東北マツダ柴田店</t>
    <rPh sb="0" eb="2">
      <t>トウホク</t>
    </rPh>
    <rPh sb="5" eb="7">
      <t>シバタ</t>
    </rPh>
    <rPh sb="7" eb="8">
      <t>テン</t>
    </rPh>
    <phoneticPr fontId="3"/>
  </si>
  <si>
    <t>関西マツダ新金岡店</t>
  </si>
  <si>
    <t>東北マツダ北上店(Ⅰ期)</t>
    <rPh sb="5" eb="7">
      <t>キタカミ</t>
    </rPh>
    <rPh sb="7" eb="8">
      <t>テン</t>
    </rPh>
    <phoneticPr fontId="3"/>
  </si>
  <si>
    <t>スズキショールーム鹿の子台店</t>
    <rPh sb="13" eb="14">
      <t>テン</t>
    </rPh>
    <phoneticPr fontId="2"/>
  </si>
  <si>
    <t>関西マツダ鳳BPセンター</t>
  </si>
  <si>
    <t>関西マツダ平野店（A棟）</t>
    <rPh sb="7" eb="8">
      <t>テン</t>
    </rPh>
    <rPh sb="10" eb="11">
      <t>トウ</t>
    </rPh>
    <phoneticPr fontId="2"/>
  </si>
  <si>
    <t>2016.10</t>
  </si>
  <si>
    <t>関西マツダ平野店（B棟）</t>
    <rPh sb="7" eb="8">
      <t>テン</t>
    </rPh>
    <rPh sb="10" eb="11">
      <t>トウ</t>
    </rPh>
    <phoneticPr fontId="2"/>
  </si>
  <si>
    <t>東北マツダ北上店</t>
    <rPh sb="5" eb="7">
      <t>キタカミ</t>
    </rPh>
    <rPh sb="7" eb="8">
      <t>テン</t>
    </rPh>
    <phoneticPr fontId="3"/>
  </si>
  <si>
    <t>東北マツダ秋田店（工場）</t>
    <rPh sb="7" eb="8">
      <t>テン</t>
    </rPh>
    <rPh sb="9" eb="11">
      <t>コウジョウ</t>
    </rPh>
    <phoneticPr fontId="2"/>
  </si>
  <si>
    <t>東北マツダ秋田店（ショールーム）</t>
    <rPh sb="7" eb="8">
      <t>テン</t>
    </rPh>
    <phoneticPr fontId="2"/>
  </si>
  <si>
    <t>東北マツダ秋田店（車両保管庫）</t>
    <rPh sb="7" eb="8">
      <t>テン</t>
    </rPh>
    <rPh sb="9" eb="11">
      <t>シャリョウ</t>
    </rPh>
    <rPh sb="11" eb="14">
      <t>ホカンコ</t>
    </rPh>
    <phoneticPr fontId="2"/>
  </si>
  <si>
    <t>ネッツトヨタ島根浜田店（展示場）</t>
    <rPh sb="12" eb="15">
      <t>テンジジョウ</t>
    </rPh>
    <phoneticPr fontId="2"/>
  </si>
  <si>
    <t>ネッツトヨタ島根浜田店（展示場）ショールーム）</t>
    <rPh sb="12" eb="15">
      <t>テンジジョウ</t>
    </rPh>
    <phoneticPr fontId="2"/>
  </si>
  <si>
    <t>ホンダカーズ熊本東健軍店</t>
    <rPh sb="11" eb="12">
      <t>テン</t>
    </rPh>
    <phoneticPr fontId="2"/>
  </si>
  <si>
    <t>関西マツダ松原店</t>
  </si>
  <si>
    <t>トヨタカローラ帯広店</t>
    <rPh sb="9" eb="10">
      <t>テン</t>
    </rPh>
    <phoneticPr fontId="2"/>
  </si>
  <si>
    <t>奈良日産自動車中古車販売</t>
  </si>
  <si>
    <t>北陸マツダ開発本店</t>
    <rPh sb="5" eb="7">
      <t>カイハツ</t>
    </rPh>
    <rPh sb="7" eb="9">
      <t>ホンテン</t>
    </rPh>
    <phoneticPr fontId="2"/>
  </si>
  <si>
    <t>四国スバル高知浅橋通店</t>
  </si>
  <si>
    <t>関西マツダ池田店</t>
  </si>
  <si>
    <t>東北マツダ横手店</t>
  </si>
  <si>
    <t>東北マツダ本荘店</t>
  </si>
  <si>
    <t>秋田トヨタ本荘店</t>
    <rPh sb="0" eb="2">
      <t>アキタ</t>
    </rPh>
    <rPh sb="5" eb="7">
      <t>ホンジョウ</t>
    </rPh>
    <rPh sb="7" eb="8">
      <t>テン</t>
    </rPh>
    <phoneticPr fontId="3"/>
  </si>
  <si>
    <t>北陸マツダ金沢駅西店</t>
    <rPh sb="0" eb="2">
      <t>ホクリク</t>
    </rPh>
    <rPh sb="5" eb="7">
      <t>カナザワ</t>
    </rPh>
    <rPh sb="7" eb="9">
      <t>エキニシ</t>
    </rPh>
    <rPh sb="9" eb="10">
      <t>テン</t>
    </rPh>
    <phoneticPr fontId="3"/>
  </si>
  <si>
    <t>西四国マツダ高知中央店</t>
  </si>
  <si>
    <t>関西マツダ都島店</t>
    <rPh sb="0" eb="2">
      <t>カンサイ</t>
    </rPh>
    <rPh sb="5" eb="6">
      <t>ミヤコ</t>
    </rPh>
    <rPh sb="6" eb="7">
      <t>シマ</t>
    </rPh>
    <rPh sb="7" eb="8">
      <t>テン</t>
    </rPh>
    <phoneticPr fontId="3"/>
  </si>
  <si>
    <t>奈良日産大安寺店</t>
  </si>
  <si>
    <t>島根ダイハツ販売出雲店</t>
  </si>
  <si>
    <t>ホンダカーズ埼玉中レイクタウン南店</t>
  </si>
  <si>
    <t>ホンダカーズ埼玉中レイクタウン南店工場棟</t>
    <rPh sb="17" eb="19">
      <t>コウジョウ</t>
    </rPh>
    <rPh sb="19" eb="20">
      <t>トウ</t>
    </rPh>
    <phoneticPr fontId="2"/>
  </si>
  <si>
    <t>北陸スバル福井開発店A棟</t>
    <rPh sb="11" eb="12">
      <t>トウ</t>
    </rPh>
    <phoneticPr fontId="3"/>
  </si>
  <si>
    <t>北陸スバル福井開発店B棟</t>
    <rPh sb="11" eb="12">
      <t>トウ</t>
    </rPh>
    <phoneticPr fontId="3"/>
  </si>
  <si>
    <t>MINI岡山</t>
  </si>
  <si>
    <t>ホンダカーズ青森五所川原店</t>
    <rPh sb="12" eb="13">
      <t>テン</t>
    </rPh>
    <phoneticPr fontId="2"/>
  </si>
  <si>
    <t>スズキ自販関西枚方店</t>
    <rPh sb="9" eb="10">
      <t>テン</t>
    </rPh>
    <phoneticPr fontId="2"/>
  </si>
  <si>
    <t>クレタ北広島店</t>
  </si>
  <si>
    <t>ネッツトヨタ東都水元店</t>
  </si>
  <si>
    <t>関東マツダ吉野町センター</t>
  </si>
  <si>
    <t>MINI加古川</t>
  </si>
  <si>
    <t>みちのくクボタ稲垣店整備工場</t>
  </si>
  <si>
    <t>アウディ青森</t>
  </si>
  <si>
    <t>2019.10</t>
  </si>
  <si>
    <t>ネッツトヨタ東都おおたかの森店</t>
  </si>
  <si>
    <t>関東マツダ墨田店</t>
  </si>
  <si>
    <t>ダイハツ北海道販売岩見沢店</t>
  </si>
  <si>
    <t>ホンダカーズ市川東金東店</t>
  </si>
  <si>
    <t>宮城ダイハツ販売石巻店</t>
  </si>
  <si>
    <t>Jeep岡山</t>
  </si>
  <si>
    <t>TCN安来</t>
    <rPh sb="3" eb="5">
      <t>ヤスギ</t>
    </rPh>
    <phoneticPr fontId="2"/>
  </si>
  <si>
    <t>東北マツダ名取店</t>
  </si>
  <si>
    <t>宮城県名取市</t>
  </si>
  <si>
    <t>ホンダカーズ徳島三軒屋</t>
  </si>
  <si>
    <t>キタセキ酒田SS</t>
  </si>
  <si>
    <t>キタセキR122号白岡店</t>
    <rPh sb="8" eb="9">
      <t>ゴウ</t>
    </rPh>
    <rPh sb="11" eb="12">
      <t>テン</t>
    </rPh>
    <phoneticPr fontId="3"/>
  </si>
  <si>
    <t>キタセキルート7蓮野インター給油所</t>
  </si>
  <si>
    <t>キタセキルート7蓮野インター</t>
  </si>
  <si>
    <t>濃飛西濃運輸上越支店</t>
    <rPh sb="6" eb="8">
      <t>ジョウエツ</t>
    </rPh>
    <rPh sb="8" eb="10">
      <t>シテン</t>
    </rPh>
    <phoneticPr fontId="3"/>
  </si>
  <si>
    <t>DD4号線庄和インターSS</t>
  </si>
  <si>
    <t>キタセキR-17号伊勢崎SS</t>
    <rPh sb="8" eb="9">
      <t>ゴウ</t>
    </rPh>
    <rPh sb="9" eb="12">
      <t>イセサキ</t>
    </rPh>
    <phoneticPr fontId="3"/>
  </si>
  <si>
    <t>㈱キタセキR294下妻SS</t>
    <rPh sb="9" eb="11">
      <t>シモヅマ</t>
    </rPh>
    <phoneticPr fontId="3"/>
  </si>
  <si>
    <t>千葉北水素ステーション</t>
  </si>
  <si>
    <t>ガソリンスタンド</t>
  </si>
  <si>
    <t>千葉県千葉市</t>
  </si>
  <si>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</si>
  <si>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阪神自動車専門学校</t>
  </si>
  <si>
    <t>東京理科大学学生寮</t>
  </si>
  <si>
    <t>カインズモール大利根Cベイシア電器棟</t>
    <rPh sb="15" eb="17">
      <t>デンキ</t>
    </rPh>
    <rPh sb="17" eb="18">
      <t>トウ</t>
    </rPh>
    <phoneticPr fontId="3"/>
  </si>
  <si>
    <t>ベイシア電器玉造店</t>
    <rPh sb="4" eb="6">
      <t>デンキ</t>
    </rPh>
    <rPh sb="6" eb="8">
      <t>タマツクリ</t>
    </rPh>
    <rPh sb="8" eb="9">
      <t>テン</t>
    </rPh>
    <phoneticPr fontId="3"/>
  </si>
  <si>
    <t>ケーズデンキ仙台太白店</t>
    <rPh sb="6" eb="8">
      <t>センダイ</t>
    </rPh>
    <rPh sb="8" eb="9">
      <t>フト</t>
    </rPh>
    <rPh sb="9" eb="10">
      <t>シロ</t>
    </rPh>
    <rPh sb="10" eb="11">
      <t>ミセ</t>
    </rPh>
    <phoneticPr fontId="3"/>
  </si>
  <si>
    <t>ケーズデンキ本巣店</t>
    <rPh sb="6" eb="8">
      <t>モトス</t>
    </rPh>
    <rPh sb="8" eb="9">
      <t>テン</t>
    </rPh>
    <phoneticPr fontId="3"/>
  </si>
  <si>
    <t>ケーズデンキ幸手店</t>
    <rPh sb="6" eb="7">
      <t>サチ</t>
    </rPh>
    <rPh sb="7" eb="8">
      <t>テ</t>
    </rPh>
    <rPh sb="8" eb="9">
      <t>テン</t>
    </rPh>
    <phoneticPr fontId="3"/>
  </si>
  <si>
    <t>ケーズデンキ大河原店</t>
    <rPh sb="6" eb="9">
      <t>オオガワラ</t>
    </rPh>
    <rPh sb="9" eb="10">
      <t>テン</t>
    </rPh>
    <phoneticPr fontId="3"/>
  </si>
  <si>
    <t>ジョーシン高岡蓮花寺店</t>
    <rPh sb="5" eb="7">
      <t>タカオカ</t>
    </rPh>
    <rPh sb="7" eb="8">
      <t>レン</t>
    </rPh>
    <rPh sb="8" eb="9">
      <t>ハナ</t>
    </rPh>
    <rPh sb="9" eb="10">
      <t>テラ</t>
    </rPh>
    <rPh sb="10" eb="11">
      <t>テン</t>
    </rPh>
    <phoneticPr fontId="3"/>
  </si>
  <si>
    <t>ジョーシン射水店</t>
    <rPh sb="7" eb="8">
      <t>テン</t>
    </rPh>
    <phoneticPr fontId="2"/>
  </si>
  <si>
    <t>ケーズデンキ東生駒店</t>
    <rPh sb="9" eb="10">
      <t>テン</t>
    </rPh>
    <phoneticPr fontId="2"/>
  </si>
  <si>
    <t>ケーズデンキ佐沼店</t>
    <rPh sb="6" eb="7">
      <t>サ</t>
    </rPh>
    <rPh sb="7" eb="8">
      <t>ヌマ</t>
    </rPh>
    <rPh sb="8" eb="9">
      <t>テン</t>
    </rPh>
    <phoneticPr fontId="3"/>
  </si>
  <si>
    <t>100満ボルト東苗穂店</t>
    <rPh sb="10" eb="11">
      <t>テン</t>
    </rPh>
    <phoneticPr fontId="2"/>
  </si>
  <si>
    <t>ジョーシン東大阪長田西店</t>
    <rPh sb="5" eb="6">
      <t>ヒガシ</t>
    </rPh>
    <rPh sb="6" eb="8">
      <t>オオサカ</t>
    </rPh>
    <phoneticPr fontId="3"/>
  </si>
  <si>
    <t>テックランド羽生店</t>
  </si>
  <si>
    <t>柿崎セレモニーホールへいあん</t>
  </si>
  <si>
    <t>オーロラホール南浦和</t>
    <rPh sb="7" eb="8">
      <t>ミナミ</t>
    </rPh>
    <rPh sb="8" eb="10">
      <t>ウラワ</t>
    </rPh>
    <phoneticPr fontId="3"/>
  </si>
  <si>
    <t>沖縄ブライダルプラン本館</t>
    <rPh sb="0" eb="2">
      <t>オキナワ</t>
    </rPh>
    <rPh sb="10" eb="12">
      <t>ホンカン</t>
    </rPh>
    <phoneticPr fontId="3"/>
  </si>
  <si>
    <t>北九州若松ホール</t>
    <rPh sb="0" eb="3">
      <t>キタキュウシュウ</t>
    </rPh>
    <rPh sb="3" eb="5">
      <t>ワカマツ</t>
    </rPh>
    <phoneticPr fontId="3"/>
  </si>
  <si>
    <t>イズモホール桜丘</t>
    <rPh sb="6" eb="8">
      <t>サクラオカ</t>
    </rPh>
    <phoneticPr fontId="3"/>
  </si>
  <si>
    <t>JA葬祭やすらぎホールつがる</t>
    <rPh sb="2" eb="4">
      <t>ソウサイ</t>
    </rPh>
    <phoneticPr fontId="3"/>
  </si>
  <si>
    <t>セレモニーホール越谷</t>
    <rPh sb="8" eb="10">
      <t>コシガヤ</t>
    </rPh>
    <phoneticPr fontId="3"/>
  </si>
  <si>
    <t>イズモホール篠原</t>
  </si>
  <si>
    <t>イズモホール根堅</t>
  </si>
  <si>
    <t>セレモニーホール春藤</t>
    <rPh sb="8" eb="10">
      <t>ハルフジ</t>
    </rPh>
    <phoneticPr fontId="2"/>
  </si>
  <si>
    <t>家族葬ホール一休館船岡</t>
    <rPh sb="0" eb="2">
      <t>カゾク</t>
    </rPh>
    <rPh sb="2" eb="3">
      <t>ソウ</t>
    </rPh>
    <rPh sb="6" eb="8">
      <t>イッキュウ</t>
    </rPh>
    <rPh sb="8" eb="9">
      <t>カン</t>
    </rPh>
    <rPh sb="9" eb="11">
      <t>フナオカ</t>
    </rPh>
    <phoneticPr fontId="3"/>
  </si>
  <si>
    <t>ラサンブレ御所
【旧名】有料老人ホーム・デイサービスセンター</t>
    <rPh sb="5" eb="7">
      <t>ゴショ</t>
    </rPh>
    <phoneticPr fontId="3"/>
  </si>
  <si>
    <t>旗艦長門</t>
  </si>
  <si>
    <t>オームラ新会館</t>
  </si>
  <si>
    <t>富士葬祭聖一色</t>
  </si>
  <si>
    <t>新香登ATC機器室</t>
    <rPh sb="6" eb="8">
      <t>キキ</t>
    </rPh>
    <phoneticPr fontId="3"/>
  </si>
  <si>
    <t>厚狭駅信号機器室</t>
    <rPh sb="0" eb="3">
      <t>アサエキ</t>
    </rPh>
    <rPh sb="3" eb="5">
      <t>シンゴウ</t>
    </rPh>
    <rPh sb="5" eb="7">
      <t>キキ</t>
    </rPh>
    <rPh sb="7" eb="8">
      <t>シツ</t>
    </rPh>
    <phoneticPr fontId="3"/>
  </si>
  <si>
    <t>竹原信号機器室</t>
    <rPh sb="0" eb="2">
      <t>タケハラ</t>
    </rPh>
    <rPh sb="2" eb="4">
      <t>シンゴウ</t>
    </rPh>
    <rPh sb="4" eb="6">
      <t>キキ</t>
    </rPh>
    <rPh sb="6" eb="7">
      <t>シツ</t>
    </rPh>
    <phoneticPr fontId="3"/>
  </si>
  <si>
    <t>共同住宅</t>
    <rPh sb="0" eb="2">
      <t>キョウドウ</t>
    </rPh>
    <rPh sb="2" eb="4">
      <t>ジュウタク</t>
    </rPh>
    <phoneticPr fontId="2"/>
  </si>
  <si>
    <t>JRBハイツ矢賀</t>
    <rPh sb="6" eb="8">
      <t>ヤガ</t>
    </rPh>
    <phoneticPr fontId="3"/>
  </si>
  <si>
    <t>３階建</t>
    <rPh sb="1" eb="3">
      <t>カイダ</t>
    </rPh>
    <phoneticPr fontId="2"/>
  </si>
  <si>
    <t>勝部マンション</t>
    <rPh sb="0" eb="2">
      <t>カツベ</t>
    </rPh>
    <phoneticPr fontId="3"/>
  </si>
  <si>
    <t>西長柄マンション</t>
    <rPh sb="0" eb="1">
      <t>ニシ</t>
    </rPh>
    <rPh sb="1" eb="3">
      <t>ナガラ</t>
    </rPh>
    <phoneticPr fontId="3"/>
  </si>
  <si>
    <t>メゾンヴェｰル出雲</t>
    <rPh sb="7" eb="9">
      <t>イズモ</t>
    </rPh>
    <phoneticPr fontId="3"/>
  </si>
  <si>
    <t>福島県復興公営住宅（関船団地１号棟）</t>
  </si>
  <si>
    <t>2015.10</t>
  </si>
  <si>
    <t>福島県復興公営住宅（関船団地２号棟）</t>
  </si>
  <si>
    <t>コニーリョ西出雲（勝部マンションⅡ）</t>
    <rPh sb="9" eb="11">
      <t>カツベ</t>
    </rPh>
    <phoneticPr fontId="3"/>
  </si>
  <si>
    <t>共同住宅</t>
    <rPh sb="0" eb="4">
      <t>キョウドウジュウタク</t>
    </rPh>
    <phoneticPr fontId="2"/>
  </si>
  <si>
    <t xml:space="preserve">ロジュマン松原Part2 </t>
  </si>
  <si>
    <t>南佃分譲マンション</t>
    <rPh sb="0" eb="1">
      <t>ミナミ</t>
    </rPh>
    <rPh sb="1" eb="2">
      <t>ツクダ</t>
    </rPh>
    <rPh sb="2" eb="4">
      <t>ブンジョウ</t>
    </rPh>
    <phoneticPr fontId="3"/>
  </si>
  <si>
    <t>上塩冶マンション</t>
    <rPh sb="0" eb="1">
      <t>ウエ</t>
    </rPh>
    <rPh sb="1" eb="3">
      <t>シオジ</t>
    </rPh>
    <phoneticPr fontId="3"/>
  </si>
  <si>
    <t>大串定住促進住宅整備事業</t>
  </si>
  <si>
    <t>クレバハウス潮崎1</t>
  </si>
  <si>
    <t>クレバハウス潮崎2</t>
  </si>
  <si>
    <t>芹澤共同住宅</t>
    <rPh sb="0" eb="2">
      <t>セリザワ</t>
    </rPh>
    <rPh sb="2" eb="4">
      <t>キョウドウ</t>
    </rPh>
    <rPh sb="4" eb="6">
      <t>ジュウタク</t>
    </rPh>
    <phoneticPr fontId="3"/>
  </si>
  <si>
    <t>共同住宅</t>
    <rPh sb="0" eb="2">
      <t>キョウドウ</t>
    </rPh>
    <phoneticPr fontId="2"/>
  </si>
  <si>
    <t>七十七BK内脇支店</t>
    <rPh sb="0" eb="3">
      <t>ナナジュウナナ</t>
    </rPh>
    <rPh sb="5" eb="6">
      <t>ウチ</t>
    </rPh>
    <rPh sb="6" eb="7">
      <t>ワキ</t>
    </rPh>
    <rPh sb="7" eb="9">
      <t>シテン</t>
    </rPh>
    <phoneticPr fontId="3"/>
  </si>
  <si>
    <t>大分銀行しきど支店</t>
    <rPh sb="0" eb="2">
      <t>オオイタ</t>
    </rPh>
    <rPh sb="2" eb="4">
      <t>ギンコウ</t>
    </rPh>
    <rPh sb="7" eb="9">
      <t>シテン</t>
    </rPh>
    <phoneticPr fontId="3"/>
  </si>
  <si>
    <t>みちのく銀行沖館支店</t>
    <rPh sb="4" eb="6">
      <t>ギンコウ</t>
    </rPh>
    <rPh sb="6" eb="8">
      <t>オキダテ</t>
    </rPh>
    <rPh sb="8" eb="10">
      <t>シテン</t>
    </rPh>
    <phoneticPr fontId="3"/>
  </si>
  <si>
    <t>石巻商工信用金庫</t>
  </si>
  <si>
    <t>仙北信用組合迫支店</t>
  </si>
  <si>
    <t>枚方信用金庫門真東支店</t>
  </si>
  <si>
    <t>軽井沢72クラブハウス</t>
    <rPh sb="0" eb="3">
      <t>カルイザワ</t>
    </rPh>
    <phoneticPr fontId="3"/>
  </si>
  <si>
    <t>白洗舎安来店</t>
    <rPh sb="3" eb="4">
      <t>ヤス</t>
    </rPh>
    <rPh sb="4" eb="5">
      <t>ク</t>
    </rPh>
    <rPh sb="5" eb="6">
      <t>テン</t>
    </rPh>
    <phoneticPr fontId="3"/>
  </si>
  <si>
    <t xml:space="preserve">M－STUDIO両名工場 </t>
  </si>
  <si>
    <t>北川精機EDLC工場</t>
    <rPh sb="0" eb="1">
      <t>キタ</t>
    </rPh>
    <rPh sb="1" eb="2">
      <t>ガワ</t>
    </rPh>
    <rPh sb="2" eb="4">
      <t>セイキ</t>
    </rPh>
    <rPh sb="8" eb="10">
      <t>コウジョウ</t>
    </rPh>
    <phoneticPr fontId="3"/>
  </si>
  <si>
    <t>サン工業工場</t>
    <rPh sb="2" eb="4">
      <t>コウギョウ</t>
    </rPh>
    <rPh sb="4" eb="6">
      <t>コウジョウ</t>
    </rPh>
    <phoneticPr fontId="3"/>
  </si>
  <si>
    <t>OKAMOTO VIETNAM FACTORY</t>
  </si>
  <si>
    <t>広島醤油</t>
    <rPh sb="0" eb="2">
      <t>ヒロシマ</t>
    </rPh>
    <rPh sb="2" eb="4">
      <t>ショウユ</t>
    </rPh>
    <phoneticPr fontId="3"/>
  </si>
  <si>
    <t>工場</t>
    <rPh sb="0" eb="2">
      <t>コウジョウ</t>
    </rPh>
    <phoneticPr fontId="4"/>
  </si>
  <si>
    <t>スギヤマ自動車テスター場</t>
    <rPh sb="4" eb="7">
      <t>ジドウシャ</t>
    </rPh>
    <rPh sb="11" eb="12">
      <t>ジョウ</t>
    </rPh>
    <phoneticPr fontId="3"/>
  </si>
  <si>
    <t>東亜紙業三郷工場</t>
    <rPh sb="0" eb="1">
      <t>ヒガシ</t>
    </rPh>
    <rPh sb="1" eb="2">
      <t>ア</t>
    </rPh>
    <rPh sb="2" eb="3">
      <t>カミ</t>
    </rPh>
    <rPh sb="3" eb="4">
      <t>ギョウ</t>
    </rPh>
    <rPh sb="4" eb="6">
      <t>ミサト</t>
    </rPh>
    <rPh sb="6" eb="8">
      <t>コウジョウ</t>
    </rPh>
    <phoneticPr fontId="3"/>
  </si>
  <si>
    <t>SHIMA SEIKI FACTORY AMENITY</t>
  </si>
  <si>
    <t xml:space="preserve">えんとく培養センターリサイクル施設 
</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</si>
  <si>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</si>
  <si>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望月工業佐賀工場</t>
  </si>
  <si>
    <t>リョービ東工場</t>
    <rPh sb="4" eb="5">
      <t>ヒガシ</t>
    </rPh>
    <rPh sb="5" eb="7">
      <t>コウジョウ</t>
    </rPh>
    <phoneticPr fontId="3"/>
  </si>
  <si>
    <t>佐藤鋼材第二工場</t>
    <rPh sb="0" eb="2">
      <t>サトウ</t>
    </rPh>
    <rPh sb="2" eb="4">
      <t>コウザイ</t>
    </rPh>
    <rPh sb="4" eb="6">
      <t>ダイニ</t>
    </rPh>
    <rPh sb="6" eb="8">
      <t>コウジョウ</t>
    </rPh>
    <phoneticPr fontId="3"/>
  </si>
  <si>
    <t>山陰一畑クッキング</t>
    <rPh sb="0" eb="2">
      <t>サンイン</t>
    </rPh>
    <rPh sb="2" eb="3">
      <t>イチ</t>
    </rPh>
    <rPh sb="3" eb="4">
      <t>ハタ</t>
    </rPh>
    <phoneticPr fontId="3"/>
  </si>
  <si>
    <t>カネキチ阿部源食品工場</t>
    <rPh sb="4" eb="6">
      <t>アベ</t>
    </rPh>
    <rPh sb="6" eb="7">
      <t>ゲン</t>
    </rPh>
    <rPh sb="7" eb="9">
      <t>ショクヒン</t>
    </rPh>
    <rPh sb="9" eb="11">
      <t>コウジョウ</t>
    </rPh>
    <phoneticPr fontId="3"/>
  </si>
  <si>
    <t>佐野製作所工場</t>
    <rPh sb="0" eb="2">
      <t>サノ</t>
    </rPh>
    <rPh sb="2" eb="5">
      <t>セイサクショ</t>
    </rPh>
    <rPh sb="5" eb="7">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</si>
  <si>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</si>
  <si>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シートス本社事務所</t>
    <rPh sb="4" eb="6">
      <t>ホンシャ</t>
    </rPh>
    <rPh sb="6" eb="8">
      <t>ジム</t>
    </rPh>
    <rPh sb="8" eb="9">
      <t>ショ</t>
    </rPh>
    <phoneticPr fontId="3"/>
  </si>
  <si>
    <t>六甲アイランドフェラーリ</t>
    <rPh sb="0" eb="2">
      <t>ロッコウ</t>
    </rPh>
    <phoneticPr fontId="3"/>
  </si>
  <si>
    <t>ミヤカン新工場</t>
    <rPh sb="4" eb="5">
      <t>シン</t>
    </rPh>
    <rPh sb="5" eb="7">
      <t>コウジョウ</t>
    </rPh>
    <phoneticPr fontId="3"/>
  </si>
  <si>
    <t>ミヤカン新工場機械室棟</t>
    <rPh sb="4" eb="5">
      <t>シン</t>
    </rPh>
    <rPh sb="5" eb="7">
      <t>コウジョウ</t>
    </rPh>
    <rPh sb="7" eb="10">
      <t>キカイシツ</t>
    </rPh>
    <rPh sb="10" eb="11">
      <t>トウ</t>
    </rPh>
    <phoneticPr fontId="3"/>
  </si>
  <si>
    <t>ミヤカン新工場排水処理棟</t>
    <rPh sb="4" eb="5">
      <t>シン</t>
    </rPh>
    <rPh sb="5" eb="7">
      <t>コウジョウ</t>
    </rPh>
    <rPh sb="7" eb="9">
      <t>ハイスイ</t>
    </rPh>
    <rPh sb="9" eb="11">
      <t>ショリ</t>
    </rPh>
    <rPh sb="11" eb="12">
      <t>トウ</t>
    </rPh>
    <phoneticPr fontId="3"/>
  </si>
  <si>
    <t>大剛新工場</t>
    <rPh sb="0" eb="1">
      <t>ダイ</t>
    </rPh>
    <rPh sb="1" eb="2">
      <t>ツヨシ</t>
    </rPh>
    <rPh sb="2" eb="5">
      <t>シンコウジョウ</t>
    </rPh>
    <phoneticPr fontId="3"/>
  </si>
  <si>
    <t>こだましめじ工場</t>
    <rPh sb="6" eb="8">
      <t>コウジョウ</t>
    </rPh>
    <phoneticPr fontId="3"/>
  </si>
  <si>
    <t>味の素川崎事業所工場見学施設</t>
    <rPh sb="0" eb="1">
      <t>アジ</t>
    </rPh>
    <rPh sb="2" eb="3">
      <t>モト</t>
    </rPh>
    <phoneticPr fontId="3"/>
  </si>
  <si>
    <t>弓ヶ浜水産工場</t>
    <rPh sb="0" eb="3">
      <t>ユミガハマ</t>
    </rPh>
    <rPh sb="3" eb="5">
      <t>スイサン</t>
    </rPh>
    <rPh sb="5" eb="7">
      <t>コウジョウ</t>
    </rPh>
    <phoneticPr fontId="3"/>
  </si>
  <si>
    <t>こと京都向島作業場</t>
    <rPh sb="2" eb="4">
      <t>キョウト</t>
    </rPh>
    <rPh sb="4" eb="6">
      <t>ムコウジマ</t>
    </rPh>
    <rPh sb="6" eb="8">
      <t>サギョウ</t>
    </rPh>
    <rPh sb="8" eb="9">
      <t>バ</t>
    </rPh>
    <phoneticPr fontId="3"/>
  </si>
  <si>
    <t>キムラ鉄工所事務所</t>
    <rPh sb="3" eb="6">
      <t>テッコウショ</t>
    </rPh>
    <rPh sb="6" eb="8">
      <t>ジム</t>
    </rPh>
    <rPh sb="8" eb="9">
      <t>ショ</t>
    </rPh>
    <phoneticPr fontId="3"/>
  </si>
  <si>
    <t>リードR3工場</t>
  </si>
  <si>
    <t>宇多興産工場</t>
    <rPh sb="0" eb="2">
      <t>ウタ</t>
    </rPh>
    <rPh sb="2" eb="4">
      <t>コウサン</t>
    </rPh>
    <rPh sb="4" eb="6">
      <t>コウジョウ</t>
    </rPh>
    <phoneticPr fontId="3"/>
  </si>
  <si>
    <t>鳥繁産業本社工場</t>
    <rPh sb="0" eb="1">
      <t>トリ</t>
    </rPh>
    <rPh sb="1" eb="2">
      <t>シゲ</t>
    </rPh>
    <rPh sb="2" eb="4">
      <t>サンギョウ</t>
    </rPh>
    <rPh sb="4" eb="6">
      <t>ホンシャ</t>
    </rPh>
    <rPh sb="6" eb="8">
      <t>コウジョウ</t>
    </rPh>
    <phoneticPr fontId="3"/>
  </si>
  <si>
    <t>ジェイ・ポートリサイクル工場</t>
  </si>
  <si>
    <t>アドバネクス埼玉工場</t>
  </si>
  <si>
    <t>日清食材工場</t>
  </si>
  <si>
    <t>ハタノ印刷工場</t>
  </si>
  <si>
    <t>美濃工業坂本工場</t>
  </si>
  <si>
    <t>高萩自動車工業車検場</t>
  </si>
  <si>
    <t>アリオンテック第3工場</t>
  </si>
  <si>
    <t>日立建機山陰営業所</t>
  </si>
  <si>
    <t>やまみ滋賀工場</t>
  </si>
  <si>
    <t>中津川リサイクルセンター</t>
  </si>
  <si>
    <t>ケーアイ・オギワラ9号棟・10号棟</t>
    <rPh sb="10" eb="11">
      <t>ゴウ</t>
    </rPh>
    <rPh sb="11" eb="12">
      <t>トウ</t>
    </rPh>
    <rPh sb="15" eb="16">
      <t>ゴウ</t>
    </rPh>
    <rPh sb="16" eb="17">
      <t>トウ</t>
    </rPh>
    <phoneticPr fontId="2"/>
  </si>
  <si>
    <t>遠藤商事新野菜工場</t>
  </si>
  <si>
    <t>三井造船㈱ブラスト工場</t>
  </si>
  <si>
    <t>益田自動車工業</t>
    <rPh sb="0" eb="2">
      <t>マスダ</t>
    </rPh>
    <rPh sb="2" eb="5">
      <t>ジドウシャ</t>
    </rPh>
    <rPh sb="5" eb="7">
      <t>コウギョウ</t>
    </rPh>
    <phoneticPr fontId="3"/>
  </si>
  <si>
    <t>益田自動車</t>
    <rPh sb="0" eb="2">
      <t>マスダ</t>
    </rPh>
    <rPh sb="2" eb="5">
      <t>ジドウシャ</t>
    </rPh>
    <phoneticPr fontId="3"/>
  </si>
  <si>
    <t>石井製作所社屋工場</t>
  </si>
  <si>
    <t>ナプラス産業廃棄物</t>
  </si>
  <si>
    <t>日立建機市川整備センター</t>
  </si>
  <si>
    <t>高砂医科工業柏工場</t>
  </si>
  <si>
    <t>巽冷凍食品㈱加工場</t>
    <rPh sb="0" eb="1">
      <t>タツミ</t>
    </rPh>
    <rPh sb="1" eb="3">
      <t>レイトウ</t>
    </rPh>
    <rPh sb="3" eb="5">
      <t>ショクヒン</t>
    </rPh>
    <rPh sb="6" eb="8">
      <t>カコウ</t>
    </rPh>
    <rPh sb="8" eb="9">
      <t>ジョウ</t>
    </rPh>
    <phoneticPr fontId="3"/>
  </si>
  <si>
    <t>インテルノ新工場</t>
    <rPh sb="5" eb="8">
      <t>シンコウジョウ</t>
    </rPh>
    <phoneticPr fontId="3"/>
  </si>
  <si>
    <t>牡蠣ノ星</t>
  </si>
  <si>
    <t>山形飛鳥水産加工施設</t>
    <rPh sb="0" eb="2">
      <t>ヤマガタ</t>
    </rPh>
    <rPh sb="2" eb="4">
      <t>アスカ</t>
    </rPh>
    <rPh sb="4" eb="6">
      <t>スイサン</t>
    </rPh>
    <rPh sb="6" eb="8">
      <t>カコウ</t>
    </rPh>
    <rPh sb="8" eb="10">
      <t>シセツ</t>
    </rPh>
    <phoneticPr fontId="3"/>
  </si>
  <si>
    <t>南木曽発条田立工場</t>
  </si>
  <si>
    <t>えのき栽培施設（悦和産業）</t>
  </si>
  <si>
    <t>えのき栽培施設（大熊えのき園）</t>
  </si>
  <si>
    <t>きのこ栽培施設（佐藤きのこ園）</t>
  </si>
  <si>
    <t>きのこ栽培施設（萩原きのこ園）</t>
  </si>
  <si>
    <t>東和食品鮭フィレー工場</t>
    <rPh sb="0" eb="2">
      <t>トウワ</t>
    </rPh>
    <rPh sb="2" eb="4">
      <t>ショクヒン</t>
    </rPh>
    <rPh sb="4" eb="5">
      <t>シャケ</t>
    </rPh>
    <rPh sb="9" eb="11">
      <t>コウジョウ</t>
    </rPh>
    <phoneticPr fontId="3"/>
  </si>
  <si>
    <t>イーアンドエム発寒プラスティック</t>
  </si>
  <si>
    <t>協立エアテック名古屋工場</t>
  </si>
  <si>
    <t>福相食品工業新工場</t>
    <rPh sb="0" eb="1">
      <t>フク</t>
    </rPh>
    <rPh sb="1" eb="2">
      <t>アイ</t>
    </rPh>
    <rPh sb="2" eb="4">
      <t>ショクヒン</t>
    </rPh>
    <rPh sb="4" eb="6">
      <t>コウギョウ</t>
    </rPh>
    <rPh sb="6" eb="7">
      <t>シン</t>
    </rPh>
    <rPh sb="7" eb="9">
      <t>コウジョウ</t>
    </rPh>
    <phoneticPr fontId="3"/>
  </si>
  <si>
    <t>日建リース工業城陽工場（A棟）</t>
    <rPh sb="13" eb="14">
      <t>トウ</t>
    </rPh>
    <phoneticPr fontId="2"/>
  </si>
  <si>
    <t>日建リース工業城陽工場（B棟）</t>
    <rPh sb="13" eb="14">
      <t>トウ</t>
    </rPh>
    <phoneticPr fontId="2"/>
  </si>
  <si>
    <t>日建リース工業城陽工場（C棟）</t>
    <rPh sb="13" eb="14">
      <t>トウ</t>
    </rPh>
    <phoneticPr fontId="2"/>
  </si>
  <si>
    <t>日建リース工業城陽工場（D棟）</t>
    <rPh sb="13" eb="14">
      <t>トウ</t>
    </rPh>
    <phoneticPr fontId="2"/>
  </si>
  <si>
    <t>日建リース工業城陽工場（E棟）</t>
    <rPh sb="13" eb="14">
      <t>トウ</t>
    </rPh>
    <phoneticPr fontId="2"/>
  </si>
  <si>
    <t>亀岡大井町ストックヤード（整備棟）</t>
    <rPh sb="13" eb="15">
      <t>セイビ</t>
    </rPh>
    <rPh sb="15" eb="16">
      <t>トウ</t>
    </rPh>
    <phoneticPr fontId="2"/>
  </si>
  <si>
    <t>今井運送整備工場</t>
  </si>
  <si>
    <t>丸一ゴム工業諏訪工場</t>
  </si>
  <si>
    <t>こと京野菜亀岡工場</t>
  </si>
  <si>
    <t>十文字チキンカンパニー</t>
  </si>
  <si>
    <t>山傳商店仙台港工場</t>
  </si>
  <si>
    <t>アルス工場</t>
  </si>
  <si>
    <t>U.M.A.S.I.穀物乾燥調整・育苗施設</t>
  </si>
  <si>
    <t>ヤマナカ水産工場（加工場）</t>
    <rPh sb="9" eb="11">
      <t>カコウ</t>
    </rPh>
    <rPh sb="11" eb="12">
      <t>ジョウ</t>
    </rPh>
    <phoneticPr fontId="2"/>
  </si>
  <si>
    <t>ヤマナカ水産工場（塩水処理施設）</t>
    <rPh sb="9" eb="11">
      <t>シオミズ</t>
    </rPh>
    <rPh sb="11" eb="13">
      <t>ショリ</t>
    </rPh>
    <rPh sb="13" eb="15">
      <t>シセツ</t>
    </rPh>
    <phoneticPr fontId="2"/>
  </si>
  <si>
    <t>三和シャッター工業広島工場</t>
  </si>
  <si>
    <t>テンホウ・フーズ工場棟</t>
  </si>
  <si>
    <t>仁平自動車第2工場</t>
  </si>
  <si>
    <t>ケイズベルテック</t>
  </si>
  <si>
    <t>ヤマイシ水産加工施設</t>
  </si>
  <si>
    <t>京伸精機笠岡工場</t>
    <rPh sb="4" eb="6">
      <t>カサオカ</t>
    </rPh>
    <rPh sb="6" eb="8">
      <t>コウジョウ</t>
    </rPh>
    <phoneticPr fontId="2"/>
  </si>
  <si>
    <t>ホクスイ工場</t>
  </si>
  <si>
    <t>中国醸造蒸留酒製造工場</t>
  </si>
  <si>
    <t>ランボルギーニ名古屋整備工場</t>
  </si>
  <si>
    <t>辻徳産業貸工場</t>
  </si>
  <si>
    <t>新星工業社出島第2工場</t>
  </si>
  <si>
    <t>アクティオ千葉工場</t>
  </si>
  <si>
    <t>日本テクノロジーソリューション本社工場</t>
    <rPh sb="15" eb="17">
      <t>ホンシャ</t>
    </rPh>
    <rPh sb="17" eb="19">
      <t>コウジョウ</t>
    </rPh>
    <phoneticPr fontId="3"/>
  </si>
  <si>
    <t>大勢シェル工場（Ａ棟）</t>
    <rPh sb="9" eb="10">
      <t>トウ</t>
    </rPh>
    <phoneticPr fontId="3"/>
  </si>
  <si>
    <t>かどや製油小豆島工場</t>
  </si>
  <si>
    <t>大和製作所新工場</t>
  </si>
  <si>
    <t>三岐通運桑名多度工場（Ⅱ期）</t>
    <rPh sb="0" eb="2">
      <t>ミキ</t>
    </rPh>
    <rPh sb="2" eb="4">
      <t>ツウウン</t>
    </rPh>
    <rPh sb="4" eb="6">
      <t>クワナ</t>
    </rPh>
    <rPh sb="6" eb="8">
      <t>タド</t>
    </rPh>
    <rPh sb="8" eb="10">
      <t>コウジョウ</t>
    </rPh>
    <rPh sb="12" eb="13">
      <t>キ</t>
    </rPh>
    <phoneticPr fontId="3"/>
  </si>
  <si>
    <t>たかだ電動機新工場</t>
    <rPh sb="3" eb="6">
      <t>デンドウキ</t>
    </rPh>
    <rPh sb="6" eb="9">
      <t>シンコウジョウ</t>
    </rPh>
    <phoneticPr fontId="3"/>
  </si>
  <si>
    <t>ヤンマーアグリジャパン玉名支店整備工場</t>
    <rPh sb="11" eb="13">
      <t>タマナ</t>
    </rPh>
    <rPh sb="13" eb="15">
      <t>シテン</t>
    </rPh>
    <rPh sb="15" eb="17">
      <t>セイビ</t>
    </rPh>
    <rPh sb="17" eb="19">
      <t>コウジョウ</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</si>
  <si>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</si>
  <si>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三昇新工場</t>
    <rPh sb="0" eb="1">
      <t>サン</t>
    </rPh>
    <rPh sb="1" eb="2">
      <t>ノボル</t>
    </rPh>
    <rPh sb="2" eb="5">
      <t>シンコウジョウ</t>
    </rPh>
    <phoneticPr fontId="3"/>
  </si>
  <si>
    <t>キャリオン本社営業所第2期倉庫</t>
    <rPh sb="5" eb="7">
      <t>ホンシャ</t>
    </rPh>
    <rPh sb="7" eb="10">
      <t>エイギョウショ</t>
    </rPh>
    <rPh sb="10" eb="11">
      <t>ダイ</t>
    </rPh>
    <rPh sb="12" eb="13">
      <t>キ</t>
    </rPh>
    <rPh sb="13" eb="15">
      <t>ソウコ</t>
    </rPh>
    <phoneticPr fontId="3"/>
  </si>
  <si>
    <t>エスキー工機組立工場</t>
  </si>
  <si>
    <t>久保田工業本社工場</t>
  </si>
  <si>
    <t>オスカー技研工場</t>
    <rPh sb="4" eb="6">
      <t>ギケン</t>
    </rPh>
    <rPh sb="6" eb="8">
      <t>コウジョウ</t>
    </rPh>
    <phoneticPr fontId="3"/>
  </si>
  <si>
    <t>長府製作所駐車場</t>
    <rPh sb="0" eb="2">
      <t>チョウフ</t>
    </rPh>
    <rPh sb="2" eb="4">
      <t>セイサク</t>
    </rPh>
    <rPh sb="4" eb="5">
      <t>ショ</t>
    </rPh>
    <rPh sb="5" eb="8">
      <t>チュウシャジョウ</t>
    </rPh>
    <phoneticPr fontId="3"/>
  </si>
  <si>
    <t>城陽加工場</t>
    <rPh sb="0" eb="2">
      <t>ジョウヨウ</t>
    </rPh>
    <rPh sb="2" eb="4">
      <t>カコウ</t>
    </rPh>
    <rPh sb="4" eb="5">
      <t>ジョウ</t>
    </rPh>
    <phoneticPr fontId="3"/>
  </si>
  <si>
    <t>リードＲ3工場</t>
    <rPh sb="5" eb="7">
      <t>コウジョウ</t>
    </rPh>
    <phoneticPr fontId="3"/>
  </si>
  <si>
    <t>石狩ディストリビューションセンター</t>
    <rPh sb="0" eb="2">
      <t>イシカリ</t>
    </rPh>
    <phoneticPr fontId="3"/>
  </si>
  <si>
    <t>カネキン川村水産虻田工場</t>
    <rPh sb="4" eb="6">
      <t>カワムラ</t>
    </rPh>
    <rPh sb="6" eb="8">
      <t>スイサン</t>
    </rPh>
    <rPh sb="8" eb="10">
      <t>アブタ</t>
    </rPh>
    <rPh sb="10" eb="12">
      <t>コウジョウ</t>
    </rPh>
    <phoneticPr fontId="3"/>
  </si>
  <si>
    <t>ヨンキュウ製氷施設</t>
  </si>
  <si>
    <t>まるか食品本社工場</t>
    <rPh sb="3" eb="5">
      <t>ショクヒン</t>
    </rPh>
    <rPh sb="5" eb="7">
      <t>ホンシャ</t>
    </rPh>
    <rPh sb="7" eb="9">
      <t>コウジョウ</t>
    </rPh>
    <phoneticPr fontId="3"/>
  </si>
  <si>
    <t>４階建</t>
    <rPh sb="1" eb="3">
      <t>カイダ</t>
    </rPh>
    <phoneticPr fontId="2"/>
  </si>
  <si>
    <t>半田西工場整備工場</t>
  </si>
  <si>
    <t>カンダ技工未利用資源開発工場殺菌加工棟</t>
  </si>
  <si>
    <t>キグチテクニクス金属試験材料加工所</t>
    <rPh sb="8" eb="10">
      <t>キンゾク</t>
    </rPh>
    <rPh sb="10" eb="12">
      <t>シケン</t>
    </rPh>
    <rPh sb="12" eb="14">
      <t>ザイリョウ</t>
    </rPh>
    <rPh sb="14" eb="16">
      <t>カコウ</t>
    </rPh>
    <rPh sb="16" eb="17">
      <t>ショ</t>
    </rPh>
    <phoneticPr fontId="3"/>
  </si>
  <si>
    <t>やまみ関西工場（Ⅲ期）</t>
  </si>
  <si>
    <t>釧路厚生社焼却炉</t>
    <rPh sb="0" eb="2">
      <t>クシロ</t>
    </rPh>
    <rPh sb="2" eb="4">
      <t>コウセイ</t>
    </rPh>
    <rPh sb="4" eb="5">
      <t>シャ</t>
    </rPh>
    <rPh sb="5" eb="8">
      <t>ショウキャクロ</t>
    </rPh>
    <phoneticPr fontId="3"/>
  </si>
  <si>
    <t>東洋アイテック鳥取工場</t>
  </si>
  <si>
    <t>日立建機成田営業所（工場棟）</t>
    <rPh sb="0" eb="2">
      <t>ヒタチ</t>
    </rPh>
    <rPh sb="2" eb="4">
      <t>ケンキ</t>
    </rPh>
    <rPh sb="4" eb="6">
      <t>ナリタ</t>
    </rPh>
    <rPh sb="6" eb="9">
      <t>エイギョウショ</t>
    </rPh>
    <rPh sb="10" eb="12">
      <t>コウジョウ</t>
    </rPh>
    <rPh sb="12" eb="13">
      <t>トウ</t>
    </rPh>
    <phoneticPr fontId="3"/>
  </si>
  <si>
    <t>佐藤鋼材第三工場</t>
    <rPh sb="5" eb="6">
      <t>サン</t>
    </rPh>
    <phoneticPr fontId="3"/>
  </si>
  <si>
    <t>マルコンデンソーⅠ期</t>
  </si>
  <si>
    <t>土谷特殊農機具製作所工場</t>
    <rPh sb="10" eb="12">
      <t>コウジョウ</t>
    </rPh>
    <phoneticPr fontId="3"/>
  </si>
  <si>
    <t>シマヤフーズ工場</t>
  </si>
  <si>
    <t>月ヶ瀬みのり園第2碾茶工場</t>
    <rPh sb="0" eb="1">
      <t>ツキ</t>
    </rPh>
    <rPh sb="2" eb="3">
      <t>セ</t>
    </rPh>
    <rPh sb="6" eb="7">
      <t>エン</t>
    </rPh>
    <rPh sb="7" eb="8">
      <t>ダイ</t>
    </rPh>
    <rPh sb="9" eb="11">
      <t>テンチャ</t>
    </rPh>
    <rPh sb="11" eb="13">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</si>
  <si>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</si>
  <si>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</si>
  <si>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</si>
  <si>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柳川冷凍食品㈱工場</t>
  </si>
  <si>
    <t>海王食品ホタテ加工場　</t>
  </si>
  <si>
    <t>かどや製油第二工場（製造棟）</t>
    <rPh sb="10" eb="12">
      <t>セイゾウ</t>
    </rPh>
    <rPh sb="12" eb="13">
      <t>トウ</t>
    </rPh>
    <phoneticPr fontId="2"/>
  </si>
  <si>
    <t>かどや製油第二工場（包装棟）</t>
    <rPh sb="10" eb="12">
      <t>ホウソウ</t>
    </rPh>
    <rPh sb="12" eb="13">
      <t>トウ</t>
    </rPh>
    <phoneticPr fontId="2"/>
  </si>
  <si>
    <t>かどや製油第二工場（保管庫）</t>
    <rPh sb="10" eb="13">
      <t>ホカンコ</t>
    </rPh>
    <phoneticPr fontId="2"/>
  </si>
  <si>
    <t>かどや製油第二工場（サイロ）</t>
  </si>
  <si>
    <t>かどや製油第二工場（脱水室棟）</t>
    <rPh sb="10" eb="12">
      <t>ダッスイ</t>
    </rPh>
    <rPh sb="12" eb="13">
      <t>シツ</t>
    </rPh>
    <rPh sb="13" eb="14">
      <t>トウ</t>
    </rPh>
    <phoneticPr fontId="2"/>
  </si>
  <si>
    <t>成澤鉄工所新工場</t>
    <rPh sb="5" eb="6">
      <t>シン</t>
    </rPh>
    <phoneticPr fontId="3"/>
  </si>
  <si>
    <t>仁徳砂利（自動車修理工場）</t>
    <rPh sb="5" eb="8">
      <t>ジドウシャ</t>
    </rPh>
    <rPh sb="8" eb="10">
      <t>シュウリ</t>
    </rPh>
    <rPh sb="10" eb="12">
      <t>コウジョウ</t>
    </rPh>
    <phoneticPr fontId="3"/>
  </si>
  <si>
    <t>仁徳砂利（給油所）</t>
    <rPh sb="5" eb="7">
      <t>キュウユ</t>
    </rPh>
    <rPh sb="7" eb="8">
      <t>ジョ</t>
    </rPh>
    <phoneticPr fontId="3"/>
  </si>
  <si>
    <t>愛南サン・フィッシュ工場</t>
    <rPh sb="0" eb="1">
      <t>アイ</t>
    </rPh>
    <phoneticPr fontId="3"/>
  </si>
  <si>
    <t>セルポール工業庄内第三工場</t>
  </si>
  <si>
    <t>本田興業本社ビル（工場棟）</t>
    <rPh sb="9" eb="11">
      <t>コウジョウ</t>
    </rPh>
    <rPh sb="11" eb="12">
      <t>トウ</t>
    </rPh>
    <phoneticPr fontId="2"/>
  </si>
  <si>
    <t>佐々木酒造店工場</t>
  </si>
  <si>
    <t>やまみ富士山麓工場</t>
  </si>
  <si>
    <t>小林精機第五工場</t>
    <rPh sb="0" eb="4">
      <t>コバヤシセイキ</t>
    </rPh>
    <rPh sb="4" eb="6">
      <t>ダイゴ</t>
    </rPh>
    <rPh sb="6" eb="8">
      <t>コウジョウ</t>
    </rPh>
    <phoneticPr fontId="3"/>
  </si>
  <si>
    <t>カナモト山梨営業所</t>
    <rPh sb="8" eb="9">
      <t>ショ</t>
    </rPh>
    <phoneticPr fontId="3"/>
  </si>
  <si>
    <t>太平洋セメント大船渡発電所バイオマス発電</t>
  </si>
  <si>
    <t>福島FRC製造設備</t>
  </si>
  <si>
    <t>デンソー山形Ⅱ期</t>
  </si>
  <si>
    <t>倉岡紙工工場</t>
  </si>
  <si>
    <t>右門第二工場</t>
  </si>
  <si>
    <t>コーリツ笠岡工場</t>
    <rPh sb="4" eb="8">
      <t>カサオカコウジョウ</t>
    </rPh>
    <phoneticPr fontId="3"/>
  </si>
  <si>
    <t>一般工事</t>
    <rPh sb="2" eb="4">
      <t>コウジ</t>
    </rPh>
    <phoneticPr fontId="2"/>
  </si>
  <si>
    <t>神田橋工業工場</t>
  </si>
  <si>
    <t>東京精密器具製作所川崎新工場</t>
  </si>
  <si>
    <t>北斎院町建売モデルハウス</t>
  </si>
  <si>
    <t>アイダ本社</t>
  </si>
  <si>
    <t>倉田技研工場</t>
    <rPh sb="0" eb="2">
      <t>クラタ</t>
    </rPh>
    <rPh sb="2" eb="4">
      <t>ギケン</t>
    </rPh>
    <rPh sb="4" eb="6">
      <t>コウジョウ</t>
    </rPh>
    <phoneticPr fontId="3"/>
  </si>
  <si>
    <t>岩田醸造千歳工場</t>
  </si>
  <si>
    <t>清水製作所工場</t>
  </si>
  <si>
    <t>中越エコプロダクツMAPKA製造工場</t>
  </si>
  <si>
    <t>北茨城精密加工関本第6工場</t>
  </si>
  <si>
    <t>ハマイ大多喜工場第7号棟製品研究開発棟</t>
  </si>
  <si>
    <t>グローバルロジスティクス</t>
  </si>
  <si>
    <t>島根中央炊飯センター</t>
  </si>
  <si>
    <t>デンカ大牟田工場</t>
    <rPh sb="3" eb="6">
      <t>オオムタ</t>
    </rPh>
    <phoneticPr fontId="2"/>
  </si>
  <si>
    <t>キョーユー工場棟</t>
  </si>
  <si>
    <t>堅展実業厚岸蒸溜所精麦棟</t>
  </si>
  <si>
    <t>康井精機第6工場</t>
  </si>
  <si>
    <t>バルチラジャパン富山工場</t>
  </si>
  <si>
    <t>新潟県柏崎市</t>
    <rPh sb="0" eb="3">
      <t>ニイガタケン</t>
    </rPh>
    <rPh sb="3" eb="6">
      <t>カシワザキシ</t>
    </rPh>
    <phoneticPr fontId="2"/>
  </si>
  <si>
    <t>諏訪市神宮寺公民館</t>
    <rPh sb="0" eb="3">
      <t>スワシ</t>
    </rPh>
    <rPh sb="3" eb="6">
      <t>ジングウジ</t>
    </rPh>
    <rPh sb="6" eb="9">
      <t>コウミンカン</t>
    </rPh>
    <phoneticPr fontId="3"/>
  </si>
  <si>
    <t>中金子公民館</t>
    <rPh sb="0" eb="1">
      <t>ナカ</t>
    </rPh>
    <rPh sb="1" eb="3">
      <t>カネコ</t>
    </rPh>
    <rPh sb="3" eb="6">
      <t>コウミンカン</t>
    </rPh>
    <phoneticPr fontId="3"/>
  </si>
  <si>
    <t>福島公民館</t>
    <rPh sb="0" eb="2">
      <t>フクシマ</t>
    </rPh>
    <rPh sb="2" eb="5">
      <t>コウミンカン</t>
    </rPh>
    <phoneticPr fontId="3"/>
  </si>
  <si>
    <t>寺津公民館</t>
    <rPh sb="0" eb="1">
      <t>テラ</t>
    </rPh>
    <rPh sb="1" eb="2">
      <t>ツ</t>
    </rPh>
    <rPh sb="2" eb="5">
      <t>コウミンカン</t>
    </rPh>
    <phoneticPr fontId="3"/>
  </si>
  <si>
    <t>南牧村基幹集落センター</t>
    <rPh sb="0" eb="1">
      <t>ミナミ</t>
    </rPh>
    <rPh sb="1" eb="3">
      <t>マキムラ</t>
    </rPh>
    <rPh sb="3" eb="5">
      <t>キカン</t>
    </rPh>
    <rPh sb="5" eb="7">
      <t>シュウラク</t>
    </rPh>
    <phoneticPr fontId="3"/>
  </si>
  <si>
    <t>大江町中央公民館</t>
  </si>
  <si>
    <t>ゴルフ倶楽部大樹</t>
    <rPh sb="3" eb="6">
      <t>クラブ</t>
    </rPh>
    <rPh sb="6" eb="8">
      <t>タイジュ</t>
    </rPh>
    <phoneticPr fontId="3"/>
  </si>
  <si>
    <t>セブンイレブン岡山福田店</t>
    <rPh sb="7" eb="9">
      <t>オカヤマ</t>
    </rPh>
    <rPh sb="9" eb="11">
      <t>フクダ</t>
    </rPh>
    <rPh sb="11" eb="12">
      <t>テン</t>
    </rPh>
    <phoneticPr fontId="3"/>
  </si>
  <si>
    <t>セブンイレブン防府西浦店</t>
    <rPh sb="7" eb="9">
      <t>ホウフ</t>
    </rPh>
    <rPh sb="9" eb="11">
      <t>ニシウラ</t>
    </rPh>
    <rPh sb="11" eb="12">
      <t>テン</t>
    </rPh>
    <phoneticPr fontId="3"/>
  </si>
  <si>
    <t>セブンイレブン宇部中宇部店</t>
    <rPh sb="7" eb="9">
      <t>ウベ</t>
    </rPh>
    <rPh sb="9" eb="10">
      <t>ナカ</t>
    </rPh>
    <rPh sb="10" eb="12">
      <t>ウベ</t>
    </rPh>
    <rPh sb="12" eb="13">
      <t>テン</t>
    </rPh>
    <phoneticPr fontId="3"/>
  </si>
  <si>
    <t>ファミリーマート彦根大藪店</t>
    <rPh sb="8" eb="10">
      <t>ヒコネ</t>
    </rPh>
    <rPh sb="10" eb="12">
      <t>オオヤブ</t>
    </rPh>
    <rPh sb="12" eb="13">
      <t>テン</t>
    </rPh>
    <phoneticPr fontId="3"/>
  </si>
  <si>
    <t>デイリーヤマザキ大東店</t>
    <rPh sb="8" eb="10">
      <t>ダイトウ</t>
    </rPh>
    <rPh sb="10" eb="11">
      <t>テン</t>
    </rPh>
    <phoneticPr fontId="3"/>
  </si>
  <si>
    <t>ファミリーマートＪＲ和田岬店</t>
    <rPh sb="10" eb="13">
      <t>ワダミサキ</t>
    </rPh>
    <rPh sb="13" eb="14">
      <t>テン</t>
    </rPh>
    <phoneticPr fontId="3"/>
  </si>
  <si>
    <t>ファミリーマート平塚広川店</t>
  </si>
  <si>
    <t>ファミリーマート女川中央店</t>
    <rPh sb="8" eb="10">
      <t>オナガワ</t>
    </rPh>
    <rPh sb="10" eb="12">
      <t>チュウオウ</t>
    </rPh>
    <rPh sb="12" eb="13">
      <t>テン</t>
    </rPh>
    <phoneticPr fontId="3"/>
  </si>
  <si>
    <t>セブンイレブン益田中吉田店</t>
  </si>
  <si>
    <t>田中種苗事務所棟</t>
    <rPh sb="0" eb="2">
      <t>タナカ</t>
    </rPh>
    <rPh sb="2" eb="4">
      <t>シュビョウ</t>
    </rPh>
    <rPh sb="4" eb="6">
      <t>ジム</t>
    </rPh>
    <rPh sb="6" eb="7">
      <t>ショ</t>
    </rPh>
    <rPh sb="7" eb="8">
      <t>トウ</t>
    </rPh>
    <phoneticPr fontId="3"/>
  </si>
  <si>
    <t>新山口乗務員センター詰所</t>
    <rPh sb="0" eb="1">
      <t>シン</t>
    </rPh>
    <rPh sb="1" eb="3">
      <t>ヤマグチ</t>
    </rPh>
    <rPh sb="3" eb="6">
      <t>ジョウムイン</t>
    </rPh>
    <rPh sb="10" eb="12">
      <t>ツメショ</t>
    </rPh>
    <phoneticPr fontId="3"/>
  </si>
  <si>
    <t>新山口乗務員センター事務所</t>
    <rPh sb="0" eb="1">
      <t>シン</t>
    </rPh>
    <rPh sb="1" eb="3">
      <t>ヤマグチ</t>
    </rPh>
    <rPh sb="3" eb="6">
      <t>ジョウムイン</t>
    </rPh>
    <rPh sb="10" eb="12">
      <t>ジム</t>
    </rPh>
    <rPh sb="12" eb="13">
      <t>ショ</t>
    </rPh>
    <phoneticPr fontId="3"/>
  </si>
  <si>
    <t>百済駅コンテナ</t>
  </si>
  <si>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</si>
  <si>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中央技術研修センター第2研修棟　</t>
  </si>
  <si>
    <t>松屋電機社屋</t>
    <rPh sb="0" eb="2">
      <t>マツヤ</t>
    </rPh>
    <rPh sb="2" eb="4">
      <t>デンキ</t>
    </rPh>
    <rPh sb="4" eb="6">
      <t>シャオク</t>
    </rPh>
    <phoneticPr fontId="3"/>
  </si>
  <si>
    <t>バロー焼津小土店事務所棟</t>
    <rPh sb="3" eb="5">
      <t>ヤイヅ</t>
    </rPh>
    <rPh sb="5" eb="6">
      <t>チイ</t>
    </rPh>
    <rPh sb="6" eb="7">
      <t>ツチ</t>
    </rPh>
    <rPh sb="7" eb="8">
      <t>テン</t>
    </rPh>
    <rPh sb="8" eb="10">
      <t>ジム</t>
    </rPh>
    <rPh sb="10" eb="11">
      <t>ショ</t>
    </rPh>
    <rPh sb="11" eb="12">
      <t>トウ</t>
    </rPh>
    <phoneticPr fontId="3"/>
  </si>
  <si>
    <t>大越マテックス三郷事業所</t>
    <rPh sb="0" eb="2">
      <t>オオコシ</t>
    </rPh>
    <rPh sb="7" eb="9">
      <t>ミサト</t>
    </rPh>
    <rPh sb="9" eb="12">
      <t>ジギョウショ</t>
    </rPh>
    <phoneticPr fontId="3"/>
  </si>
  <si>
    <t>西日本電気テック鳥取MC</t>
    <rPh sb="0" eb="1">
      <t>ニシ</t>
    </rPh>
    <rPh sb="1" eb="3">
      <t>ニホン</t>
    </rPh>
    <rPh sb="3" eb="5">
      <t>デンキ</t>
    </rPh>
    <rPh sb="8" eb="10">
      <t>トットリ</t>
    </rPh>
    <phoneticPr fontId="3"/>
  </si>
  <si>
    <t>中国ジェイアールバス山口支店周防支所</t>
    <rPh sb="0" eb="2">
      <t>チュウゴク</t>
    </rPh>
    <rPh sb="10" eb="12">
      <t>ヤマグチ</t>
    </rPh>
    <rPh sb="12" eb="14">
      <t>シテン</t>
    </rPh>
    <rPh sb="14" eb="16">
      <t>スオウ</t>
    </rPh>
    <rPh sb="16" eb="18">
      <t>シショ</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</si>
  <si>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</si>
  <si>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アクティブ三郷中間処理場</t>
    <rPh sb="5" eb="7">
      <t>ミサト</t>
    </rPh>
    <rPh sb="7" eb="9">
      <t>チュウカン</t>
    </rPh>
    <rPh sb="9" eb="11">
      <t>ショリ</t>
    </rPh>
    <rPh sb="11" eb="12">
      <t>ジョウ</t>
    </rPh>
    <phoneticPr fontId="3"/>
  </si>
  <si>
    <t>シバ工芸テナント棟</t>
    <rPh sb="2" eb="4">
      <t>コウゲイ</t>
    </rPh>
    <rPh sb="8" eb="9">
      <t>トウ</t>
    </rPh>
    <phoneticPr fontId="3"/>
  </si>
  <si>
    <t>JA山口大島小松支所</t>
    <rPh sb="2" eb="4">
      <t>ヤマグチ</t>
    </rPh>
    <rPh sb="4" eb="6">
      <t>オオシマ</t>
    </rPh>
    <rPh sb="6" eb="8">
      <t>コマツ</t>
    </rPh>
    <rPh sb="8" eb="10">
      <t>シショ</t>
    </rPh>
    <phoneticPr fontId="3"/>
  </si>
  <si>
    <t>積村ビル管理事務所ビル</t>
    <rPh sb="0" eb="1">
      <t>セキ</t>
    </rPh>
    <rPh sb="1" eb="2">
      <t>ムラ</t>
    </rPh>
    <rPh sb="4" eb="6">
      <t>カンリ</t>
    </rPh>
    <rPh sb="6" eb="8">
      <t>ジム</t>
    </rPh>
    <rPh sb="8" eb="9">
      <t>ショ</t>
    </rPh>
    <phoneticPr fontId="3"/>
  </si>
  <si>
    <t>大阪運輸</t>
    <rPh sb="0" eb="2">
      <t>オオサカ</t>
    </rPh>
    <rPh sb="2" eb="4">
      <t>ウンユ</t>
    </rPh>
    <phoneticPr fontId="3"/>
  </si>
  <si>
    <t>ＫＯＡ水戸営業所</t>
    <rPh sb="3" eb="5">
      <t>ミト</t>
    </rPh>
    <rPh sb="5" eb="8">
      <t>エイギョウショ</t>
    </rPh>
    <phoneticPr fontId="3"/>
  </si>
  <si>
    <t>緑2丁目計画</t>
    <rPh sb="0" eb="1">
      <t>ミドリ</t>
    </rPh>
    <rPh sb="2" eb="4">
      <t>チョウメ</t>
    </rPh>
    <rPh sb="4" eb="6">
      <t>ケイカク</t>
    </rPh>
    <phoneticPr fontId="2"/>
  </si>
  <si>
    <t>ワークオフィス滝井</t>
    <rPh sb="7" eb="9">
      <t>タキイ</t>
    </rPh>
    <phoneticPr fontId="3"/>
  </si>
  <si>
    <t>宏和工業倉庫</t>
    <rPh sb="0" eb="2">
      <t>コウワ</t>
    </rPh>
    <rPh sb="2" eb="4">
      <t>コウギョウ</t>
    </rPh>
    <rPh sb="4" eb="6">
      <t>ソウコ</t>
    </rPh>
    <phoneticPr fontId="3"/>
  </si>
  <si>
    <t>ビーアイケー社屋</t>
  </si>
  <si>
    <t>マリーナHOP（Ⅱ期）</t>
  </si>
  <si>
    <t>製缶陸運倉庫</t>
    <rPh sb="0" eb="1">
      <t>セイ</t>
    </rPh>
    <rPh sb="1" eb="2">
      <t>カン</t>
    </rPh>
    <rPh sb="2" eb="3">
      <t>リク</t>
    </rPh>
    <rPh sb="3" eb="4">
      <t>ウン</t>
    </rPh>
    <rPh sb="4" eb="6">
      <t>ソウコ</t>
    </rPh>
    <phoneticPr fontId="3"/>
  </si>
  <si>
    <t>宇多興産事務所</t>
    <rPh sb="0" eb="2">
      <t>ウタ</t>
    </rPh>
    <rPh sb="2" eb="4">
      <t>コウサン</t>
    </rPh>
    <rPh sb="4" eb="6">
      <t>ジム</t>
    </rPh>
    <rPh sb="6" eb="7">
      <t>ショ</t>
    </rPh>
    <phoneticPr fontId="3"/>
  </si>
  <si>
    <t>コンドーテック盛岡営業所</t>
  </si>
  <si>
    <t>九州児湯フーズ北九州支店</t>
  </si>
  <si>
    <t>KAT結城営業所</t>
  </si>
  <si>
    <t>姫島駅高架下（Ⅰ期）</t>
    <rPh sb="2" eb="3">
      <t>エキ</t>
    </rPh>
    <phoneticPr fontId="2"/>
  </si>
  <si>
    <t>函館どっぐ造船艦修部事務所</t>
  </si>
  <si>
    <t>あいづダストセンター坂下事業所</t>
  </si>
  <si>
    <t>大森新社屋</t>
  </si>
  <si>
    <t>東北企業酒田支店倉庫</t>
  </si>
  <si>
    <t>直方保線所社屋</t>
  </si>
  <si>
    <t>出雲ケーブルビジョン</t>
  </si>
  <si>
    <t>事務所</t>
    <rPh sb="0" eb="3">
      <t>ジムショ</t>
    </rPh>
    <phoneticPr fontId="2"/>
  </si>
  <si>
    <t>郡山合同庁舎北分庁舎</t>
  </si>
  <si>
    <t>サコス㈱羽田営業所</t>
    <rPh sb="4" eb="6">
      <t>ハネダ</t>
    </rPh>
    <rPh sb="6" eb="9">
      <t>エイギョウショ</t>
    </rPh>
    <phoneticPr fontId="3"/>
  </si>
  <si>
    <t>稲田製作所社屋</t>
    <rPh sb="0" eb="2">
      <t>イナダ</t>
    </rPh>
    <rPh sb="5" eb="7">
      <t>シャオク</t>
    </rPh>
    <phoneticPr fontId="3"/>
  </si>
  <si>
    <t>スガテック東京事務所</t>
    <rPh sb="5" eb="7">
      <t>トウキョウ</t>
    </rPh>
    <rPh sb="7" eb="9">
      <t>ジム</t>
    </rPh>
    <rPh sb="9" eb="10">
      <t>ショ</t>
    </rPh>
    <phoneticPr fontId="3"/>
  </si>
  <si>
    <t>東大阪営業所</t>
    <rPh sb="0" eb="3">
      <t>ヒガシオオサカ</t>
    </rPh>
    <rPh sb="3" eb="6">
      <t>エイギョウショ</t>
    </rPh>
    <phoneticPr fontId="3"/>
  </si>
  <si>
    <t>三共ゴム平林営業所</t>
  </si>
  <si>
    <t>臨港バス塩浜営業所</t>
    <rPh sb="0" eb="1">
      <t>リン</t>
    </rPh>
    <rPh sb="1" eb="2">
      <t>ミナト</t>
    </rPh>
    <rPh sb="4" eb="6">
      <t>シオハマ</t>
    </rPh>
    <rPh sb="6" eb="9">
      <t>エイギョウショ</t>
    </rPh>
    <phoneticPr fontId="3"/>
  </si>
  <si>
    <t>エムジーホールディング事務所</t>
  </si>
  <si>
    <t>静岡中央銀行防災センター</t>
    <rPh sb="4" eb="6">
      <t>ギンコウ</t>
    </rPh>
    <rPh sb="6" eb="8">
      <t>ボウサイ</t>
    </rPh>
    <phoneticPr fontId="2"/>
  </si>
  <si>
    <t>山陰ヤクルト販売本社</t>
    <rPh sb="6" eb="8">
      <t>ハンバイ</t>
    </rPh>
    <rPh sb="8" eb="10">
      <t>ホンシャ</t>
    </rPh>
    <phoneticPr fontId="2"/>
  </si>
  <si>
    <t>島根電工出雲支店</t>
    <rPh sb="4" eb="6">
      <t>イズモ</t>
    </rPh>
    <rPh sb="6" eb="8">
      <t>シテン</t>
    </rPh>
    <phoneticPr fontId="2"/>
  </si>
  <si>
    <t>JA呉高須支店</t>
  </si>
  <si>
    <t>赤田運輸産業事務所</t>
    <rPh sb="6" eb="8">
      <t>ジム</t>
    </rPh>
    <rPh sb="8" eb="9">
      <t>ショ</t>
    </rPh>
    <phoneticPr fontId="2"/>
  </si>
  <si>
    <t>内山商事東京営業所</t>
  </si>
  <si>
    <t>四日市海運霞事務所</t>
  </si>
  <si>
    <t>いしのまき元気市場（管理棟）</t>
    <rPh sb="5" eb="7">
      <t>ゲンキ</t>
    </rPh>
    <rPh sb="7" eb="9">
      <t>イチバ</t>
    </rPh>
    <rPh sb="10" eb="13">
      <t>カンリトウ</t>
    </rPh>
    <phoneticPr fontId="2"/>
  </si>
  <si>
    <t>東名電気㈱新事務所</t>
  </si>
  <si>
    <t>上組名古屋支店飛島コンテナセンター</t>
  </si>
  <si>
    <t>JA山形おきたま営農センター</t>
  </si>
  <si>
    <t>ヤンマー厚岸営業所</t>
  </si>
  <si>
    <t>弘前貨物米倉庫</t>
  </si>
  <si>
    <t>山幸物流営業所</t>
  </si>
  <si>
    <t>上組名古屋支店飛島埠頭</t>
  </si>
  <si>
    <t>スギモト精肉冷蔵庫事務所棟</t>
    <rPh sb="9" eb="11">
      <t>ジム</t>
    </rPh>
    <rPh sb="11" eb="12">
      <t>ショ</t>
    </rPh>
    <rPh sb="12" eb="13">
      <t>トウ</t>
    </rPh>
    <phoneticPr fontId="2"/>
  </si>
  <si>
    <t>アクティオ千葉工場事務所棟</t>
    <rPh sb="9" eb="11">
      <t>ジム</t>
    </rPh>
    <rPh sb="11" eb="12">
      <t>ショ</t>
    </rPh>
    <rPh sb="12" eb="13">
      <t>トウ</t>
    </rPh>
    <phoneticPr fontId="3"/>
  </si>
  <si>
    <t>清水産業佐賀事業所</t>
    <rPh sb="0" eb="2">
      <t>シミズ</t>
    </rPh>
    <rPh sb="2" eb="4">
      <t>サンギョウ</t>
    </rPh>
    <rPh sb="4" eb="6">
      <t>サガ</t>
    </rPh>
    <rPh sb="6" eb="8">
      <t>ジギョウ</t>
    </rPh>
    <rPh sb="8" eb="9">
      <t>ショ</t>
    </rPh>
    <phoneticPr fontId="3"/>
  </si>
  <si>
    <t>味の素バイオ・ファイン研究所</t>
    <rPh sb="0" eb="1">
      <t>アジ</t>
    </rPh>
    <rPh sb="2" eb="3">
      <t>モト</t>
    </rPh>
    <rPh sb="11" eb="14">
      <t>ケンキュウショ</t>
    </rPh>
    <phoneticPr fontId="3"/>
  </si>
  <si>
    <t>丸運ロジスティック東北社屋</t>
    <rPh sb="0" eb="1">
      <t>マル</t>
    </rPh>
    <rPh sb="1" eb="2">
      <t>ウン</t>
    </rPh>
    <rPh sb="9" eb="11">
      <t>トウホク</t>
    </rPh>
    <rPh sb="11" eb="13">
      <t>シャオク</t>
    </rPh>
    <phoneticPr fontId="3"/>
  </si>
  <si>
    <t>ホワイトウイングス清水本社</t>
    <rPh sb="9" eb="11">
      <t>シミズ</t>
    </rPh>
    <rPh sb="11" eb="13">
      <t>ホンシャ</t>
    </rPh>
    <phoneticPr fontId="3"/>
  </si>
  <si>
    <t>日立建機徳島南営業所事務所</t>
  </si>
  <si>
    <t>栄光堂印刷所</t>
    <rPh sb="0" eb="1">
      <t>エイ</t>
    </rPh>
    <rPh sb="1" eb="2">
      <t>ヒカリ</t>
    </rPh>
    <rPh sb="2" eb="3">
      <t>ドウ</t>
    </rPh>
    <rPh sb="3" eb="5">
      <t>インサツ</t>
    </rPh>
    <rPh sb="5" eb="6">
      <t>ショ</t>
    </rPh>
    <phoneticPr fontId="3"/>
  </si>
  <si>
    <t>富山産業咲州事業所社屋</t>
  </si>
  <si>
    <t>美野里運送倉庫上越営業所</t>
    <rPh sb="0" eb="3">
      <t>ミノリ</t>
    </rPh>
    <rPh sb="3" eb="5">
      <t>ウンソウ</t>
    </rPh>
    <rPh sb="5" eb="7">
      <t>ソウコ</t>
    </rPh>
    <rPh sb="7" eb="9">
      <t>ジョウエツ</t>
    </rPh>
    <rPh sb="9" eb="12">
      <t>エイギョウショ</t>
    </rPh>
    <phoneticPr fontId="3"/>
  </si>
  <si>
    <t>モダン・プロ本社事務所倉庫</t>
    <rPh sb="6" eb="8">
      <t>ホンシャ</t>
    </rPh>
    <rPh sb="8" eb="10">
      <t>ジム</t>
    </rPh>
    <rPh sb="10" eb="11">
      <t>ショ</t>
    </rPh>
    <rPh sb="11" eb="13">
      <t>ソウコ</t>
    </rPh>
    <phoneticPr fontId="3"/>
  </si>
  <si>
    <t>アイサワ工業広島支店</t>
    <rPh sb="4" eb="6">
      <t>コウギョウ</t>
    </rPh>
    <rPh sb="6" eb="8">
      <t>ヒロシマ</t>
    </rPh>
    <rPh sb="8" eb="10">
      <t>シテン</t>
    </rPh>
    <phoneticPr fontId="3"/>
  </si>
  <si>
    <t>浅倉水道社屋</t>
    <rPh sb="0" eb="2">
      <t>アサクラ</t>
    </rPh>
    <rPh sb="2" eb="4">
      <t>スイドウ</t>
    </rPh>
    <rPh sb="4" eb="6">
      <t>シャオク</t>
    </rPh>
    <phoneticPr fontId="3"/>
  </si>
  <si>
    <t>前田道路福山営業所</t>
    <rPh sb="0" eb="2">
      <t>マエダ</t>
    </rPh>
    <rPh sb="2" eb="4">
      <t>ドウロ</t>
    </rPh>
    <rPh sb="4" eb="6">
      <t>フクヤマ</t>
    </rPh>
    <rPh sb="6" eb="9">
      <t>エイギョウショ</t>
    </rPh>
    <phoneticPr fontId="3"/>
  </si>
  <si>
    <t>林建設工業新社屋</t>
    <rPh sb="0" eb="1">
      <t>ハヤシ</t>
    </rPh>
    <rPh sb="1" eb="3">
      <t>ケンセツ</t>
    </rPh>
    <rPh sb="3" eb="5">
      <t>コウギョウ</t>
    </rPh>
    <rPh sb="5" eb="8">
      <t>シンシャオク</t>
    </rPh>
    <phoneticPr fontId="3"/>
  </si>
  <si>
    <t>阿部新社屋</t>
    <rPh sb="0" eb="2">
      <t>アベ</t>
    </rPh>
    <rPh sb="2" eb="5">
      <t>シンシャオク</t>
    </rPh>
    <phoneticPr fontId="3"/>
  </si>
  <si>
    <t>豊頃町農業協同組合肥料事務所棟</t>
    <rPh sb="0" eb="2">
      <t>トヨコロ</t>
    </rPh>
    <rPh sb="11" eb="13">
      <t>ジム</t>
    </rPh>
    <rPh sb="13" eb="14">
      <t>ショ</t>
    </rPh>
    <rPh sb="14" eb="15">
      <t>トウ</t>
    </rPh>
    <phoneticPr fontId="3"/>
  </si>
  <si>
    <t>アリオンテック本社</t>
    <rPh sb="7" eb="9">
      <t>ホンシャ</t>
    </rPh>
    <phoneticPr fontId="3"/>
  </si>
  <si>
    <t>稲田建設社屋</t>
  </si>
  <si>
    <t>ティー・エム・ターミナル</t>
  </si>
  <si>
    <t>工藤組新社屋</t>
  </si>
  <si>
    <t>カナエ新包装技術開発センター</t>
    <rPh sb="8" eb="10">
      <t>カイハツ</t>
    </rPh>
    <phoneticPr fontId="3"/>
  </si>
  <si>
    <t>NIPPO足立合材工場</t>
    <rPh sb="7" eb="8">
      <t>ゴウ</t>
    </rPh>
    <rPh sb="8" eb="9">
      <t>ザイ</t>
    </rPh>
    <rPh sb="9" eb="11">
      <t>コウジョウ</t>
    </rPh>
    <phoneticPr fontId="3"/>
  </si>
  <si>
    <t>日本シーレーク東部支店</t>
  </si>
  <si>
    <t>日本シーレーク東部支店（検査棟）</t>
    <rPh sb="12" eb="14">
      <t>ケンサ</t>
    </rPh>
    <rPh sb="14" eb="15">
      <t>トウ</t>
    </rPh>
    <phoneticPr fontId="3"/>
  </si>
  <si>
    <t>横河システム建築茂原工場</t>
    <rPh sb="0" eb="2">
      <t>ヨコガワ</t>
    </rPh>
    <rPh sb="6" eb="8">
      <t>ケンチク</t>
    </rPh>
    <phoneticPr fontId="2"/>
  </si>
  <si>
    <t>仁徳砂利社屋</t>
  </si>
  <si>
    <t>本田興業本社ビル（浄化槽）</t>
    <rPh sb="9" eb="12">
      <t>ジョウカソウ</t>
    </rPh>
    <phoneticPr fontId="2"/>
  </si>
  <si>
    <t>本田興業本社ビル（事務所棟）</t>
    <rPh sb="9" eb="11">
      <t>ジム</t>
    </rPh>
    <rPh sb="11" eb="12">
      <t>ショ</t>
    </rPh>
    <rPh sb="12" eb="13">
      <t>トウ</t>
    </rPh>
    <phoneticPr fontId="2"/>
  </si>
  <si>
    <t>青森港地方創生拠点施設</t>
  </si>
  <si>
    <t>広島バス㈱井口車庫事務所</t>
    <rPh sb="9" eb="11">
      <t>ジム</t>
    </rPh>
    <rPh sb="11" eb="12">
      <t>ショ</t>
    </rPh>
    <phoneticPr fontId="3"/>
  </si>
  <si>
    <t>KAPAS広島支店</t>
  </si>
  <si>
    <t>東北臨海興業事務所</t>
  </si>
  <si>
    <t>かねせん社屋</t>
  </si>
  <si>
    <t>福祉協同サービス</t>
  </si>
  <si>
    <t>福岡県警察航空隊庁舎</t>
  </si>
  <si>
    <t>アルバック東北加工部事務所</t>
    <rPh sb="5" eb="7">
      <t>トウホク</t>
    </rPh>
    <rPh sb="7" eb="9">
      <t>カコウ</t>
    </rPh>
    <rPh sb="9" eb="10">
      <t>ブ</t>
    </rPh>
    <rPh sb="10" eb="12">
      <t>ジム</t>
    </rPh>
    <rPh sb="12" eb="13">
      <t>ショ</t>
    </rPh>
    <phoneticPr fontId="3"/>
  </si>
  <si>
    <t>岩田産業熊本営業所</t>
    <rPh sb="4" eb="6">
      <t>クマモト</t>
    </rPh>
    <rPh sb="6" eb="9">
      <t>エイギョウショ</t>
    </rPh>
    <phoneticPr fontId="2"/>
  </si>
  <si>
    <t>米山伝導機社屋</t>
    <rPh sb="2" eb="4">
      <t>デンドウ</t>
    </rPh>
    <phoneticPr fontId="3"/>
  </si>
  <si>
    <t>岩田産業北九州支店</t>
  </si>
  <si>
    <t>那覇バス具志営業所</t>
  </si>
  <si>
    <t>日立建機土浦工場事務所管理棟</t>
  </si>
  <si>
    <t>コスモ石油堺製油所常駐協力会社社屋</t>
    <rPh sb="15" eb="17">
      <t>シャオク</t>
    </rPh>
    <phoneticPr fontId="2"/>
  </si>
  <si>
    <t>横河システム建築茂原工場厚生棟</t>
    <rPh sb="0" eb="2">
      <t>ヨコカワ</t>
    </rPh>
    <rPh sb="6" eb="8">
      <t>ケンチク</t>
    </rPh>
    <rPh sb="8" eb="10">
      <t>シゲハラ</t>
    </rPh>
    <rPh sb="10" eb="12">
      <t>コウジョウ</t>
    </rPh>
    <rPh sb="12" eb="14">
      <t>コウセイ</t>
    </rPh>
    <rPh sb="14" eb="15">
      <t>トウ</t>
    </rPh>
    <phoneticPr fontId="3"/>
  </si>
  <si>
    <t>池伝名古屋支店事務所</t>
  </si>
  <si>
    <t>神姫バス神戸営業所</t>
  </si>
  <si>
    <t>山陽自動車運送広島支店</t>
  </si>
  <si>
    <t>流山老人ホーム（Ⅱ期）</t>
    <rPh sb="0" eb="2">
      <t>ナガレヤマ</t>
    </rPh>
    <rPh sb="2" eb="4">
      <t>ロウジン</t>
    </rPh>
    <rPh sb="9" eb="10">
      <t>キ</t>
    </rPh>
    <phoneticPr fontId="3"/>
  </si>
  <si>
    <t>特別養護老人ホームグランパ・グランマ</t>
  </si>
  <si>
    <t>ケイ・エム環境</t>
  </si>
  <si>
    <t>佛所護念会教団青森</t>
  </si>
  <si>
    <t>正覚寺納骨堂</t>
  </si>
  <si>
    <t>内信寺東三河別院納骨堂</t>
  </si>
  <si>
    <t>正覚寺庫裏</t>
    <rPh sb="0" eb="1">
      <t>タダ</t>
    </rPh>
    <rPh sb="1" eb="2">
      <t>オボ</t>
    </rPh>
    <rPh sb="2" eb="3">
      <t>テラ</t>
    </rPh>
    <rPh sb="3" eb="4">
      <t>コ</t>
    </rPh>
    <rPh sb="4" eb="5">
      <t>ウラ</t>
    </rPh>
    <phoneticPr fontId="3"/>
  </si>
  <si>
    <t>小原邸</t>
    <rPh sb="0" eb="2">
      <t>オバラ</t>
    </rPh>
    <rPh sb="2" eb="3">
      <t>テイ</t>
    </rPh>
    <phoneticPr fontId="3"/>
  </si>
  <si>
    <t>ケアホームあおぞら</t>
  </si>
  <si>
    <t>草加市栄町3丁目ビル</t>
    <rPh sb="0" eb="2">
      <t>ソウカ</t>
    </rPh>
    <rPh sb="2" eb="3">
      <t>シ</t>
    </rPh>
    <rPh sb="3" eb="4">
      <t>サカエ</t>
    </rPh>
    <rPh sb="4" eb="5">
      <t>マチ</t>
    </rPh>
    <rPh sb="6" eb="8">
      <t>チョウメ</t>
    </rPh>
    <phoneticPr fontId="3"/>
  </si>
  <si>
    <t>水口邸</t>
    <rPh sb="0" eb="2">
      <t>ミズグチ</t>
    </rPh>
    <rPh sb="2" eb="3">
      <t>テイ</t>
    </rPh>
    <phoneticPr fontId="3"/>
  </si>
  <si>
    <t>児玉産業住宅</t>
  </si>
  <si>
    <t>中西邸</t>
    <rPh sb="0" eb="2">
      <t>ナカニシ</t>
    </rPh>
    <rPh sb="2" eb="3">
      <t>テイ</t>
    </rPh>
    <phoneticPr fontId="3"/>
  </si>
  <si>
    <t>田原本唐子マンション</t>
  </si>
  <si>
    <t>利岡邸</t>
  </si>
  <si>
    <t>広島井口台の家</t>
  </si>
  <si>
    <t>アピタ太陽（錦町マンション）</t>
  </si>
  <si>
    <t>HO-HOUSE</t>
  </si>
  <si>
    <t>松本邸</t>
    <rPh sb="0" eb="2">
      <t>マツモト</t>
    </rPh>
    <rPh sb="2" eb="3">
      <t>テイ</t>
    </rPh>
    <phoneticPr fontId="3"/>
  </si>
  <si>
    <t>コアレックス道栄倶知安社宅</t>
  </si>
  <si>
    <t>ＫI-ＨＯＵＳＥ</t>
  </si>
  <si>
    <t>ＫＯ-ＨＯＵＳＥ</t>
  </si>
  <si>
    <t>日照電機製作所工場</t>
    <rPh sb="0" eb="2">
      <t>ニッショウ</t>
    </rPh>
    <rPh sb="2" eb="4">
      <t>デンキ</t>
    </rPh>
    <rPh sb="4" eb="7">
      <t>セイサクショ</t>
    </rPh>
    <rPh sb="7" eb="9">
      <t>コウジョウ</t>
    </rPh>
    <phoneticPr fontId="3"/>
  </si>
  <si>
    <t>ファーストキャビン阪神西梅田</t>
  </si>
  <si>
    <t>マリーナHOP（Ⅱ期）</t>
    <rPh sb="9" eb="10">
      <t>キ</t>
    </rPh>
    <phoneticPr fontId="3"/>
  </si>
  <si>
    <t>バロー羽島店</t>
    <rPh sb="3" eb="4">
      <t>ハ</t>
    </rPh>
    <rPh sb="4" eb="5">
      <t>シマ</t>
    </rPh>
    <rPh sb="5" eb="6">
      <t>テン</t>
    </rPh>
    <phoneticPr fontId="3"/>
  </si>
  <si>
    <t>上越高田ショッピングモール</t>
    <rPh sb="0" eb="2">
      <t>ジョウエツ</t>
    </rPh>
    <rPh sb="2" eb="4">
      <t>タカダ</t>
    </rPh>
    <phoneticPr fontId="3"/>
  </si>
  <si>
    <t>アイスタ矢野</t>
    <rPh sb="4" eb="6">
      <t>ヤノ</t>
    </rPh>
    <phoneticPr fontId="3"/>
  </si>
  <si>
    <t>カインズモール大利根ベイシア棟</t>
    <rPh sb="14" eb="15">
      <t>トウ</t>
    </rPh>
    <phoneticPr fontId="3"/>
  </si>
  <si>
    <t>ワンダーグー玉造店</t>
    <rPh sb="6" eb="8">
      <t>タマツクリ</t>
    </rPh>
    <rPh sb="8" eb="9">
      <t>テン</t>
    </rPh>
    <phoneticPr fontId="3"/>
  </si>
  <si>
    <t>河内永和店</t>
    <rPh sb="0" eb="2">
      <t>コウチ</t>
    </rPh>
    <rPh sb="2" eb="4">
      <t>エイワ</t>
    </rPh>
    <rPh sb="4" eb="5">
      <t>テン</t>
    </rPh>
    <phoneticPr fontId="3"/>
  </si>
  <si>
    <t>イズミヤ広陵店</t>
    <rPh sb="4" eb="6">
      <t>コウリョウ</t>
    </rPh>
    <rPh sb="6" eb="7">
      <t>テン</t>
    </rPh>
    <phoneticPr fontId="3"/>
  </si>
  <si>
    <t>長居駅店</t>
    <rPh sb="0" eb="2">
      <t>ナガイ</t>
    </rPh>
    <rPh sb="2" eb="3">
      <t>エキ</t>
    </rPh>
    <rPh sb="3" eb="4">
      <t>テン</t>
    </rPh>
    <phoneticPr fontId="3"/>
  </si>
  <si>
    <t>エンチョー駒越店</t>
    <rPh sb="5" eb="6">
      <t>コマ</t>
    </rPh>
    <rPh sb="6" eb="7">
      <t>コ</t>
    </rPh>
    <rPh sb="7" eb="8">
      <t>テン</t>
    </rPh>
    <phoneticPr fontId="4"/>
  </si>
  <si>
    <t>俊徳道駅店</t>
    <rPh sb="0" eb="1">
      <t>シュン</t>
    </rPh>
    <rPh sb="1" eb="2">
      <t>トク</t>
    </rPh>
    <rPh sb="2" eb="3">
      <t>ミチ</t>
    </rPh>
    <rPh sb="3" eb="4">
      <t>エキ</t>
    </rPh>
    <rPh sb="4" eb="5">
      <t>テン</t>
    </rPh>
    <phoneticPr fontId="3"/>
  </si>
  <si>
    <t>エスポット清水天王店</t>
    <rPh sb="5" eb="7">
      <t>シミズ</t>
    </rPh>
    <rPh sb="7" eb="9">
      <t>テンノウ</t>
    </rPh>
    <rPh sb="9" eb="10">
      <t>テン</t>
    </rPh>
    <phoneticPr fontId="3"/>
  </si>
  <si>
    <t>大阪東線JR長瀬駅店</t>
    <rPh sb="0" eb="2">
      <t>オオサカ</t>
    </rPh>
    <rPh sb="2" eb="3">
      <t>ヒガシ</t>
    </rPh>
    <rPh sb="3" eb="4">
      <t>セン</t>
    </rPh>
    <rPh sb="6" eb="8">
      <t>ナガセ</t>
    </rPh>
    <rPh sb="8" eb="9">
      <t>エキ</t>
    </rPh>
    <rPh sb="9" eb="10">
      <t>テン</t>
    </rPh>
    <phoneticPr fontId="3"/>
  </si>
  <si>
    <t>させぼ五番街５街区店舗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</si>
  <si>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</si>
  <si>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させぼ五番街７街区店舗</t>
    <rPh sb="3" eb="6">
      <t>ゴバンガイ</t>
    </rPh>
    <rPh sb="7" eb="9">
      <t>ガイク</t>
    </rPh>
    <rPh sb="9" eb="11">
      <t>テンポ</t>
    </rPh>
    <phoneticPr fontId="3"/>
  </si>
  <si>
    <t>軽井沢プリンスショッピングプラザA棟</t>
    <rPh sb="17" eb="18">
      <t>トウ</t>
    </rPh>
    <phoneticPr fontId="2"/>
  </si>
  <si>
    <t>軽井沢プリンスショッピングプラザB棟</t>
    <rPh sb="17" eb="18">
      <t>トウ</t>
    </rPh>
    <phoneticPr fontId="2"/>
  </si>
  <si>
    <t>軽井沢プリンスショッピングプラザC棟</t>
    <rPh sb="17" eb="18">
      <t>トウ</t>
    </rPh>
    <phoneticPr fontId="2"/>
  </si>
  <si>
    <t>軽井沢プリンスショッピングプラザD棟</t>
    <rPh sb="17" eb="18">
      <t>トウ</t>
    </rPh>
    <phoneticPr fontId="2"/>
  </si>
  <si>
    <t>軽井沢プリンスショッピングプラザE棟</t>
    <rPh sb="17" eb="18">
      <t>トウ</t>
    </rPh>
    <phoneticPr fontId="2"/>
  </si>
  <si>
    <t>軽井沢プリンスショッピングプラザF棟</t>
    <rPh sb="17" eb="18">
      <t>トウ</t>
    </rPh>
    <phoneticPr fontId="2"/>
  </si>
  <si>
    <t>軽井沢プリンスショッピングプラザG棟</t>
    <rPh sb="17" eb="18">
      <t>トウ</t>
    </rPh>
    <phoneticPr fontId="2"/>
  </si>
  <si>
    <t>軽井沢プリンスショッピングプラザH棟</t>
    <rPh sb="17" eb="18">
      <t>トウ</t>
    </rPh>
    <phoneticPr fontId="2"/>
  </si>
  <si>
    <t>軽井沢プリンスショッピングプラザI棟</t>
    <rPh sb="17" eb="18">
      <t>トウ</t>
    </rPh>
    <phoneticPr fontId="2"/>
  </si>
  <si>
    <t>軽井沢プリンスショッピングプラザJ棟</t>
    <rPh sb="17" eb="18">
      <t>トウ</t>
    </rPh>
    <phoneticPr fontId="2"/>
  </si>
  <si>
    <t>阪急オアシス宝塚店</t>
    <rPh sb="0" eb="2">
      <t>ハンキュウ</t>
    </rPh>
    <rPh sb="6" eb="8">
      <t>タカラヅカ</t>
    </rPh>
    <rPh sb="8" eb="9">
      <t>テン</t>
    </rPh>
    <phoneticPr fontId="3"/>
  </si>
  <si>
    <t>ダイソーベルク足立花畑店</t>
    <rPh sb="7" eb="9">
      <t>アダチ</t>
    </rPh>
    <rPh sb="9" eb="11">
      <t>ハナバタケ</t>
    </rPh>
    <rPh sb="11" eb="12">
      <t>テン</t>
    </rPh>
    <phoneticPr fontId="3"/>
  </si>
  <si>
    <t>ロピア希望ヶ丘店</t>
    <rPh sb="7" eb="8">
      <t>テン</t>
    </rPh>
    <phoneticPr fontId="2"/>
  </si>
  <si>
    <t>バロー茶が崎店</t>
    <rPh sb="6" eb="7">
      <t>テン</t>
    </rPh>
    <phoneticPr fontId="2"/>
  </si>
  <si>
    <t>ドミー安城店</t>
    <rPh sb="5" eb="6">
      <t>テン</t>
    </rPh>
    <phoneticPr fontId="2"/>
  </si>
  <si>
    <t>バロー北寺島店</t>
    <rPh sb="6" eb="7">
      <t>テン</t>
    </rPh>
    <phoneticPr fontId="2"/>
  </si>
  <si>
    <t>いしのまき元気市場</t>
    <rPh sb="5" eb="7">
      <t>ゲンキ</t>
    </rPh>
    <rPh sb="7" eb="9">
      <t>イチバ</t>
    </rPh>
    <phoneticPr fontId="2"/>
  </si>
  <si>
    <t>マックスバリュ新発寒店</t>
    <rPh sb="10" eb="11">
      <t>テン</t>
    </rPh>
    <phoneticPr fontId="2"/>
  </si>
  <si>
    <t>モンクール北浦和ビル</t>
    <rPh sb="5" eb="6">
      <t>キタ</t>
    </rPh>
    <rPh sb="6" eb="8">
      <t>ウラワ</t>
    </rPh>
    <phoneticPr fontId="3"/>
  </si>
  <si>
    <t>スーパーベルクス草加谷塚店</t>
    <rPh sb="8" eb="10">
      <t>ソウカ</t>
    </rPh>
    <rPh sb="10" eb="12">
      <t>ヤツカ</t>
    </rPh>
    <rPh sb="12" eb="13">
      <t>テン</t>
    </rPh>
    <phoneticPr fontId="3"/>
  </si>
  <si>
    <t>共立クリニック</t>
    <rPh sb="0" eb="2">
      <t>キョウリツ</t>
    </rPh>
    <phoneticPr fontId="3"/>
  </si>
  <si>
    <t>田中内科診療所</t>
    <rPh sb="0" eb="2">
      <t>タナカ</t>
    </rPh>
    <rPh sb="2" eb="4">
      <t>ナイカ</t>
    </rPh>
    <rPh sb="4" eb="6">
      <t>シンリョウ</t>
    </rPh>
    <rPh sb="6" eb="7">
      <t>ショ</t>
    </rPh>
    <phoneticPr fontId="3"/>
  </si>
  <si>
    <t>吉本内科・外科クリニック</t>
    <rPh sb="0" eb="2">
      <t>ヨシモト</t>
    </rPh>
    <rPh sb="2" eb="4">
      <t>ナイカ</t>
    </rPh>
    <rPh sb="5" eb="7">
      <t>ゲカ</t>
    </rPh>
    <phoneticPr fontId="3"/>
  </si>
  <si>
    <t>診療所</t>
  </si>
  <si>
    <t>くぼたクリニック（Ⅰ期・Ⅱ期）</t>
  </si>
  <si>
    <t>林医院有料老人ホーム</t>
  </si>
  <si>
    <t>旭北歯科医院（Ⅰ期）</t>
    <rPh sb="0" eb="1">
      <t>アサヒ</t>
    </rPh>
    <rPh sb="1" eb="2">
      <t>キタ</t>
    </rPh>
    <rPh sb="2" eb="4">
      <t>シカ</t>
    </rPh>
    <rPh sb="4" eb="6">
      <t>イイン</t>
    </rPh>
    <rPh sb="8" eb="9">
      <t>キ</t>
    </rPh>
    <phoneticPr fontId="3"/>
  </si>
  <si>
    <t>旭北歯科医院</t>
  </si>
  <si>
    <t>森山胃腸科</t>
  </si>
  <si>
    <t>秋田市広面診療所</t>
  </si>
  <si>
    <t>診療所</t>
    <rPh sb="0" eb="2">
      <t>シンリョウ</t>
    </rPh>
    <rPh sb="2" eb="3">
      <t>ショ</t>
    </rPh>
    <phoneticPr fontId="2"/>
  </si>
  <si>
    <t>まじま歯科クリニック</t>
    <rPh sb="3" eb="5">
      <t>シカ</t>
    </rPh>
    <phoneticPr fontId="3"/>
  </si>
  <si>
    <t>正木眼科クリニック</t>
  </si>
  <si>
    <t>菅原眼科</t>
  </si>
  <si>
    <t>エア・リキード蒲郡水素ステーション</t>
  </si>
  <si>
    <t>南国殖産鹿児島南港水素ステーション</t>
  </si>
  <si>
    <t>エア・リキード北名古屋水素ステーション</t>
  </si>
  <si>
    <t>JSSスイミングスクール鶴見中央店</t>
    <rPh sb="12" eb="14">
      <t>ツルミ</t>
    </rPh>
    <rPh sb="14" eb="16">
      <t>チュウオウ</t>
    </rPh>
    <rPh sb="16" eb="17">
      <t>テン</t>
    </rPh>
    <phoneticPr fontId="3"/>
  </si>
  <si>
    <t>山陽ウェルマート御幸店</t>
  </si>
  <si>
    <t>山陽ウェルマート大門店</t>
  </si>
  <si>
    <t>マックスバリュ世羅店</t>
  </si>
  <si>
    <t>マミー防府新田店</t>
    <rPh sb="3" eb="5">
      <t>ホウフ</t>
    </rPh>
    <phoneticPr fontId="3"/>
  </si>
  <si>
    <t>わたなべ生鮮館玉野店</t>
  </si>
  <si>
    <t>ラ・ムー 安来店</t>
  </si>
  <si>
    <t>業務スーパーフレスポ境港店</t>
  </si>
  <si>
    <t>西友ひばりヶ丘団地店</t>
    <rPh sb="0" eb="2">
      <t>セイユウ</t>
    </rPh>
    <rPh sb="6" eb="7">
      <t>オカ</t>
    </rPh>
    <rPh sb="7" eb="9">
      <t>ダンチ</t>
    </rPh>
    <rPh sb="9" eb="10">
      <t>テン</t>
    </rPh>
    <phoneticPr fontId="3"/>
  </si>
  <si>
    <t>ハローズ乙島店</t>
    <rPh sb="4" eb="5">
      <t>オツ</t>
    </rPh>
    <rPh sb="5" eb="6">
      <t>シマ</t>
    </rPh>
    <rPh sb="6" eb="7">
      <t>テン</t>
    </rPh>
    <phoneticPr fontId="3"/>
  </si>
  <si>
    <t>ハローズ江崎店</t>
    <rPh sb="4" eb="6">
      <t>エザキ</t>
    </rPh>
    <rPh sb="6" eb="7">
      <t>テン</t>
    </rPh>
    <phoneticPr fontId="3"/>
  </si>
  <si>
    <t>ハローズ西大寺店テナント棟</t>
    <rPh sb="4" eb="7">
      <t>サイダイジ</t>
    </rPh>
    <rPh sb="7" eb="8">
      <t>テン</t>
    </rPh>
    <rPh sb="12" eb="13">
      <t>トウ</t>
    </rPh>
    <phoneticPr fontId="3"/>
  </si>
  <si>
    <t>ハピッシュ国府市場店</t>
    <rPh sb="5" eb="7">
      <t>コクフ</t>
    </rPh>
    <rPh sb="7" eb="9">
      <t>イチバ</t>
    </rPh>
    <rPh sb="9" eb="10">
      <t>テン</t>
    </rPh>
    <phoneticPr fontId="3"/>
  </si>
  <si>
    <t>ハローズ十日市店</t>
    <rPh sb="4" eb="6">
      <t>トオカ</t>
    </rPh>
    <rPh sb="6" eb="7">
      <t>イチ</t>
    </rPh>
    <rPh sb="7" eb="8">
      <t>テン</t>
    </rPh>
    <phoneticPr fontId="3"/>
  </si>
  <si>
    <t>バロー浜松有玉店</t>
    <rPh sb="3" eb="5">
      <t>ハママツ</t>
    </rPh>
    <rPh sb="5" eb="6">
      <t>アリ</t>
    </rPh>
    <rPh sb="6" eb="7">
      <t>タマ</t>
    </rPh>
    <rPh sb="7" eb="8">
      <t>テン</t>
    </rPh>
    <phoneticPr fontId="3"/>
  </si>
  <si>
    <t>ハローズ岡南店</t>
    <rPh sb="4" eb="5">
      <t>オカ</t>
    </rPh>
    <rPh sb="5" eb="6">
      <t>ミナミ</t>
    </rPh>
    <rPh sb="6" eb="7">
      <t>テン</t>
    </rPh>
    <phoneticPr fontId="3"/>
  </si>
  <si>
    <t>ハローズ花尻店</t>
    <rPh sb="4" eb="5">
      <t>ハナ</t>
    </rPh>
    <rPh sb="5" eb="6">
      <t>ジリ</t>
    </rPh>
    <rPh sb="6" eb="7">
      <t>テン</t>
    </rPh>
    <phoneticPr fontId="3"/>
  </si>
  <si>
    <t>タチヤ木曽岬店</t>
    <rPh sb="3" eb="5">
      <t>キソ</t>
    </rPh>
    <rPh sb="5" eb="6">
      <t>ミサキ</t>
    </rPh>
    <rPh sb="6" eb="7">
      <t>テン</t>
    </rPh>
    <phoneticPr fontId="3"/>
  </si>
  <si>
    <t>バロー碧南店</t>
    <rPh sb="3" eb="4">
      <t>アオ</t>
    </rPh>
    <rPh sb="4" eb="5">
      <t>ミナミ</t>
    </rPh>
    <rPh sb="5" eb="6">
      <t>テン</t>
    </rPh>
    <phoneticPr fontId="3"/>
  </si>
  <si>
    <t>バロー高浜店</t>
    <rPh sb="3" eb="5">
      <t>タカハマ</t>
    </rPh>
    <rPh sb="5" eb="6">
      <t>テン</t>
    </rPh>
    <phoneticPr fontId="3"/>
  </si>
  <si>
    <t>バロー静波店</t>
    <rPh sb="3" eb="4">
      <t>シズ</t>
    </rPh>
    <rPh sb="4" eb="5">
      <t>ナミ</t>
    </rPh>
    <rPh sb="5" eb="6">
      <t>テン</t>
    </rPh>
    <phoneticPr fontId="3"/>
  </si>
  <si>
    <t>オリンピック西尾久店</t>
    <rPh sb="6" eb="7">
      <t>ニシ</t>
    </rPh>
    <rPh sb="7" eb="9">
      <t>オク</t>
    </rPh>
    <rPh sb="9" eb="10">
      <t>ミセ</t>
    </rPh>
    <phoneticPr fontId="3"/>
  </si>
  <si>
    <t>バロー堀越店</t>
    <rPh sb="3" eb="5">
      <t>ホリコシ</t>
    </rPh>
    <rPh sb="5" eb="6">
      <t>テン</t>
    </rPh>
    <phoneticPr fontId="3"/>
  </si>
  <si>
    <t>バロー名和店</t>
    <rPh sb="3" eb="4">
      <t>ナ</t>
    </rPh>
    <rPh sb="4" eb="5">
      <t>ワ</t>
    </rPh>
    <rPh sb="5" eb="6">
      <t>テン</t>
    </rPh>
    <phoneticPr fontId="3"/>
  </si>
  <si>
    <t>バロー上田秋和店</t>
    <rPh sb="3" eb="5">
      <t>ウエダ</t>
    </rPh>
    <rPh sb="5" eb="7">
      <t>アキワ</t>
    </rPh>
    <rPh sb="7" eb="8">
      <t>テン</t>
    </rPh>
    <phoneticPr fontId="3"/>
  </si>
  <si>
    <t>バロー常滑陶郷</t>
    <rPh sb="3" eb="5">
      <t>トコナメ</t>
    </rPh>
    <rPh sb="5" eb="6">
      <t>トウ</t>
    </rPh>
    <rPh sb="6" eb="7">
      <t>ゴウ</t>
    </rPh>
    <phoneticPr fontId="3"/>
  </si>
  <si>
    <t>ナルス上越IC店</t>
    <rPh sb="3" eb="5">
      <t>ジョウエツ</t>
    </rPh>
    <rPh sb="7" eb="8">
      <t>テン</t>
    </rPh>
    <phoneticPr fontId="3"/>
  </si>
  <si>
    <t>ベリー藤里店</t>
    <rPh sb="3" eb="5">
      <t>フジサト</t>
    </rPh>
    <rPh sb="5" eb="6">
      <t>テン</t>
    </rPh>
    <phoneticPr fontId="4"/>
  </si>
  <si>
    <t>コープ大野辻店</t>
    <rPh sb="3" eb="5">
      <t>オオノ</t>
    </rPh>
    <rPh sb="5" eb="6">
      <t>ツジ</t>
    </rPh>
    <rPh sb="6" eb="7">
      <t>テン</t>
    </rPh>
    <phoneticPr fontId="3"/>
  </si>
  <si>
    <t>ヤオコー市川市田尻店</t>
    <rPh sb="4" eb="7">
      <t>イチカワシ</t>
    </rPh>
    <rPh sb="7" eb="9">
      <t>タジリ</t>
    </rPh>
    <rPh sb="9" eb="10">
      <t>テン</t>
    </rPh>
    <phoneticPr fontId="4"/>
  </si>
  <si>
    <t>いちやまマート諏訪店</t>
    <rPh sb="7" eb="10">
      <t>スワテン</t>
    </rPh>
    <phoneticPr fontId="3"/>
  </si>
  <si>
    <t>バロー飯田店</t>
    <rPh sb="3" eb="5">
      <t>イイダ</t>
    </rPh>
    <rPh sb="5" eb="6">
      <t>テン</t>
    </rPh>
    <phoneticPr fontId="3"/>
  </si>
  <si>
    <t>とりせん太田新井店</t>
    <rPh sb="4" eb="6">
      <t>オオタ</t>
    </rPh>
    <rPh sb="6" eb="9">
      <t>アライテン</t>
    </rPh>
    <phoneticPr fontId="3"/>
  </si>
  <si>
    <t>バロー浜松中島店</t>
    <rPh sb="3" eb="5">
      <t>ハママツ</t>
    </rPh>
    <rPh sb="5" eb="8">
      <t>ナカシマテン</t>
    </rPh>
    <phoneticPr fontId="3"/>
  </si>
  <si>
    <t>ユース北日野店</t>
    <rPh sb="3" eb="4">
      <t>キタ</t>
    </rPh>
    <rPh sb="4" eb="6">
      <t>ヒノ</t>
    </rPh>
    <rPh sb="6" eb="7">
      <t>テン</t>
    </rPh>
    <phoneticPr fontId="3"/>
  </si>
  <si>
    <t>バロー栗東店</t>
    <rPh sb="3" eb="5">
      <t>リットウ</t>
    </rPh>
    <rPh sb="5" eb="6">
      <t>テン</t>
    </rPh>
    <phoneticPr fontId="3"/>
  </si>
  <si>
    <t>バロー坂本店</t>
    <rPh sb="3" eb="6">
      <t>サカモトテン</t>
    </rPh>
    <phoneticPr fontId="3"/>
  </si>
  <si>
    <t>バロー東起店</t>
  </si>
  <si>
    <t>バロー焼津小土店</t>
    <rPh sb="3" eb="5">
      <t>ヤイヅ</t>
    </rPh>
    <rPh sb="5" eb="6">
      <t>チイ</t>
    </rPh>
    <rPh sb="6" eb="7">
      <t>ツチ</t>
    </rPh>
    <rPh sb="7" eb="8">
      <t>テン</t>
    </rPh>
    <phoneticPr fontId="3"/>
  </si>
  <si>
    <t>バロー掛川成滝店</t>
    <rPh sb="3" eb="5">
      <t>カケガワ</t>
    </rPh>
    <rPh sb="5" eb="6">
      <t>ナ</t>
    </rPh>
    <rPh sb="6" eb="7">
      <t>タキ</t>
    </rPh>
    <rPh sb="7" eb="8">
      <t>テン</t>
    </rPh>
    <phoneticPr fontId="3"/>
  </si>
  <si>
    <t>ヤマザワ宮町店</t>
    <rPh sb="4" eb="6">
      <t>ミヤマチ</t>
    </rPh>
    <rPh sb="6" eb="7">
      <t>テン</t>
    </rPh>
    <phoneticPr fontId="3"/>
  </si>
  <si>
    <t>バロー伊勢市上池町店</t>
  </si>
  <si>
    <t>ハピッシュ新小田中店</t>
    <rPh sb="5" eb="6">
      <t>シン</t>
    </rPh>
    <rPh sb="6" eb="7">
      <t>ショウ</t>
    </rPh>
    <rPh sb="7" eb="9">
      <t>タナカ</t>
    </rPh>
    <rPh sb="9" eb="10">
      <t>テン</t>
    </rPh>
    <phoneticPr fontId="3"/>
  </si>
  <si>
    <t>バロー蟹江店</t>
    <rPh sb="3" eb="5">
      <t>カニエ</t>
    </rPh>
    <rPh sb="5" eb="6">
      <t>テン</t>
    </rPh>
    <phoneticPr fontId="3"/>
  </si>
  <si>
    <t>バロー北浜田店</t>
    <rPh sb="3" eb="4">
      <t>キタ</t>
    </rPh>
    <rPh sb="4" eb="6">
      <t>ハマダ</t>
    </rPh>
    <rPh sb="6" eb="7">
      <t>テン</t>
    </rPh>
    <phoneticPr fontId="3"/>
  </si>
  <si>
    <t>バロー上越門前店</t>
    <rPh sb="3" eb="5">
      <t>ジョウエツ</t>
    </rPh>
    <rPh sb="5" eb="7">
      <t>モンゼン</t>
    </rPh>
    <rPh sb="7" eb="8">
      <t>テン</t>
    </rPh>
    <phoneticPr fontId="3"/>
  </si>
  <si>
    <t>ヤマザワ川西店</t>
    <rPh sb="4" eb="5">
      <t>カワ</t>
    </rPh>
    <rPh sb="5" eb="6">
      <t>ニシ</t>
    </rPh>
    <rPh sb="6" eb="7">
      <t>テン</t>
    </rPh>
    <phoneticPr fontId="3"/>
  </si>
  <si>
    <t>ヤマザワ松見町店</t>
    <rPh sb="4" eb="6">
      <t>マツミ</t>
    </rPh>
    <rPh sb="6" eb="7">
      <t>チョウ</t>
    </rPh>
    <rPh sb="7" eb="8">
      <t>テン</t>
    </rPh>
    <phoneticPr fontId="3"/>
  </si>
  <si>
    <t>スーパーベルクス店七光台</t>
    <rPh sb="8" eb="9">
      <t>テン</t>
    </rPh>
    <rPh sb="9" eb="10">
      <t>ナナ</t>
    </rPh>
    <rPh sb="10" eb="11">
      <t>コウ</t>
    </rPh>
    <rPh sb="11" eb="12">
      <t>ダイ</t>
    </rPh>
    <phoneticPr fontId="3"/>
  </si>
  <si>
    <t>ヤマザワ古川北テナント棟</t>
    <rPh sb="4" eb="6">
      <t>フルカワ</t>
    </rPh>
    <rPh sb="6" eb="7">
      <t>キタ</t>
    </rPh>
    <rPh sb="11" eb="12">
      <t>トウ</t>
    </rPh>
    <phoneticPr fontId="3"/>
  </si>
  <si>
    <t>マックスバリュ塩草店</t>
    <rPh sb="7" eb="9">
      <t>シオクサ</t>
    </rPh>
    <rPh sb="9" eb="10">
      <t>テン</t>
    </rPh>
    <phoneticPr fontId="3"/>
  </si>
  <si>
    <t>バロー鏡島店</t>
    <rPh sb="3" eb="4">
      <t>カガミ</t>
    </rPh>
    <rPh sb="4" eb="5">
      <t>シマ</t>
    </rPh>
    <rPh sb="5" eb="6">
      <t>テン</t>
    </rPh>
    <phoneticPr fontId="3"/>
  </si>
  <si>
    <t>バロー浜松中野店</t>
    <rPh sb="3" eb="5">
      <t>ハママツ</t>
    </rPh>
    <rPh sb="5" eb="7">
      <t>ナカノ</t>
    </rPh>
    <rPh sb="7" eb="8">
      <t>テン</t>
    </rPh>
    <phoneticPr fontId="3"/>
  </si>
  <si>
    <t>業務スーパー磐田店</t>
    <rPh sb="0" eb="2">
      <t>ギョウム</t>
    </rPh>
    <rPh sb="6" eb="8">
      <t>イワタ</t>
    </rPh>
    <rPh sb="8" eb="9">
      <t>テン</t>
    </rPh>
    <phoneticPr fontId="3"/>
  </si>
  <si>
    <t>バロー大津ショッピングセンター</t>
    <rPh sb="3" eb="5">
      <t>オオツ</t>
    </rPh>
    <phoneticPr fontId="3"/>
  </si>
  <si>
    <t>ユニバース青柳店</t>
    <rPh sb="5" eb="7">
      <t>アオヤギ</t>
    </rPh>
    <rPh sb="7" eb="8">
      <t>テン</t>
    </rPh>
    <phoneticPr fontId="3"/>
  </si>
  <si>
    <t>ナイス飯島店</t>
    <rPh sb="3" eb="5">
      <t>イイジマ</t>
    </rPh>
    <rPh sb="5" eb="6">
      <t>テン</t>
    </rPh>
    <phoneticPr fontId="3"/>
  </si>
  <si>
    <t>バロー藤方店</t>
    <rPh sb="3" eb="5">
      <t>フジカタ</t>
    </rPh>
    <rPh sb="5" eb="6">
      <t>テン</t>
    </rPh>
    <phoneticPr fontId="3"/>
  </si>
  <si>
    <t>ユース安曇川点</t>
    <rPh sb="3" eb="5">
      <t>アズミ</t>
    </rPh>
    <rPh sb="5" eb="6">
      <t>カワ</t>
    </rPh>
    <rPh sb="6" eb="7">
      <t>テン</t>
    </rPh>
    <phoneticPr fontId="3"/>
  </si>
  <si>
    <t>バロー笹部店</t>
    <rPh sb="3" eb="5">
      <t>ササベ</t>
    </rPh>
    <rPh sb="5" eb="6">
      <t>テン</t>
    </rPh>
    <phoneticPr fontId="3"/>
  </si>
  <si>
    <t>フレイン大分東店</t>
    <rPh sb="4" eb="6">
      <t>オオイタ</t>
    </rPh>
    <rPh sb="6" eb="7">
      <t>ヒガシ</t>
    </rPh>
    <rPh sb="7" eb="8">
      <t>テン</t>
    </rPh>
    <phoneticPr fontId="3"/>
  </si>
  <si>
    <t>スーパーベルクス西船橋店</t>
    <rPh sb="8" eb="9">
      <t>ニシ</t>
    </rPh>
    <rPh sb="9" eb="11">
      <t>フナバシ</t>
    </rPh>
    <rPh sb="11" eb="12">
      <t>テン</t>
    </rPh>
    <phoneticPr fontId="3"/>
  </si>
  <si>
    <t>バロー水口店</t>
    <rPh sb="3" eb="5">
      <t>ミズグチ</t>
    </rPh>
    <rPh sb="5" eb="6">
      <t>テン</t>
    </rPh>
    <phoneticPr fontId="3"/>
  </si>
  <si>
    <t>バロー竜南店</t>
    <rPh sb="3" eb="4">
      <t>リュウ</t>
    </rPh>
    <rPh sb="4" eb="5">
      <t>ナン</t>
    </rPh>
    <rPh sb="5" eb="6">
      <t>テン</t>
    </rPh>
    <phoneticPr fontId="3"/>
  </si>
  <si>
    <t>バロー大垣東店</t>
    <rPh sb="3" eb="5">
      <t>オオガキ</t>
    </rPh>
    <rPh sb="5" eb="6">
      <t>ヒガシ</t>
    </rPh>
    <rPh sb="6" eb="7">
      <t>テン</t>
    </rPh>
    <phoneticPr fontId="3"/>
  </si>
  <si>
    <t>マックスバリュ守口店</t>
    <rPh sb="7" eb="9">
      <t>モリグチ</t>
    </rPh>
    <rPh sb="9" eb="10">
      <t>テン</t>
    </rPh>
    <phoneticPr fontId="3"/>
  </si>
  <si>
    <t>バロー伊那店</t>
    <rPh sb="3" eb="5">
      <t>イナ</t>
    </rPh>
    <rPh sb="5" eb="6">
      <t>テン</t>
    </rPh>
    <phoneticPr fontId="3"/>
  </si>
  <si>
    <t>バロー岡崎福岡店</t>
    <rPh sb="3" eb="5">
      <t>オカザキ</t>
    </rPh>
    <rPh sb="5" eb="7">
      <t>フクオカ</t>
    </rPh>
    <rPh sb="7" eb="8">
      <t>ミセ</t>
    </rPh>
    <phoneticPr fontId="3"/>
  </si>
  <si>
    <t>ダイユーエイト秋田寺内店</t>
    <rPh sb="7" eb="9">
      <t>アキタ</t>
    </rPh>
    <rPh sb="9" eb="10">
      <t>テラ</t>
    </rPh>
    <rPh sb="10" eb="11">
      <t>ウチ</t>
    </rPh>
    <rPh sb="11" eb="12">
      <t>ミセ</t>
    </rPh>
    <phoneticPr fontId="3"/>
  </si>
  <si>
    <t>主婦の店新南店</t>
    <rPh sb="0" eb="2">
      <t>シュフ</t>
    </rPh>
    <rPh sb="3" eb="4">
      <t>ミセ</t>
    </rPh>
    <rPh sb="4" eb="5">
      <t>シン</t>
    </rPh>
    <rPh sb="5" eb="6">
      <t>ナン</t>
    </rPh>
    <rPh sb="6" eb="7">
      <t>テン</t>
    </rPh>
    <phoneticPr fontId="3"/>
  </si>
  <si>
    <t>イオンビック玉城店</t>
    <rPh sb="6" eb="7">
      <t>タマ</t>
    </rPh>
    <rPh sb="7" eb="8">
      <t>シロ</t>
    </rPh>
    <rPh sb="8" eb="9">
      <t>テン</t>
    </rPh>
    <phoneticPr fontId="3"/>
  </si>
  <si>
    <t>いちやまマート岡谷店</t>
    <rPh sb="7" eb="9">
      <t>オカヤ</t>
    </rPh>
    <rPh sb="9" eb="10">
      <t>テン</t>
    </rPh>
    <phoneticPr fontId="3"/>
  </si>
  <si>
    <t>バロー西尾平坂店</t>
    <rPh sb="3" eb="5">
      <t>ニシオ</t>
    </rPh>
    <rPh sb="5" eb="6">
      <t>ヒラ</t>
    </rPh>
    <rPh sb="6" eb="7">
      <t>サカ</t>
    </rPh>
    <rPh sb="7" eb="8">
      <t>テン</t>
    </rPh>
    <phoneticPr fontId="3"/>
  </si>
  <si>
    <t>マックスバリュ京橋店</t>
    <rPh sb="7" eb="9">
      <t>キョウバシ</t>
    </rPh>
    <rPh sb="9" eb="10">
      <t>テン</t>
    </rPh>
    <phoneticPr fontId="3"/>
  </si>
  <si>
    <t>バロー別名店</t>
    <rPh sb="3" eb="4">
      <t>ベツ</t>
    </rPh>
    <rPh sb="4" eb="5">
      <t>ナ</t>
    </rPh>
    <rPh sb="5" eb="6">
      <t>テン</t>
    </rPh>
    <phoneticPr fontId="3"/>
  </si>
  <si>
    <t>バロー松任東店</t>
    <rPh sb="3" eb="5">
      <t>マツトウ</t>
    </rPh>
    <rPh sb="5" eb="6">
      <t>ヒガシ</t>
    </rPh>
    <rPh sb="6" eb="7">
      <t>テン</t>
    </rPh>
    <phoneticPr fontId="3"/>
  </si>
  <si>
    <t>ユニバース湊高台店</t>
    <rPh sb="8" eb="9">
      <t>テン</t>
    </rPh>
    <phoneticPr fontId="2"/>
  </si>
  <si>
    <t>タイヤ市場各務ヶ原店</t>
    <rPh sb="3" eb="5">
      <t>イチバ</t>
    </rPh>
    <rPh sb="5" eb="9">
      <t>カガミガハラ</t>
    </rPh>
    <rPh sb="9" eb="10">
      <t>テン</t>
    </rPh>
    <phoneticPr fontId="3"/>
  </si>
  <si>
    <t>スーパーベルクス浦和南店</t>
    <rPh sb="8" eb="10">
      <t>ウラワ</t>
    </rPh>
    <rPh sb="10" eb="11">
      <t>ミナミ</t>
    </rPh>
    <rPh sb="11" eb="12">
      <t>テン</t>
    </rPh>
    <phoneticPr fontId="3"/>
  </si>
  <si>
    <t>マルイ上井店</t>
    <rPh sb="5" eb="6">
      <t>テン</t>
    </rPh>
    <phoneticPr fontId="2"/>
  </si>
  <si>
    <t>キョーエイ山城橋店</t>
    <rPh sb="5" eb="7">
      <t>ヤマシロ</t>
    </rPh>
    <rPh sb="6" eb="7">
      <t>シロ</t>
    </rPh>
    <rPh sb="7" eb="8">
      <t>ハシ</t>
    </rPh>
    <rPh sb="8" eb="9">
      <t>テン</t>
    </rPh>
    <phoneticPr fontId="3"/>
  </si>
  <si>
    <t>２階建</t>
  </si>
  <si>
    <t>平和堂大川端店</t>
  </si>
  <si>
    <t>バロー西春店</t>
    <rPh sb="3" eb="4">
      <t>ニシ</t>
    </rPh>
    <rPh sb="4" eb="5">
      <t>ハル</t>
    </rPh>
    <rPh sb="5" eb="6">
      <t>テン</t>
    </rPh>
    <phoneticPr fontId="3"/>
  </si>
  <si>
    <t>ひまり大庭店</t>
    <rPh sb="5" eb="6">
      <t>テン</t>
    </rPh>
    <phoneticPr fontId="2"/>
  </si>
  <si>
    <t>バロー浅敷店</t>
    <rPh sb="3" eb="4">
      <t>アサ</t>
    </rPh>
    <rPh sb="4" eb="5">
      <t>シキ</t>
    </rPh>
    <rPh sb="5" eb="6">
      <t>テン</t>
    </rPh>
    <phoneticPr fontId="3"/>
  </si>
  <si>
    <t>主婦の店ミーナ店</t>
  </si>
  <si>
    <t>マックスバリュ安養寺店</t>
    <rPh sb="7" eb="10">
      <t>アンヨウジ</t>
    </rPh>
    <rPh sb="10" eb="11">
      <t>テン</t>
    </rPh>
    <phoneticPr fontId="3"/>
  </si>
  <si>
    <t>バロー甲府昭和店</t>
    <rPh sb="5" eb="7">
      <t>ショウワ</t>
    </rPh>
    <rPh sb="7" eb="8">
      <t>テン</t>
    </rPh>
    <phoneticPr fontId="2"/>
  </si>
  <si>
    <t>サミットストア尻手駅前店</t>
    <rPh sb="11" eb="12">
      <t>ミセ</t>
    </rPh>
    <phoneticPr fontId="2"/>
  </si>
  <si>
    <t>バロー安城店</t>
    <rPh sb="5" eb="6">
      <t>テン</t>
    </rPh>
    <phoneticPr fontId="2"/>
  </si>
  <si>
    <t>ユニバースむつ店</t>
    <rPh sb="7" eb="8">
      <t>テン</t>
    </rPh>
    <phoneticPr fontId="2"/>
  </si>
  <si>
    <t>ヤマザワ寒河江店</t>
    <rPh sb="4" eb="5">
      <t>サム</t>
    </rPh>
    <rPh sb="5" eb="6">
      <t>カワ</t>
    </rPh>
    <rPh sb="6" eb="7">
      <t>エ</t>
    </rPh>
    <rPh sb="7" eb="8">
      <t>テン</t>
    </rPh>
    <phoneticPr fontId="3"/>
  </si>
  <si>
    <t>バロー小島店</t>
    <rPh sb="5" eb="6">
      <t>テン</t>
    </rPh>
    <phoneticPr fontId="2"/>
  </si>
  <si>
    <t>グッディー大田店</t>
  </si>
  <si>
    <t>マックスバリュ小野原東店</t>
  </si>
  <si>
    <t>バロー上越寺店</t>
    <rPh sb="6" eb="7">
      <t>テン</t>
    </rPh>
    <phoneticPr fontId="2"/>
  </si>
  <si>
    <t>ヨークベニマル塩釜店</t>
    <rPh sb="9" eb="10">
      <t>テン</t>
    </rPh>
    <phoneticPr fontId="2"/>
  </si>
  <si>
    <t>バロー寝屋川店</t>
    <rPh sb="6" eb="7">
      <t>テン</t>
    </rPh>
    <phoneticPr fontId="2"/>
  </si>
  <si>
    <t>ヤマザワ荒井南店</t>
    <rPh sb="7" eb="8">
      <t>テン</t>
    </rPh>
    <phoneticPr fontId="2"/>
  </si>
  <si>
    <t>エスポット淵野辺店</t>
  </si>
  <si>
    <t>バロー春江店</t>
    <rPh sb="5" eb="6">
      <t>テン</t>
    </rPh>
    <phoneticPr fontId="2"/>
  </si>
  <si>
    <t>ハローズ住吉店</t>
    <rPh sb="6" eb="7">
      <t>テン</t>
    </rPh>
    <phoneticPr fontId="2"/>
  </si>
  <si>
    <t>ラ・ムー直川店</t>
    <rPh sb="6" eb="7">
      <t>テン</t>
    </rPh>
    <phoneticPr fontId="2"/>
  </si>
  <si>
    <t>ハローズ三原店</t>
    <rPh sb="6" eb="7">
      <t>テン</t>
    </rPh>
    <phoneticPr fontId="2"/>
  </si>
  <si>
    <t>ハローデイ徳力店</t>
    <rPh sb="7" eb="8">
      <t>テン</t>
    </rPh>
    <phoneticPr fontId="2"/>
  </si>
  <si>
    <t>ラ・ムー紀三井寺店</t>
  </si>
  <si>
    <t>バロー湖西店</t>
    <rPh sb="5" eb="6">
      <t>テン</t>
    </rPh>
    <phoneticPr fontId="2"/>
  </si>
  <si>
    <t>ヨークベニマル落合店</t>
  </si>
  <si>
    <t>スーパーサンシ明和店</t>
  </si>
  <si>
    <t>マルイ国府店</t>
  </si>
  <si>
    <t>ナイス山手台店</t>
    <rPh sb="6" eb="7">
      <t>テン</t>
    </rPh>
    <phoneticPr fontId="2"/>
  </si>
  <si>
    <t>ヨークベニマル泉下川店</t>
    <rPh sb="10" eb="11">
      <t>テン</t>
    </rPh>
    <phoneticPr fontId="2"/>
  </si>
  <si>
    <t>バロー勝川店</t>
  </si>
  <si>
    <t>コープ八重田店</t>
    <rPh sb="3" eb="6">
      <t>ヤエタ</t>
    </rPh>
    <rPh sb="6" eb="7">
      <t>テン</t>
    </rPh>
    <phoneticPr fontId="2"/>
  </si>
  <si>
    <t>ハローズ向島店（テナント棟）</t>
  </si>
  <si>
    <t>ヨークベニマル古川店</t>
  </si>
  <si>
    <t>DCMホーマック落合店</t>
  </si>
  <si>
    <t>マルイ国府店生活棟</t>
  </si>
  <si>
    <t>ヤマザワ漆山店</t>
  </si>
  <si>
    <t>バロー下恵土店</t>
    <rPh sb="3" eb="4">
      <t>シタ</t>
    </rPh>
    <rPh sb="4" eb="5">
      <t>メグ</t>
    </rPh>
    <rPh sb="5" eb="6">
      <t>ツチ</t>
    </rPh>
    <rPh sb="6" eb="7">
      <t>テン</t>
    </rPh>
    <phoneticPr fontId="3"/>
  </si>
  <si>
    <t>ヤマザワ塩釜中の島店</t>
    <rPh sb="4" eb="6">
      <t>シオガマ</t>
    </rPh>
    <rPh sb="6" eb="7">
      <t>ナカ</t>
    </rPh>
    <rPh sb="8" eb="9">
      <t>シマ</t>
    </rPh>
    <rPh sb="9" eb="10">
      <t>テン</t>
    </rPh>
    <phoneticPr fontId="3"/>
  </si>
  <si>
    <t>バロー国高店</t>
    <rPh sb="3" eb="4">
      <t>クニ</t>
    </rPh>
    <rPh sb="4" eb="5">
      <t>タカ</t>
    </rPh>
    <rPh sb="5" eb="6">
      <t>テン</t>
    </rPh>
    <phoneticPr fontId="3"/>
  </si>
  <si>
    <t>ジュンテンドー安来店</t>
    <rPh sb="7" eb="8">
      <t>アン</t>
    </rPh>
    <rPh sb="8" eb="9">
      <t>ライ</t>
    </rPh>
    <rPh sb="9" eb="10">
      <t>テン</t>
    </rPh>
    <phoneticPr fontId="3"/>
  </si>
  <si>
    <t>マルイ国府店</t>
    <rPh sb="3" eb="5">
      <t>コクフ</t>
    </rPh>
    <rPh sb="5" eb="6">
      <t>テン</t>
    </rPh>
    <phoneticPr fontId="3"/>
  </si>
  <si>
    <t>ヨークベニマル米沢春日店</t>
    <rPh sb="7" eb="9">
      <t>ヨネザワ</t>
    </rPh>
    <rPh sb="9" eb="11">
      <t>カスガ</t>
    </rPh>
    <rPh sb="11" eb="12">
      <t>テン</t>
    </rPh>
    <phoneticPr fontId="3"/>
  </si>
  <si>
    <t>バロー高辻店</t>
    <rPh sb="3" eb="5">
      <t>タカツジ</t>
    </rPh>
    <rPh sb="5" eb="6">
      <t>テン</t>
    </rPh>
    <phoneticPr fontId="3"/>
  </si>
  <si>
    <t>県民生協青森桜川店</t>
    <rPh sb="4" eb="6">
      <t>アオモリ</t>
    </rPh>
    <rPh sb="6" eb="8">
      <t>サクラガワ</t>
    </rPh>
    <rPh sb="8" eb="9">
      <t>テン</t>
    </rPh>
    <phoneticPr fontId="3"/>
  </si>
  <si>
    <t>バロー各務原中央店</t>
  </si>
  <si>
    <t>ハローズ海田市駅前店</t>
    <rPh sb="4" eb="6">
      <t>カイタ</t>
    </rPh>
    <rPh sb="6" eb="7">
      <t>シ</t>
    </rPh>
    <rPh sb="7" eb="8">
      <t>エキ</t>
    </rPh>
    <rPh sb="8" eb="9">
      <t>マエ</t>
    </rPh>
    <rPh sb="9" eb="10">
      <t>テン</t>
    </rPh>
    <phoneticPr fontId="3"/>
  </si>
  <si>
    <t>スーパーベルクス中葛西店</t>
    <rPh sb="11" eb="12">
      <t>テン</t>
    </rPh>
    <phoneticPr fontId="3"/>
  </si>
  <si>
    <t>バロー中志段味店</t>
    <rPh sb="3" eb="4">
      <t>ナカ</t>
    </rPh>
    <rPh sb="7" eb="8">
      <t>テン</t>
    </rPh>
    <phoneticPr fontId="3"/>
  </si>
  <si>
    <t>ラ・ムー亀田店</t>
  </si>
  <si>
    <t>ヤマザワ角田店</t>
    <rPh sb="4" eb="7">
      <t>カクダテン</t>
    </rPh>
    <phoneticPr fontId="3"/>
  </si>
  <si>
    <t>バロー下九沢</t>
    <rPh sb="3" eb="6">
      <t>シモクザワ</t>
    </rPh>
    <phoneticPr fontId="3"/>
  </si>
  <si>
    <t>アルビス笠舞店</t>
  </si>
  <si>
    <t>タウンプラザかねひでよなばる市場</t>
    <rPh sb="14" eb="16">
      <t>イチバ</t>
    </rPh>
    <phoneticPr fontId="2"/>
  </si>
  <si>
    <t>ナルス直江津東店</t>
  </si>
  <si>
    <t>ハローズ佐古店</t>
  </si>
  <si>
    <t>元気市場たかはし元木店</t>
  </si>
  <si>
    <t>バロー浜松中島店</t>
  </si>
  <si>
    <t>ジュンテンドー大竹店</t>
    <rPh sb="7" eb="9">
      <t>オオタケ</t>
    </rPh>
    <rPh sb="9" eb="10">
      <t>テン</t>
    </rPh>
    <phoneticPr fontId="3"/>
  </si>
  <si>
    <t>ハローズ大林店</t>
  </si>
  <si>
    <t>アルビス小松幸町店</t>
  </si>
  <si>
    <t>Av･Br伊万里店</t>
  </si>
  <si>
    <t>バロー領下店</t>
  </si>
  <si>
    <t>フードD365見山店</t>
  </si>
  <si>
    <t>大阪屋ショップ豊田店</t>
  </si>
  <si>
    <t>ハローズ西条店</t>
  </si>
  <si>
    <t>ルネサンス野田店</t>
    <rPh sb="7" eb="8">
      <t>テン</t>
    </rPh>
    <phoneticPr fontId="2"/>
  </si>
  <si>
    <t>インドアゴルフサロン</t>
  </si>
  <si>
    <t>JOYFIT24津桜橋</t>
    <rPh sb="8" eb="9">
      <t>ツ</t>
    </rPh>
    <rPh sb="9" eb="11">
      <t>サクラバシ</t>
    </rPh>
    <phoneticPr fontId="2"/>
  </si>
  <si>
    <t>梅田駅北倉庫Ａ棟</t>
  </si>
  <si>
    <t>梅田駅北倉庫Ｂ棟</t>
  </si>
  <si>
    <t>梅田駅北倉庫Ｃ棟</t>
  </si>
  <si>
    <t>梅田駅北倉庫Ｄ棟</t>
  </si>
  <si>
    <t xml:space="preserve">高知ORS </t>
    <rPh sb="0" eb="2">
      <t>コウチ</t>
    </rPh>
    <phoneticPr fontId="3"/>
  </si>
  <si>
    <t>田中種苗倉庫棟</t>
    <rPh sb="0" eb="2">
      <t>タナカ</t>
    </rPh>
    <rPh sb="2" eb="4">
      <t>シュビョウ</t>
    </rPh>
    <rPh sb="4" eb="6">
      <t>ソウコ</t>
    </rPh>
    <rPh sb="6" eb="7">
      <t>トウ</t>
    </rPh>
    <phoneticPr fontId="3"/>
  </si>
  <si>
    <t>東武運輸上越倉庫①</t>
    <rPh sb="0" eb="2">
      <t>トウブ</t>
    </rPh>
    <rPh sb="2" eb="4">
      <t>ウンユ</t>
    </rPh>
    <rPh sb="4" eb="6">
      <t>ジョウエツ</t>
    </rPh>
    <rPh sb="6" eb="8">
      <t>ソウコ</t>
    </rPh>
    <phoneticPr fontId="3"/>
  </si>
  <si>
    <t>東武運輸上越倉庫②</t>
    <rPh sb="0" eb="2">
      <t>トウブ</t>
    </rPh>
    <rPh sb="2" eb="4">
      <t>ウンユ</t>
    </rPh>
    <rPh sb="4" eb="6">
      <t>ジョウエツ</t>
    </rPh>
    <rPh sb="6" eb="8">
      <t>ソウコ</t>
    </rPh>
    <phoneticPr fontId="3"/>
  </si>
  <si>
    <t>吹田倉庫</t>
    <rPh sb="0" eb="2">
      <t>スイタ</t>
    </rPh>
    <rPh sb="2" eb="4">
      <t>ソウコ</t>
    </rPh>
    <phoneticPr fontId="3"/>
  </si>
  <si>
    <t>吹田鉄道倉庫</t>
    <rPh sb="1" eb="2">
      <t>タ</t>
    </rPh>
    <phoneticPr fontId="2"/>
  </si>
  <si>
    <t>信ナカビーエス資材置場</t>
    <rPh sb="0" eb="1">
      <t>シン</t>
    </rPh>
    <rPh sb="7" eb="9">
      <t>シザイ</t>
    </rPh>
    <rPh sb="8" eb="10">
      <t>オキバ</t>
    </rPh>
    <phoneticPr fontId="3"/>
  </si>
  <si>
    <t>九州児湯フーズ大分支店</t>
    <rPh sb="0" eb="2">
      <t>キュウシュウ</t>
    </rPh>
    <rPh sb="2" eb="3">
      <t>ジ</t>
    </rPh>
    <rPh sb="3" eb="4">
      <t>ユ</t>
    </rPh>
    <rPh sb="7" eb="9">
      <t>オオイタ</t>
    </rPh>
    <rPh sb="9" eb="11">
      <t>シテン</t>
    </rPh>
    <phoneticPr fontId="3"/>
  </si>
  <si>
    <t>コープ伊豆センター</t>
    <rPh sb="3" eb="5">
      <t>イズ</t>
    </rPh>
    <phoneticPr fontId="3"/>
  </si>
  <si>
    <t>グリーンライフ商品倉庫</t>
    <rPh sb="7" eb="9">
      <t>ショウヒン</t>
    </rPh>
    <rPh sb="9" eb="11">
      <t>ソウコ</t>
    </rPh>
    <phoneticPr fontId="3"/>
  </si>
  <si>
    <t>あさの冷蔵庫</t>
    <rPh sb="3" eb="6">
      <t>レイゾウコ</t>
    </rPh>
    <phoneticPr fontId="3"/>
  </si>
  <si>
    <t>韓国広場大阪倉庫</t>
    <rPh sb="0" eb="2">
      <t>カンコク</t>
    </rPh>
    <rPh sb="2" eb="4">
      <t>ヒロバ</t>
    </rPh>
    <rPh sb="4" eb="6">
      <t>オオサカ</t>
    </rPh>
    <rPh sb="6" eb="8">
      <t>ソウコ</t>
    </rPh>
    <phoneticPr fontId="3"/>
  </si>
  <si>
    <t>スギコ産業倉庫</t>
    <rPh sb="3" eb="5">
      <t>サンギョウ</t>
    </rPh>
    <rPh sb="5" eb="7">
      <t>ソウコ</t>
    </rPh>
    <phoneticPr fontId="3"/>
  </si>
  <si>
    <t>岩本工業倉庫棟</t>
    <rPh sb="0" eb="2">
      <t>イワモト</t>
    </rPh>
    <rPh sb="2" eb="4">
      <t>コウギョウ</t>
    </rPh>
    <rPh sb="4" eb="6">
      <t>ソウコ</t>
    </rPh>
    <rPh sb="6" eb="7">
      <t>トウ</t>
    </rPh>
    <phoneticPr fontId="3"/>
  </si>
  <si>
    <t>JA東西しらかわ矢吹総合支店倉庫</t>
    <rPh sb="2" eb="4">
      <t>トウザイ</t>
    </rPh>
    <rPh sb="8" eb="10">
      <t>ヤブキ</t>
    </rPh>
    <rPh sb="10" eb="12">
      <t>ソウゴウ</t>
    </rPh>
    <rPh sb="12" eb="14">
      <t>シテン</t>
    </rPh>
    <rPh sb="14" eb="16">
      <t>ソウコ</t>
    </rPh>
    <phoneticPr fontId="3"/>
  </si>
  <si>
    <t>日通トランスポート</t>
    <rPh sb="0" eb="2">
      <t>ニッツウ</t>
    </rPh>
    <phoneticPr fontId="3"/>
  </si>
  <si>
    <t>原商鳥取支店</t>
    <rPh sb="0" eb="1">
      <t>ハラ</t>
    </rPh>
    <rPh sb="1" eb="2">
      <t>ショウ</t>
    </rPh>
    <rPh sb="2" eb="4">
      <t>トットリ</t>
    </rPh>
    <rPh sb="4" eb="6">
      <t>シテン</t>
    </rPh>
    <phoneticPr fontId="3"/>
  </si>
  <si>
    <t>稲和ファーム</t>
    <rPh sb="0" eb="1">
      <t>イネ</t>
    </rPh>
    <rPh sb="1" eb="2">
      <t>ワ</t>
    </rPh>
    <phoneticPr fontId="3"/>
  </si>
  <si>
    <t>三栄商事営業倉庫</t>
    <rPh sb="0" eb="2">
      <t>サンエイ</t>
    </rPh>
    <rPh sb="2" eb="4">
      <t>ショウジ</t>
    </rPh>
    <rPh sb="4" eb="6">
      <t>エイギョウ</t>
    </rPh>
    <rPh sb="6" eb="8">
      <t>ソウコ</t>
    </rPh>
    <phoneticPr fontId="3"/>
  </si>
  <si>
    <t>日立物流大黒配送センター</t>
    <rPh sb="0" eb="2">
      <t>ヒタチ</t>
    </rPh>
    <rPh sb="2" eb="4">
      <t>ブツリュウ</t>
    </rPh>
    <rPh sb="4" eb="6">
      <t>ダイコク</t>
    </rPh>
    <rPh sb="6" eb="8">
      <t>ハイソウ</t>
    </rPh>
    <phoneticPr fontId="3"/>
  </si>
  <si>
    <t>池伝大阪支店</t>
    <rPh sb="0" eb="1">
      <t>イケ</t>
    </rPh>
    <rPh sb="1" eb="2">
      <t>デン</t>
    </rPh>
    <rPh sb="2" eb="4">
      <t>オオサカ</t>
    </rPh>
    <rPh sb="4" eb="6">
      <t>シテン</t>
    </rPh>
    <phoneticPr fontId="3"/>
  </si>
  <si>
    <t>新日鐵住金艇庫（紀の川ボート）</t>
    <rPh sb="0" eb="3">
      <t>シンニッテツ</t>
    </rPh>
    <rPh sb="3" eb="5">
      <t>スミキン</t>
    </rPh>
    <rPh sb="5" eb="7">
      <t>テイコ</t>
    </rPh>
    <rPh sb="8" eb="9">
      <t>キ</t>
    </rPh>
    <rPh sb="10" eb="11">
      <t>カワ</t>
    </rPh>
    <phoneticPr fontId="3"/>
  </si>
  <si>
    <t>藤久運輸倉庫</t>
    <rPh sb="0" eb="1">
      <t>フジ</t>
    </rPh>
    <rPh sb="1" eb="2">
      <t>ク</t>
    </rPh>
    <rPh sb="2" eb="4">
      <t>ウンユ</t>
    </rPh>
    <rPh sb="4" eb="6">
      <t>ソウコ</t>
    </rPh>
    <phoneticPr fontId="3"/>
  </si>
  <si>
    <t>赤レンガ倉庫</t>
    <rPh sb="0" eb="1">
      <t>アカ</t>
    </rPh>
    <rPh sb="4" eb="6">
      <t>ソウコ</t>
    </rPh>
    <phoneticPr fontId="3"/>
  </si>
  <si>
    <t>富田製薬工場</t>
    <rPh sb="0" eb="2">
      <t>トミタ</t>
    </rPh>
    <rPh sb="2" eb="4">
      <t>セイヤク</t>
    </rPh>
    <rPh sb="4" eb="6">
      <t>コウジョウ</t>
    </rPh>
    <phoneticPr fontId="3"/>
  </si>
  <si>
    <t>向島1丁目倉庫</t>
    <rPh sb="0" eb="2">
      <t>ムカイジマ</t>
    </rPh>
    <rPh sb="3" eb="5">
      <t>チョウメ</t>
    </rPh>
    <rPh sb="5" eb="7">
      <t>ソウコ</t>
    </rPh>
    <phoneticPr fontId="3"/>
  </si>
  <si>
    <t>トーザイ貿易重機置場</t>
    <rPh sb="4" eb="6">
      <t>ボウエキ</t>
    </rPh>
    <rPh sb="6" eb="8">
      <t>ジュウキ</t>
    </rPh>
    <rPh sb="8" eb="10">
      <t>オキバ</t>
    </rPh>
    <phoneticPr fontId="3"/>
  </si>
  <si>
    <t>ミヤカン新工場倉庫棟</t>
    <rPh sb="4" eb="5">
      <t>シン</t>
    </rPh>
    <rPh sb="5" eb="7">
      <t>コウジョウ</t>
    </rPh>
    <phoneticPr fontId="3"/>
  </si>
  <si>
    <t>宮坂米倉庫</t>
  </si>
  <si>
    <t>龍喜飯店</t>
  </si>
  <si>
    <t>サンライズ産業浪岡第二倉庫</t>
    <rPh sb="5" eb="7">
      <t>サンギョウ</t>
    </rPh>
    <rPh sb="7" eb="9">
      <t>ナミオカ</t>
    </rPh>
    <rPh sb="9" eb="11">
      <t>ダイニ</t>
    </rPh>
    <rPh sb="11" eb="13">
      <t>ソウコ</t>
    </rPh>
    <phoneticPr fontId="3"/>
  </si>
  <si>
    <t>ジャパンフードサポート玄米低温倉庫</t>
  </si>
  <si>
    <t>ライフ江北駅前店</t>
    <rPh sb="3" eb="5">
      <t>コウホク</t>
    </rPh>
    <rPh sb="5" eb="7">
      <t>エキマエ</t>
    </rPh>
    <rPh sb="7" eb="8">
      <t>テン</t>
    </rPh>
    <phoneticPr fontId="2"/>
  </si>
  <si>
    <t>阿賀マリノポリス</t>
    <rPh sb="0" eb="2">
      <t>アガ</t>
    </rPh>
    <phoneticPr fontId="3"/>
  </si>
  <si>
    <t>秋田物流センター</t>
  </si>
  <si>
    <t>アートコーポレーション大阪</t>
  </si>
  <si>
    <t>姫島駅高架下（Ⅱ期）</t>
    <rPh sb="2" eb="3">
      <t>エキ</t>
    </rPh>
    <phoneticPr fontId="2"/>
  </si>
  <si>
    <t>関西トランスウェイ</t>
  </si>
  <si>
    <t>中国通運冷蔵倉庫</t>
  </si>
  <si>
    <t>浪岡配送センター</t>
  </si>
  <si>
    <t>ホリ・コーポレーション</t>
  </si>
  <si>
    <t>JA郡山市耕作物共同利用施設</t>
  </si>
  <si>
    <t>JA庄内みどり広野低温米倉庫</t>
  </si>
  <si>
    <t>三和鋲螺製作所倉庫</t>
  </si>
  <si>
    <t>大潟村同友会低温倉庫</t>
  </si>
  <si>
    <t>山進運輸境港配送センター</t>
  </si>
  <si>
    <t>サンライズ産業第三倉庫</t>
  </si>
  <si>
    <t>エンドレステック丘珠物流施設</t>
  </si>
  <si>
    <t>ランプロジェクト倉庫</t>
    <rPh sb="8" eb="10">
      <t>ソウコ</t>
    </rPh>
    <phoneticPr fontId="3"/>
  </si>
  <si>
    <t>境港海陸運送竹内2号倉庫</t>
  </si>
  <si>
    <t>センコー北広島危険物倉庫</t>
  </si>
  <si>
    <t>ナイス北海道物流センター</t>
    <rPh sb="3" eb="6">
      <t>ホッカイドウ</t>
    </rPh>
    <phoneticPr fontId="2"/>
  </si>
  <si>
    <t>竹原火力資材倉庫</t>
  </si>
  <si>
    <t>赤田運輸産業倉庫</t>
  </si>
  <si>
    <t>酒田酒造定温倉庫</t>
  </si>
  <si>
    <t>ヤンマーアグリジャパン白石支店倉庫</t>
  </si>
  <si>
    <t>内村電機工務店倉庫</t>
  </si>
  <si>
    <t>レントオール広島事務所</t>
  </si>
  <si>
    <t>飛島埠頭合同事務所倉庫</t>
    <rPh sb="0" eb="2">
      <t>トビシマ</t>
    </rPh>
    <rPh sb="2" eb="4">
      <t>フトウ</t>
    </rPh>
    <rPh sb="4" eb="6">
      <t>ゴウドウ</t>
    </rPh>
    <rPh sb="6" eb="8">
      <t>ジム</t>
    </rPh>
    <rPh sb="8" eb="9">
      <t>ショ</t>
    </rPh>
    <rPh sb="9" eb="11">
      <t>ソウコ</t>
    </rPh>
    <phoneticPr fontId="2"/>
  </si>
  <si>
    <t>ハニーズ物流センター</t>
  </si>
  <si>
    <t>三岐通運桑名市多度倉庫</t>
  </si>
  <si>
    <t>テニスコート東側倉庫</t>
  </si>
  <si>
    <t>ARCA新社屋</t>
  </si>
  <si>
    <t>JA豊頃町種子馬鈴薯貯蔵施設</t>
  </si>
  <si>
    <t>日本通運士別倉庫</t>
  </si>
  <si>
    <t>東区丘珠流通施設</t>
  </si>
  <si>
    <t>スギモト精肉冷蔵庫</t>
  </si>
  <si>
    <t>福松屋運送本社倉庫</t>
    <rPh sb="5" eb="7">
      <t>ホンシャ</t>
    </rPh>
    <rPh sb="7" eb="9">
      <t>ソウコ</t>
    </rPh>
    <phoneticPr fontId="3"/>
  </si>
  <si>
    <t>アクティオ千葉工場（倉庫棟）</t>
    <rPh sb="10" eb="12">
      <t>ソウコ</t>
    </rPh>
    <rPh sb="12" eb="13">
      <t>トウ</t>
    </rPh>
    <phoneticPr fontId="3"/>
  </si>
  <si>
    <t>JAにしみの上多度低温倉庫</t>
    <rPh sb="8" eb="9">
      <t>ド</t>
    </rPh>
    <rPh sb="9" eb="11">
      <t>テイオン</t>
    </rPh>
    <rPh sb="11" eb="13">
      <t>ソウコ</t>
    </rPh>
    <phoneticPr fontId="3"/>
  </si>
  <si>
    <t>釧路厚生社発酵2号棟</t>
  </si>
  <si>
    <t>ポルシェ岡山</t>
  </si>
  <si>
    <t>ビーンズプレス吉川倉庫</t>
    <rPh sb="7" eb="9">
      <t>ヨシカワ</t>
    </rPh>
    <rPh sb="9" eb="11">
      <t>ソウコ</t>
    </rPh>
    <phoneticPr fontId="3"/>
  </si>
  <si>
    <t>太平洋セメント大阪サービスステーション</t>
    <rPh sb="0" eb="3">
      <t>タイヘイヨウ</t>
    </rPh>
    <rPh sb="7" eb="9">
      <t>オオサカ</t>
    </rPh>
    <phoneticPr fontId="3"/>
  </si>
  <si>
    <t>フレッシュ物流配送センター</t>
    <rPh sb="5" eb="7">
      <t>ブツリュウ</t>
    </rPh>
    <rPh sb="7" eb="9">
      <t>ハイソウ</t>
    </rPh>
    <phoneticPr fontId="3"/>
  </si>
  <si>
    <t>フレートサービス倉庫</t>
    <rPh sb="8" eb="10">
      <t>ソウコ</t>
    </rPh>
    <phoneticPr fontId="3"/>
  </si>
  <si>
    <t>共同冷蔵大井物流センター</t>
    <rPh sb="0" eb="2">
      <t>キョウドウ</t>
    </rPh>
    <rPh sb="2" eb="4">
      <t>レイゾウ</t>
    </rPh>
    <rPh sb="4" eb="6">
      <t>オオイ</t>
    </rPh>
    <rPh sb="6" eb="8">
      <t>ブツリュウ</t>
    </rPh>
    <phoneticPr fontId="3"/>
  </si>
  <si>
    <t>JA山形おきたま基幹的農業倉庫</t>
    <rPh sb="2" eb="4">
      <t>ヤマガタ</t>
    </rPh>
    <rPh sb="8" eb="10">
      <t>キカン</t>
    </rPh>
    <rPh sb="10" eb="11">
      <t>テキ</t>
    </rPh>
    <rPh sb="11" eb="13">
      <t>ノウギョウ</t>
    </rPh>
    <rPh sb="13" eb="15">
      <t>ソウコ</t>
    </rPh>
    <phoneticPr fontId="3"/>
  </si>
  <si>
    <t>山中産業八代倉庫</t>
  </si>
  <si>
    <t>前田運送E棟倉庫</t>
    <rPh sb="0" eb="2">
      <t>マエダ</t>
    </rPh>
    <rPh sb="2" eb="4">
      <t>ウンソウ</t>
    </rPh>
    <rPh sb="5" eb="6">
      <t>トウ</t>
    </rPh>
    <rPh sb="6" eb="8">
      <t>ソウコ</t>
    </rPh>
    <phoneticPr fontId="3"/>
  </si>
  <si>
    <t>日立建機函館営業所レンタル倉庫</t>
    <rPh sb="0" eb="2">
      <t>ヒタチ</t>
    </rPh>
    <phoneticPr fontId="3"/>
  </si>
  <si>
    <t>豊頃町農業協同組合肥料倉庫棟</t>
    <rPh sb="0" eb="2">
      <t>トヨコロ</t>
    </rPh>
    <phoneticPr fontId="3"/>
  </si>
  <si>
    <t>弘前倉庫五所川原倉庫</t>
    <rPh sb="4" eb="8">
      <t>ゴショガワラ</t>
    </rPh>
    <rPh sb="8" eb="10">
      <t>ソウコ</t>
    </rPh>
    <phoneticPr fontId="3"/>
  </si>
  <si>
    <t>水産鮮度保持施設</t>
    <rPh sb="0" eb="2">
      <t>スイサン</t>
    </rPh>
    <rPh sb="2" eb="4">
      <t>センド</t>
    </rPh>
    <rPh sb="4" eb="6">
      <t>ホジ</t>
    </rPh>
    <rPh sb="6" eb="8">
      <t>シセツ</t>
    </rPh>
    <phoneticPr fontId="3"/>
  </si>
  <si>
    <t>丸山HD堂山新田倉庫</t>
  </si>
  <si>
    <t>サンライズ産業花巻店第二倉庫</t>
  </si>
  <si>
    <t>久保田工業本社倉庫棟</t>
    <rPh sb="7" eb="10">
      <t>ソウコトウ</t>
    </rPh>
    <phoneticPr fontId="3"/>
  </si>
  <si>
    <t>イトハラ水産朝酌商品セットセンター</t>
  </si>
  <si>
    <t>JA会津よつば猪苗代物流合理化施設</t>
  </si>
  <si>
    <t>かどや製油第二工場（倉庫棟）</t>
    <rPh sb="10" eb="12">
      <t>ソウコ</t>
    </rPh>
    <rPh sb="12" eb="13">
      <t>トウ</t>
    </rPh>
    <phoneticPr fontId="2"/>
  </si>
  <si>
    <t>本田興業本社ビル（倉庫棟）</t>
    <rPh sb="9" eb="11">
      <t>ソウコ</t>
    </rPh>
    <rPh sb="11" eb="12">
      <t>トウ</t>
    </rPh>
    <phoneticPr fontId="2"/>
  </si>
  <si>
    <t>滋賀運送竜王物流センター</t>
  </si>
  <si>
    <t>太平洋セメント和歌山ＳＳ倉庫</t>
  </si>
  <si>
    <t>スギヤマ紙業倉庫</t>
  </si>
  <si>
    <t>中川鋼管潮見町倉庫</t>
  </si>
  <si>
    <t>３階建</t>
    <rPh sb="1" eb="3">
      <t>ガイダテ</t>
    </rPh>
    <phoneticPr fontId="2"/>
  </si>
  <si>
    <t>JA山形全農庄内南部ライスステーション</t>
  </si>
  <si>
    <t>一柳運送倉庫</t>
  </si>
  <si>
    <t>川健川村商店倉庫</t>
  </si>
  <si>
    <t>トラストシステム</t>
  </si>
  <si>
    <t>大丸防音茨城機材センター倉庫</t>
  </si>
  <si>
    <t>丸カ運送倉庫</t>
  </si>
  <si>
    <t>つくば市学園の森</t>
  </si>
  <si>
    <t>弘前倉庫五所川原倉庫</t>
    <rPh sb="2" eb="4">
      <t>ソウコ</t>
    </rPh>
    <phoneticPr fontId="2"/>
  </si>
  <si>
    <t>浪田商事農産物一時保管倉庫</t>
  </si>
  <si>
    <t>柳川合同西蒲池センター</t>
  </si>
  <si>
    <t>日幸産業運輸石狩第二物流センター</t>
  </si>
  <si>
    <t>朝日ヶ丘産業本地物流センター</t>
  </si>
  <si>
    <t>かりや愛知中央生活協同組合新物流センター</t>
  </si>
  <si>
    <t>日本海冷凍魚冷蔵庫</t>
    <rPh sb="0" eb="2">
      <t>ニッポン</t>
    </rPh>
    <rPh sb="2" eb="3">
      <t>カイ</t>
    </rPh>
    <rPh sb="3" eb="5">
      <t>レイトウ</t>
    </rPh>
    <rPh sb="5" eb="6">
      <t>サカナ</t>
    </rPh>
    <rPh sb="6" eb="9">
      <t>レイゾウコ</t>
    </rPh>
    <phoneticPr fontId="3"/>
  </si>
  <si>
    <t>日本ペイント防食コーティングス倉庫</t>
  </si>
  <si>
    <t>弘前倉庫五所川原倉庫</t>
  </si>
  <si>
    <t>中央物産伊勢原LC危険物倉庫</t>
  </si>
  <si>
    <t>JA全農中四国農薬危険物貯蔵施設　</t>
  </si>
  <si>
    <t>協栄倉庫F棟危険物倉庫</t>
  </si>
  <si>
    <t>東方町倉庫PJ</t>
  </si>
  <si>
    <t>JAごしょつがる米穀低温倉庫</t>
  </si>
  <si>
    <t>センコン物流新潟倉庫</t>
  </si>
  <si>
    <t>山陽海運倉庫棟</t>
  </si>
  <si>
    <t>弘前倉庫五所川原倉庫Ⅳ期</t>
  </si>
  <si>
    <t>エスラインギフ川口支店（Ⅱ期）</t>
    <rPh sb="13" eb="14">
      <t>キ</t>
    </rPh>
    <phoneticPr fontId="3"/>
  </si>
  <si>
    <t>日本海冷凍魚㈱冷蔵庫（Ⅱ期）</t>
  </si>
  <si>
    <t>丸善運輸関西神戸東灘区倉庫</t>
  </si>
  <si>
    <t>オート化学北茨城工場倉庫</t>
    <rPh sb="3" eb="5">
      <t>カガク</t>
    </rPh>
    <rPh sb="5" eb="8">
      <t>キタイバラキ</t>
    </rPh>
    <rPh sb="8" eb="10">
      <t>コウジョウ</t>
    </rPh>
    <rPh sb="10" eb="12">
      <t>ソウコ</t>
    </rPh>
    <phoneticPr fontId="3"/>
  </si>
  <si>
    <t>JAみちのく村山大石田低温倉庫</t>
  </si>
  <si>
    <t>石巻物流センター</t>
  </si>
  <si>
    <t>カナモト小浜営業所</t>
  </si>
  <si>
    <t>エンドレス・テック函館市港町倉庫</t>
    <rPh sb="9" eb="12">
      <t>ハコダテシ</t>
    </rPh>
    <rPh sb="12" eb="14">
      <t>ミナトマチ</t>
    </rPh>
    <rPh sb="14" eb="16">
      <t>ソウコ</t>
    </rPh>
    <phoneticPr fontId="3"/>
  </si>
  <si>
    <t>レント中京管理センター</t>
    <rPh sb="3" eb="5">
      <t>チュウキョウ</t>
    </rPh>
    <rPh sb="5" eb="7">
      <t>カンリ</t>
    </rPh>
    <phoneticPr fontId="3"/>
  </si>
  <si>
    <t>和久楽MRC</t>
    <rPh sb="0" eb="2">
      <t>カズヒサ</t>
    </rPh>
    <rPh sb="2" eb="3">
      <t>ラク</t>
    </rPh>
    <phoneticPr fontId="3"/>
  </si>
  <si>
    <t>南九州酒販加治木支店</t>
  </si>
  <si>
    <t>鹿児島県姶良市</t>
    <rPh sb="0" eb="4">
      <t>カゴシマケン</t>
    </rPh>
    <rPh sb="4" eb="6">
      <t>アイラ</t>
    </rPh>
    <rPh sb="6" eb="7">
      <t>シ</t>
    </rPh>
    <phoneticPr fontId="2"/>
  </si>
  <si>
    <t>福島パッケージステーション</t>
  </si>
  <si>
    <t>福島県福島市</t>
    <rPh sb="0" eb="3">
      <t>フクシマケン</t>
    </rPh>
    <rPh sb="3" eb="6">
      <t>フクシマシ</t>
    </rPh>
    <phoneticPr fontId="2"/>
  </si>
  <si>
    <t>QC保存倉庫</t>
  </si>
  <si>
    <t>福岡県大牟田市</t>
    <rPh sb="0" eb="3">
      <t>フクオカケン</t>
    </rPh>
    <phoneticPr fontId="2"/>
  </si>
  <si>
    <t>埼玉県川口市</t>
  </si>
  <si>
    <t>ハーディック事務所・倉庫</t>
  </si>
  <si>
    <t>北海道石狩郡</t>
    <rPh sb="0" eb="3">
      <t>ホッカイドウ</t>
    </rPh>
    <rPh sb="3" eb="6">
      <t>イシカリグン</t>
    </rPh>
    <phoneticPr fontId="2"/>
  </si>
  <si>
    <t>三共理化工業倉庫</t>
  </si>
  <si>
    <t>琉球大学立体駐車場</t>
    <rPh sb="0" eb="2">
      <t>リュウキュウ</t>
    </rPh>
    <rPh sb="2" eb="4">
      <t>ダイガク</t>
    </rPh>
    <rPh sb="4" eb="6">
      <t>リッタイ</t>
    </rPh>
    <rPh sb="6" eb="9">
      <t>チュウシャジョウ</t>
    </rPh>
    <phoneticPr fontId="3"/>
  </si>
  <si>
    <t>大阪大学自走式立体駐車場</t>
  </si>
  <si>
    <t>スーパービバホーム岩槻店駐車場①</t>
    <rPh sb="12" eb="15">
      <t>チュウシャジョウ</t>
    </rPh>
    <phoneticPr fontId="2"/>
  </si>
  <si>
    <t>スーパービバホーム岩槻店駐車場②</t>
    <rPh sb="12" eb="15">
      <t>チュウシャジョウ</t>
    </rPh>
    <phoneticPr fontId="2"/>
  </si>
  <si>
    <t>沖縄ブライダルプラン駐車場</t>
    <rPh sb="0" eb="2">
      <t>オキナワ</t>
    </rPh>
    <rPh sb="10" eb="13">
      <t>チュウシャジョウ</t>
    </rPh>
    <phoneticPr fontId="3"/>
  </si>
  <si>
    <t>させぼ五番街５街区駐車場</t>
    <rPh sb="3" eb="6">
      <t>ゴバンガイ</t>
    </rPh>
    <rPh sb="7" eb="9">
      <t>ガイク</t>
    </rPh>
    <rPh sb="9" eb="12">
      <t>チュウシャジョウ</t>
    </rPh>
    <phoneticPr fontId="3"/>
  </si>
  <si>
    <t>諏訪2丁目駐車場A棟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</si>
  <si>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</si>
  <si>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諏訪4丁目駐車場C棟</t>
    <rPh sb="0" eb="2">
      <t>スワ</t>
    </rPh>
    <rPh sb="3" eb="5">
      <t>チョウメ</t>
    </rPh>
    <rPh sb="5" eb="8">
      <t>チュウシャジョウ</t>
    </rPh>
    <rPh sb="9" eb="10">
      <t>トウ</t>
    </rPh>
    <phoneticPr fontId="3"/>
  </si>
  <si>
    <t>新日鉄寮駐車場</t>
    <rPh sb="0" eb="3">
      <t>シンニッテツ</t>
    </rPh>
    <rPh sb="3" eb="4">
      <t>リョウ</t>
    </rPh>
    <rPh sb="4" eb="7">
      <t>チュウシャジョウ</t>
    </rPh>
    <phoneticPr fontId="3"/>
  </si>
  <si>
    <t>サンタウンプラザ駐車場</t>
    <rPh sb="8" eb="11">
      <t>チュウシャジョウ</t>
    </rPh>
    <phoneticPr fontId="3"/>
  </si>
  <si>
    <t>亀岡大井町ストックヤード（駐車場棟）</t>
    <rPh sb="13" eb="16">
      <t>チュウシャジョウ</t>
    </rPh>
    <phoneticPr fontId="2"/>
  </si>
  <si>
    <t>岩国錦帯橋空港立体駐車場</t>
  </si>
  <si>
    <t>西宮マリナパークシティ自走式駐車場</t>
    <rPh sb="0" eb="2">
      <t>ニシノミヤ</t>
    </rPh>
    <rPh sb="11" eb="14">
      <t>ジソウシキ</t>
    </rPh>
    <rPh sb="14" eb="17">
      <t>チュウシャジョウ</t>
    </rPh>
    <phoneticPr fontId="3"/>
  </si>
  <si>
    <t>１層２段</t>
    <rPh sb="1" eb="2">
      <t>ソウ</t>
    </rPh>
    <rPh sb="3" eb="4">
      <t>ダン</t>
    </rPh>
    <phoneticPr fontId="2"/>
  </si>
  <si>
    <t>原町田6丁目駐車場</t>
  </si>
  <si>
    <t>４層５段</t>
    <rPh sb="1" eb="2">
      <t>ソウ</t>
    </rPh>
    <rPh sb="3" eb="4">
      <t>ダン</t>
    </rPh>
    <phoneticPr fontId="2"/>
  </si>
  <si>
    <t>ホクガン駐車場</t>
  </si>
  <si>
    <t>２層３段</t>
    <rPh sb="1" eb="2">
      <t>ソウ</t>
    </rPh>
    <rPh sb="3" eb="4">
      <t>ダン</t>
    </rPh>
    <phoneticPr fontId="2"/>
  </si>
  <si>
    <t>ホテルグランビュー高崎駐車場</t>
  </si>
  <si>
    <t>NHKラジオ局</t>
    <rPh sb="6" eb="7">
      <t>キョク</t>
    </rPh>
    <phoneticPr fontId="3"/>
  </si>
  <si>
    <t>油脂タンク（Ⅰ期）</t>
  </si>
  <si>
    <t>油脂タンク（Ⅱ期）</t>
    <rPh sb="0" eb="2">
      <t>ユシ</t>
    </rPh>
    <rPh sb="7" eb="8">
      <t>キ</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</si>
  <si>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</si>
  <si>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かどや製油第二工場（貯留施設）</t>
    <rPh sb="10" eb="12">
      <t>チョリュウ</t>
    </rPh>
    <rPh sb="12" eb="14">
      <t>シセツ</t>
    </rPh>
    <phoneticPr fontId="2"/>
  </si>
  <si>
    <t>トーエネック伊勢営業所</t>
    <rPh sb="8" eb="11">
      <t>エイギョウショ</t>
    </rPh>
    <phoneticPr fontId="3"/>
  </si>
  <si>
    <t>セリアフレスポ境港店</t>
  </si>
  <si>
    <t>MEGAドン・キホーテ岐阜瑞穂店</t>
    <rPh sb="11" eb="13">
      <t>ギフ</t>
    </rPh>
    <rPh sb="13" eb="15">
      <t>ミズホ</t>
    </rPh>
    <rPh sb="15" eb="16">
      <t>テン</t>
    </rPh>
    <phoneticPr fontId="3"/>
  </si>
  <si>
    <t>MEGAドン・キホーテ 宜野湾店</t>
  </si>
  <si>
    <t>ドン・キホーテ弘前店</t>
    <rPh sb="7" eb="9">
      <t>ヒロサキ</t>
    </rPh>
    <rPh sb="9" eb="10">
      <t>テン</t>
    </rPh>
    <phoneticPr fontId="3"/>
  </si>
  <si>
    <t>MEGAドン・キホーテうるま店</t>
    <rPh sb="14" eb="15">
      <t>テン</t>
    </rPh>
    <phoneticPr fontId="3"/>
  </si>
  <si>
    <t>MEGAドン・キホーテ菊陽店</t>
  </si>
  <si>
    <t>ダイソーベルクス墨田鐘ヶ淵店</t>
  </si>
  <si>
    <t>MEGAドン・キホーテ都城店</t>
    <rPh sb="11" eb="13">
      <t>ミヤコノジョウ</t>
    </rPh>
    <rPh sb="13" eb="14">
      <t>テン</t>
    </rPh>
    <phoneticPr fontId="3"/>
  </si>
  <si>
    <t>ラ・ムー和歌山西浜店</t>
    <rPh sb="4" eb="7">
      <t>ワカヤマ</t>
    </rPh>
    <rPh sb="7" eb="9">
      <t>ニシハマ</t>
    </rPh>
    <rPh sb="9" eb="10">
      <t>テン</t>
    </rPh>
    <phoneticPr fontId="3"/>
  </si>
  <si>
    <t>MEGAドン・キホーテ千種香流店</t>
    <rPh sb="13" eb="14">
      <t>カオ</t>
    </rPh>
    <rPh sb="14" eb="15">
      <t>ナガ</t>
    </rPh>
    <rPh sb="15" eb="16">
      <t>テン</t>
    </rPh>
    <phoneticPr fontId="2"/>
  </si>
  <si>
    <t>ダイレックス三原宮浦店</t>
    <rPh sb="6" eb="8">
      <t>ミハラ</t>
    </rPh>
    <rPh sb="8" eb="10">
      <t>ミヤウラ</t>
    </rPh>
    <rPh sb="10" eb="11">
      <t>テン</t>
    </rPh>
    <phoneticPr fontId="3"/>
  </si>
  <si>
    <t>ダイレックス相生店</t>
  </si>
  <si>
    <t>MEGAドン・キホーテ甲府店</t>
    <rPh sb="11" eb="14">
      <t>コウフテン</t>
    </rPh>
    <phoneticPr fontId="2"/>
  </si>
  <si>
    <t>ダイソー西舞鶴店</t>
    <rPh sb="4" eb="5">
      <t>ニシ</t>
    </rPh>
    <rPh sb="5" eb="7">
      <t>マイヅル</t>
    </rPh>
    <rPh sb="7" eb="8">
      <t>ミセ</t>
    </rPh>
    <phoneticPr fontId="3"/>
  </si>
  <si>
    <t>ひまわり・エヴリィ可部店</t>
  </si>
  <si>
    <t>ひまわり東深津店</t>
  </si>
  <si>
    <t>ひまわり中庄店</t>
  </si>
  <si>
    <t>ウェルネス安来店</t>
  </si>
  <si>
    <t>ZAGZAG乙島店　</t>
    <rPh sb="6" eb="7">
      <t>オツ</t>
    </rPh>
    <rPh sb="7" eb="8">
      <t>シマ</t>
    </rPh>
    <rPh sb="8" eb="9">
      <t>テン</t>
    </rPh>
    <phoneticPr fontId="3"/>
  </si>
  <si>
    <t>ウォンツ西大寺店</t>
    <rPh sb="4" eb="7">
      <t>サイダイジ</t>
    </rPh>
    <rPh sb="7" eb="8">
      <t>テン</t>
    </rPh>
    <phoneticPr fontId="3"/>
  </si>
  <si>
    <t>コスモス薬品西大寺店</t>
    <rPh sb="4" eb="6">
      <t>ヤクヒン</t>
    </rPh>
    <rPh sb="6" eb="9">
      <t>サイダイジ</t>
    </rPh>
    <rPh sb="9" eb="10">
      <t>テン</t>
    </rPh>
    <phoneticPr fontId="3"/>
  </si>
  <si>
    <t>ウエルシア薬局新潟さつき野店</t>
    <rPh sb="5" eb="7">
      <t>ヤッキョク</t>
    </rPh>
    <rPh sb="7" eb="9">
      <t>ニイガタ</t>
    </rPh>
    <rPh sb="12" eb="13">
      <t>ノ</t>
    </rPh>
    <rPh sb="13" eb="14">
      <t>ミセ</t>
    </rPh>
    <phoneticPr fontId="3"/>
  </si>
  <si>
    <t>ウエルシア薬局川口峯店</t>
    <rPh sb="5" eb="7">
      <t>ヤッキョク</t>
    </rPh>
    <rPh sb="7" eb="9">
      <t>カワグチ</t>
    </rPh>
    <rPh sb="9" eb="10">
      <t>ミネ</t>
    </rPh>
    <rPh sb="10" eb="11">
      <t>テン</t>
    </rPh>
    <phoneticPr fontId="3"/>
  </si>
  <si>
    <t>ウエルシア薬局松本高宮西店</t>
    <rPh sb="5" eb="7">
      <t>ヤッキョク</t>
    </rPh>
    <rPh sb="7" eb="9">
      <t>マツモト</t>
    </rPh>
    <rPh sb="9" eb="11">
      <t>タカミヤ</t>
    </rPh>
    <rPh sb="11" eb="12">
      <t>ニシ</t>
    </rPh>
    <rPh sb="12" eb="13">
      <t>テン</t>
    </rPh>
    <phoneticPr fontId="3"/>
  </si>
  <si>
    <t>ウエルシア山武成東店</t>
    <rPh sb="5" eb="7">
      <t>サンブ</t>
    </rPh>
    <rPh sb="7" eb="8">
      <t>ナ</t>
    </rPh>
    <rPh sb="8" eb="9">
      <t>ヒガシ</t>
    </rPh>
    <rPh sb="9" eb="10">
      <t>テン</t>
    </rPh>
    <phoneticPr fontId="3"/>
  </si>
  <si>
    <t>ウエルシア東川口店</t>
    <rPh sb="5" eb="8">
      <t>ヒガシカワグチ</t>
    </rPh>
    <rPh sb="8" eb="9">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</si>
  <si>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</si>
  <si>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ウエルシア八千代大和田</t>
    <rPh sb="5" eb="8">
      <t>ヤチヨ</t>
    </rPh>
    <rPh sb="8" eb="11">
      <t>オオワダ</t>
    </rPh>
    <phoneticPr fontId="3"/>
  </si>
  <si>
    <t>ウエルシア土気店</t>
    <rPh sb="5" eb="7">
      <t>トケ</t>
    </rPh>
    <rPh sb="7" eb="8">
      <t>テン</t>
    </rPh>
    <phoneticPr fontId="3"/>
  </si>
  <si>
    <t>寺島薬局土浦田中店</t>
    <rPh sb="0" eb="2">
      <t>テラシマ</t>
    </rPh>
    <rPh sb="2" eb="4">
      <t>ヤッキョク</t>
    </rPh>
    <rPh sb="4" eb="6">
      <t>ツチウラ</t>
    </rPh>
    <rPh sb="6" eb="8">
      <t>タナカ</t>
    </rPh>
    <rPh sb="8" eb="9">
      <t>テン</t>
    </rPh>
    <phoneticPr fontId="4"/>
  </si>
  <si>
    <t>ウエルシア君津西坂田店</t>
    <rPh sb="5" eb="7">
      <t>キミツ</t>
    </rPh>
    <rPh sb="7" eb="8">
      <t>ニシ</t>
    </rPh>
    <rPh sb="8" eb="10">
      <t>サカタ</t>
    </rPh>
    <rPh sb="10" eb="11">
      <t>テン</t>
    </rPh>
    <phoneticPr fontId="4"/>
  </si>
  <si>
    <t>ZAGZAG高松春日店</t>
    <rPh sb="6" eb="8">
      <t>タカマツ</t>
    </rPh>
    <rPh sb="8" eb="11">
      <t>カスガテン</t>
    </rPh>
    <phoneticPr fontId="3"/>
  </si>
  <si>
    <t>ウエルシア薬局甲府富竹店</t>
    <rPh sb="5" eb="7">
      <t>ヤッキョク</t>
    </rPh>
    <rPh sb="7" eb="9">
      <t>コウフ</t>
    </rPh>
    <rPh sb="9" eb="10">
      <t>トミ</t>
    </rPh>
    <rPh sb="10" eb="11">
      <t>タケ</t>
    </rPh>
    <rPh sb="11" eb="12">
      <t>テン</t>
    </rPh>
    <phoneticPr fontId="3"/>
  </si>
  <si>
    <t>ドラッグてらしまかすみがうら大和田店</t>
    <rPh sb="14" eb="18">
      <t>オオワダテン</t>
    </rPh>
    <phoneticPr fontId="3"/>
  </si>
  <si>
    <t>ウエルシア薬局我孫子若松店</t>
    <rPh sb="5" eb="7">
      <t>ヤッキョク</t>
    </rPh>
    <rPh sb="7" eb="10">
      <t>アビコ</t>
    </rPh>
    <rPh sb="10" eb="13">
      <t>ワカマツテン</t>
    </rPh>
    <phoneticPr fontId="3"/>
  </si>
  <si>
    <t>ウエルシア薬局新潟大学前店</t>
    <rPh sb="5" eb="7">
      <t>ヤッキョク</t>
    </rPh>
    <phoneticPr fontId="3"/>
  </si>
  <si>
    <t>ウエルシア薬局つくば研究学園店</t>
    <rPh sb="5" eb="7">
      <t>ヤッキョク</t>
    </rPh>
    <phoneticPr fontId="3"/>
  </si>
  <si>
    <t>V・ドラッグ大垣岩宿店</t>
    <rPh sb="6" eb="8">
      <t>オオガキ</t>
    </rPh>
    <rPh sb="8" eb="11">
      <t>イワジュクテン</t>
    </rPh>
    <phoneticPr fontId="3"/>
  </si>
  <si>
    <t>ドラッグセイムス高知宝永店</t>
    <rPh sb="8" eb="10">
      <t>コウチ</t>
    </rPh>
    <rPh sb="10" eb="12">
      <t>ホウエイ</t>
    </rPh>
    <rPh sb="12" eb="13">
      <t>テン</t>
    </rPh>
    <phoneticPr fontId="3"/>
  </si>
  <si>
    <t>セイムス春日部店</t>
    <rPh sb="4" eb="7">
      <t>カスカベ</t>
    </rPh>
    <rPh sb="7" eb="8">
      <t>テン</t>
    </rPh>
    <phoneticPr fontId="3"/>
  </si>
  <si>
    <t>クリエイトS・D寒川倉見店</t>
    <rPh sb="8" eb="10">
      <t>サムカワ</t>
    </rPh>
    <rPh sb="10" eb="12">
      <t>クラミ</t>
    </rPh>
    <rPh sb="12" eb="13">
      <t>テン</t>
    </rPh>
    <phoneticPr fontId="3"/>
  </si>
  <si>
    <t>ウェルネス出雲ドーム北店</t>
    <rPh sb="5" eb="7">
      <t>イズモ</t>
    </rPh>
    <rPh sb="10" eb="11">
      <t>キタ</t>
    </rPh>
    <rPh sb="11" eb="12">
      <t>テン</t>
    </rPh>
    <phoneticPr fontId="3"/>
  </si>
  <si>
    <t>ドラッグセイムス安芸矢ノ丸店</t>
    <rPh sb="8" eb="10">
      <t>アキ</t>
    </rPh>
    <rPh sb="10" eb="11">
      <t>ヤ</t>
    </rPh>
    <rPh sb="12" eb="13">
      <t>マル</t>
    </rPh>
    <rPh sb="13" eb="14">
      <t>テン</t>
    </rPh>
    <phoneticPr fontId="3"/>
  </si>
  <si>
    <t>バロー焼津石津店</t>
    <rPh sb="3" eb="5">
      <t>ヤイヅ</t>
    </rPh>
    <rPh sb="5" eb="6">
      <t>イシ</t>
    </rPh>
    <rPh sb="6" eb="7">
      <t>ツ</t>
    </rPh>
    <rPh sb="7" eb="8">
      <t>テン</t>
    </rPh>
    <phoneticPr fontId="3"/>
  </si>
  <si>
    <t>ZAGZAG福山山手店</t>
    <rPh sb="6" eb="8">
      <t>フクヤマ</t>
    </rPh>
    <rPh sb="8" eb="10">
      <t>ヤマテ</t>
    </rPh>
    <rPh sb="10" eb="11">
      <t>テン</t>
    </rPh>
    <phoneticPr fontId="3"/>
  </si>
  <si>
    <t>サンドラッグ鏡島店</t>
    <rPh sb="6" eb="7">
      <t>カガミ</t>
    </rPh>
    <rPh sb="7" eb="8">
      <t>シマ</t>
    </rPh>
    <rPh sb="8" eb="9">
      <t>テン</t>
    </rPh>
    <phoneticPr fontId="3"/>
  </si>
  <si>
    <t>ドラックヤマザワ旭新町店</t>
    <rPh sb="8" eb="11">
      <t>アサヒシンマチ</t>
    </rPh>
    <rPh sb="11" eb="12">
      <t>テン</t>
    </rPh>
    <phoneticPr fontId="3"/>
  </si>
  <si>
    <t>V・ドラッグ中切店</t>
    <rPh sb="6" eb="7">
      <t>ナカ</t>
    </rPh>
    <rPh sb="7" eb="8">
      <t>キリ</t>
    </rPh>
    <rPh sb="8" eb="9">
      <t>テン</t>
    </rPh>
    <phoneticPr fontId="3"/>
  </si>
  <si>
    <t>キリン堂助任橋店</t>
    <rPh sb="3" eb="4">
      <t>ドウ</t>
    </rPh>
    <rPh sb="4" eb="5">
      <t>スケ</t>
    </rPh>
    <rPh sb="5" eb="6">
      <t>ニン</t>
    </rPh>
    <rPh sb="6" eb="7">
      <t>ハシ</t>
    </rPh>
    <rPh sb="7" eb="8">
      <t>テン</t>
    </rPh>
    <phoneticPr fontId="3"/>
  </si>
  <si>
    <t>ツルハドラッグ新海町店</t>
    <rPh sb="7" eb="9">
      <t>シンカイ</t>
    </rPh>
    <rPh sb="9" eb="10">
      <t>マチ</t>
    </rPh>
    <rPh sb="10" eb="11">
      <t>テン</t>
    </rPh>
    <phoneticPr fontId="3"/>
  </si>
  <si>
    <t>ZAGZAG津山小原店</t>
    <rPh sb="6" eb="8">
      <t>ツヤマ</t>
    </rPh>
    <rPh sb="8" eb="10">
      <t>オバラ</t>
    </rPh>
    <rPh sb="10" eb="11">
      <t>テン</t>
    </rPh>
    <phoneticPr fontId="3"/>
  </si>
  <si>
    <t>ツルハ天童芳賀店</t>
    <rPh sb="3" eb="5">
      <t>テンドウ</t>
    </rPh>
    <rPh sb="5" eb="6">
      <t>ヨシ</t>
    </rPh>
    <rPh sb="6" eb="7">
      <t>ガ</t>
    </rPh>
    <rPh sb="7" eb="8">
      <t>テン</t>
    </rPh>
    <phoneticPr fontId="3"/>
  </si>
  <si>
    <t>ドラッグセイムス足立保木間店</t>
    <rPh sb="8" eb="10">
      <t>アダチ</t>
    </rPh>
    <rPh sb="10" eb="11">
      <t>ホ</t>
    </rPh>
    <rPh sb="11" eb="12">
      <t>キ</t>
    </rPh>
    <rPh sb="12" eb="13">
      <t>マ</t>
    </rPh>
    <rPh sb="13" eb="14">
      <t>テン</t>
    </rPh>
    <phoneticPr fontId="3"/>
  </si>
  <si>
    <t>ドラッグコスモス阿南店</t>
    <rPh sb="8" eb="10">
      <t>アナン</t>
    </rPh>
    <rPh sb="10" eb="11">
      <t>ミセ</t>
    </rPh>
    <phoneticPr fontId="3"/>
  </si>
  <si>
    <t>V・ドラッグ美浜店</t>
    <rPh sb="6" eb="7">
      <t>ミ</t>
    </rPh>
    <rPh sb="7" eb="8">
      <t>ハマ</t>
    </rPh>
    <rPh sb="8" eb="9">
      <t>テン</t>
    </rPh>
    <phoneticPr fontId="3"/>
  </si>
  <si>
    <t>ドラッグセイムス天神橋店</t>
    <rPh sb="8" eb="10">
      <t>テンジン</t>
    </rPh>
    <rPh sb="10" eb="11">
      <t>ハシ</t>
    </rPh>
    <rPh sb="11" eb="12">
      <t>テン</t>
    </rPh>
    <phoneticPr fontId="3"/>
  </si>
  <si>
    <t>V・ドラッグ蓮花寺店</t>
    <rPh sb="6" eb="9">
      <t>レンゲジ</t>
    </rPh>
    <rPh sb="9" eb="10">
      <t>テン</t>
    </rPh>
    <phoneticPr fontId="3"/>
  </si>
  <si>
    <t>ドラッグヤマザワ花沢店</t>
    <rPh sb="10" eb="11">
      <t>テン</t>
    </rPh>
    <phoneticPr fontId="2"/>
  </si>
  <si>
    <t>V・ドラッグ松任東店</t>
    <rPh sb="6" eb="8">
      <t>マツトウ</t>
    </rPh>
    <rPh sb="8" eb="9">
      <t>ヒガシ</t>
    </rPh>
    <rPh sb="9" eb="10">
      <t>テン</t>
    </rPh>
    <phoneticPr fontId="3"/>
  </si>
  <si>
    <t>ドラッグセイムス稲葉店</t>
    <rPh sb="8" eb="10">
      <t>イナバ</t>
    </rPh>
    <rPh sb="10" eb="11">
      <t>テン</t>
    </rPh>
    <phoneticPr fontId="3"/>
  </si>
  <si>
    <t>ツルハドラッグ河北店</t>
    <rPh sb="7" eb="9">
      <t>カワキタ</t>
    </rPh>
    <rPh sb="9" eb="10">
      <t>テン</t>
    </rPh>
    <phoneticPr fontId="3"/>
  </si>
  <si>
    <t>ツルハドラッグ大内店</t>
    <rPh sb="9" eb="10">
      <t>テン</t>
    </rPh>
    <phoneticPr fontId="2"/>
  </si>
  <si>
    <t>くすりのレディ井口店</t>
  </si>
  <si>
    <t>V・ドラッグ蟹江店</t>
    <rPh sb="8" eb="9">
      <t>テン</t>
    </rPh>
    <phoneticPr fontId="2"/>
  </si>
  <si>
    <t>V・ドラッグ長島店</t>
    <rPh sb="8" eb="9">
      <t>テン</t>
    </rPh>
    <phoneticPr fontId="2"/>
  </si>
  <si>
    <t>ウェルネス出雲中野店</t>
    <rPh sb="5" eb="7">
      <t>イズモ</t>
    </rPh>
    <phoneticPr fontId="3"/>
  </si>
  <si>
    <t>V・ドラッグ武豊店</t>
    <rPh sb="8" eb="9">
      <t>テン</t>
    </rPh>
    <phoneticPr fontId="2"/>
  </si>
  <si>
    <t>ドラッグユタカ南陽店</t>
    <rPh sb="9" eb="10">
      <t>テン</t>
    </rPh>
    <phoneticPr fontId="2"/>
  </si>
  <si>
    <t>V・ドラッグ越前店</t>
    <rPh sb="8" eb="9">
      <t>テン</t>
    </rPh>
    <phoneticPr fontId="2"/>
  </si>
  <si>
    <t>ドラッグセイムス吉川さくら通り店</t>
    <rPh sb="15" eb="16">
      <t>テン</t>
    </rPh>
    <phoneticPr fontId="2"/>
  </si>
  <si>
    <t>薬王堂由利本荘大内店</t>
  </si>
  <si>
    <t>薬王堂由利本荘荒町店</t>
    <rPh sb="9" eb="10">
      <t>テン</t>
    </rPh>
    <phoneticPr fontId="2"/>
  </si>
  <si>
    <t>V・ドラッグ大垣西店</t>
    <rPh sb="9" eb="10">
      <t>テン</t>
    </rPh>
    <phoneticPr fontId="2"/>
  </si>
  <si>
    <t>ツルハドラッグ村山西店</t>
    <rPh sb="9" eb="10">
      <t>ニシ</t>
    </rPh>
    <rPh sb="10" eb="11">
      <t>テン</t>
    </rPh>
    <phoneticPr fontId="2"/>
  </si>
  <si>
    <t>V・ドラッグ笠松店</t>
    <rPh sb="8" eb="9">
      <t>テン</t>
    </rPh>
    <phoneticPr fontId="2"/>
  </si>
  <si>
    <t>V・ドラッグ二瀬店</t>
    <rPh sb="8" eb="9">
      <t>テン</t>
    </rPh>
    <phoneticPr fontId="2"/>
  </si>
  <si>
    <t>ツルハドラッグ直川</t>
  </si>
  <si>
    <t>ツルハドラッグ蛇田店</t>
  </si>
  <si>
    <t>ベルクス西新井西店</t>
  </si>
  <si>
    <t>V・ドラッグ今池店</t>
  </si>
  <si>
    <t>ツルハドラッグ登米加賀野店</t>
  </si>
  <si>
    <t>ZAGZAG向島店</t>
  </si>
  <si>
    <t>V・ドラッグ北丸子店</t>
  </si>
  <si>
    <t>V・ドラッグ日進赤池店</t>
  </si>
  <si>
    <t>ツルハドラッグ紀三井寺店</t>
  </si>
  <si>
    <t>サトー商会南小泉店</t>
    <rPh sb="3" eb="5">
      <t>ショウカイ</t>
    </rPh>
    <rPh sb="5" eb="6">
      <t>ミナミ</t>
    </rPh>
    <rPh sb="6" eb="8">
      <t>コイズミ</t>
    </rPh>
    <rPh sb="8" eb="9">
      <t>テン</t>
    </rPh>
    <phoneticPr fontId="2"/>
  </si>
  <si>
    <t>ツルハドラッグ鹿島台店</t>
  </si>
  <si>
    <t>セイムス古川東店</t>
  </si>
  <si>
    <t>ツルハドラッグ南幌店</t>
  </si>
  <si>
    <t>クリエイトS・D足立綾瀬店</t>
    <rPh sb="8" eb="10">
      <t>アダチ</t>
    </rPh>
    <rPh sb="10" eb="13">
      <t>アヤセテン</t>
    </rPh>
    <phoneticPr fontId="3"/>
  </si>
  <si>
    <t>ツルハドラッグ石巻鹿又店</t>
    <rPh sb="7" eb="9">
      <t>イシノマキ</t>
    </rPh>
    <rPh sb="9" eb="10">
      <t>シカ</t>
    </rPh>
    <rPh sb="10" eb="11">
      <t>マタ</t>
    </rPh>
    <rPh sb="11" eb="12">
      <t>テン</t>
    </rPh>
    <phoneticPr fontId="3"/>
  </si>
  <si>
    <t>薬王堂能代寺向店</t>
    <rPh sb="0" eb="1">
      <t>クスリ</t>
    </rPh>
    <rPh sb="1" eb="2">
      <t>オウ</t>
    </rPh>
    <rPh sb="2" eb="3">
      <t>ドウ</t>
    </rPh>
    <rPh sb="3" eb="5">
      <t>ノシロ</t>
    </rPh>
    <rPh sb="5" eb="6">
      <t>テラ</t>
    </rPh>
    <rPh sb="6" eb="7">
      <t>ム</t>
    </rPh>
    <rPh sb="7" eb="8">
      <t>テン</t>
    </rPh>
    <phoneticPr fontId="3"/>
  </si>
  <si>
    <t>ツルハドラッグ大河原店</t>
    <rPh sb="7" eb="10">
      <t>オオカワラ</t>
    </rPh>
    <rPh sb="10" eb="11">
      <t>テン</t>
    </rPh>
    <phoneticPr fontId="3"/>
  </si>
  <si>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</si>
  <si>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</si>
  <si>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V・ドラッグ宝神店</t>
    <rPh sb="6" eb="7">
      <t>タカラ</t>
    </rPh>
    <rPh sb="7" eb="8">
      <t>カミ</t>
    </rPh>
    <rPh sb="8" eb="9">
      <t>テン</t>
    </rPh>
    <phoneticPr fontId="3"/>
  </si>
  <si>
    <t>ツルハドラッグ宮城山元店</t>
    <rPh sb="7" eb="9">
      <t>ミヤギ</t>
    </rPh>
    <rPh sb="9" eb="11">
      <t>ヤマモト</t>
    </rPh>
    <rPh sb="11" eb="12">
      <t>テン</t>
    </rPh>
    <phoneticPr fontId="3"/>
  </si>
  <si>
    <t>ツルハドラッグ新潟彩野店</t>
    <rPh sb="7" eb="9">
      <t>ニイガタ</t>
    </rPh>
    <rPh sb="9" eb="11">
      <t>アヤノ</t>
    </rPh>
    <rPh sb="11" eb="12">
      <t>ミセ</t>
    </rPh>
    <phoneticPr fontId="3"/>
  </si>
  <si>
    <t>クリエイトS・D川和町店</t>
    <rPh sb="11" eb="12">
      <t>テン</t>
    </rPh>
    <phoneticPr fontId="3"/>
  </si>
  <si>
    <t>V・ドラッグ川越店</t>
    <rPh sb="6" eb="8">
      <t>カワゴエ</t>
    </rPh>
    <rPh sb="8" eb="9">
      <t>テン</t>
    </rPh>
    <phoneticPr fontId="3"/>
  </si>
  <si>
    <t>クリエイトS・D横浜別所五丁目店</t>
  </si>
  <si>
    <t>ツルハドラッグ男鹿船川店</t>
    <rPh sb="7" eb="8">
      <t>オトコ</t>
    </rPh>
    <rPh sb="8" eb="9">
      <t>シカ</t>
    </rPh>
    <rPh sb="9" eb="10">
      <t>フネ</t>
    </rPh>
    <rPh sb="10" eb="11">
      <t>カワ</t>
    </rPh>
    <rPh sb="11" eb="12">
      <t>テン</t>
    </rPh>
    <phoneticPr fontId="3"/>
  </si>
  <si>
    <t>ツルハドラッグ伏古11条店</t>
    <rPh sb="7" eb="8">
      <t>フ</t>
    </rPh>
    <rPh sb="8" eb="9">
      <t>コ</t>
    </rPh>
    <rPh sb="11" eb="12">
      <t>ジョウ</t>
    </rPh>
    <rPh sb="12" eb="13">
      <t>テン</t>
    </rPh>
    <phoneticPr fontId="3"/>
  </si>
  <si>
    <t>ツルハドラッグ南気仙沼店</t>
  </si>
  <si>
    <t>薬王堂柴田槻木店</t>
    <rPh sb="0" eb="3">
      <t>ヤクオウドウ</t>
    </rPh>
    <rPh sb="3" eb="5">
      <t>シバタ</t>
    </rPh>
    <rPh sb="5" eb="6">
      <t>ツキ</t>
    </rPh>
    <rPh sb="6" eb="7">
      <t>キ</t>
    </rPh>
    <rPh sb="7" eb="8">
      <t>テン</t>
    </rPh>
    <phoneticPr fontId="3"/>
  </si>
  <si>
    <t>ツルハドラッグ青森桜川店</t>
    <rPh sb="7" eb="9">
      <t>アオモリ</t>
    </rPh>
    <rPh sb="9" eb="10">
      <t>サクラ</t>
    </rPh>
    <rPh sb="10" eb="11">
      <t>カワ</t>
    </rPh>
    <rPh sb="11" eb="12">
      <t>テン</t>
    </rPh>
    <phoneticPr fontId="3"/>
  </si>
  <si>
    <t>ツルハドラッグ仙台中田7丁目店</t>
    <rPh sb="7" eb="9">
      <t>センダイ</t>
    </rPh>
    <rPh sb="9" eb="11">
      <t>ナカタ</t>
    </rPh>
    <rPh sb="12" eb="14">
      <t>チョウメ</t>
    </rPh>
    <rPh sb="14" eb="15">
      <t>テン</t>
    </rPh>
    <phoneticPr fontId="3"/>
  </si>
  <si>
    <t>ツルハドラッグ富谷ひより台店</t>
  </si>
  <si>
    <t>ツルハドラッグ甲府向町店</t>
  </si>
  <si>
    <t>スギ薬局江戸川瑞江店</t>
  </si>
  <si>
    <t>ツルハドラッグ函館湯川西店</t>
    <rPh sb="7" eb="9">
      <t>ハコダテ</t>
    </rPh>
    <rPh sb="9" eb="11">
      <t>ユカワ</t>
    </rPh>
    <rPh sb="11" eb="12">
      <t>ニシ</t>
    </rPh>
    <rPh sb="12" eb="13">
      <t>テン</t>
    </rPh>
    <phoneticPr fontId="3"/>
  </si>
  <si>
    <t>クリエイトS･D栄鍛冶ヶ谷店</t>
  </si>
  <si>
    <t>ツルハドラッグ村上西店</t>
  </si>
  <si>
    <t>薬王堂山形川西店</t>
    <rPh sb="0" eb="3">
      <t>ヤクオウドウ</t>
    </rPh>
    <rPh sb="3" eb="5">
      <t>ヤマガタ</t>
    </rPh>
    <rPh sb="5" eb="7">
      <t>カワニシ</t>
    </rPh>
    <rPh sb="7" eb="8">
      <t>テン</t>
    </rPh>
    <phoneticPr fontId="3"/>
  </si>
  <si>
    <t>ツルハドラッグ宮城村田店</t>
  </si>
  <si>
    <t>ドラッグセイムス上尾井戸木店</t>
    <rPh sb="12" eb="13">
      <t>キ</t>
    </rPh>
    <phoneticPr fontId="3"/>
  </si>
  <si>
    <t>ツルハドラッグ新発田緑町店</t>
  </si>
  <si>
    <t>薬王堂にかほ象潟店</t>
  </si>
  <si>
    <t>クスリのアオキ潟端店</t>
    <rPh sb="7" eb="8">
      <t>ガタ</t>
    </rPh>
    <rPh sb="8" eb="9">
      <t>ハタ</t>
    </rPh>
    <rPh sb="9" eb="10">
      <t>テン</t>
    </rPh>
    <phoneticPr fontId="3"/>
  </si>
  <si>
    <t>石川県河北郡</t>
  </si>
  <si>
    <t>ツルハドラッグ大河原小島店</t>
  </si>
  <si>
    <t>ツルハドラッグ百合が原店</t>
  </si>
  <si>
    <t>V・ドラッグ蘇原店</t>
  </si>
  <si>
    <t>ゲンキー羽咋太田店</t>
  </si>
  <si>
    <t>V・ドラッグ半田乙川店</t>
  </si>
  <si>
    <t>クリエイトS・D厚木旭町店</t>
  </si>
  <si>
    <t>V・ドラッグ豊田東山店</t>
  </si>
  <si>
    <t>V・ドラッグ岡崎医療センター前薬局</t>
    <rPh sb="8" eb="10">
      <t>イリョウ</t>
    </rPh>
    <rPh sb="14" eb="15">
      <t>マエ</t>
    </rPh>
    <rPh sb="15" eb="17">
      <t>ヤッキョク</t>
    </rPh>
    <phoneticPr fontId="16"/>
  </si>
  <si>
    <t>薬王堂角館下菅沢店</t>
  </si>
  <si>
    <t>ヤマザワ谷地店</t>
  </si>
  <si>
    <t>ツルハドラッグ新川3条店</t>
    <rPh sb="7" eb="9">
      <t>シンカワ</t>
    </rPh>
    <rPh sb="10" eb="11">
      <t>ジョウ</t>
    </rPh>
    <rPh sb="11" eb="12">
      <t>ミセ</t>
    </rPh>
    <phoneticPr fontId="3"/>
  </si>
  <si>
    <t>ツルハドラッグ大槌店</t>
    <rPh sb="7" eb="10">
      <t>オオツチテン</t>
    </rPh>
    <phoneticPr fontId="3"/>
  </si>
  <si>
    <t>ツルハドラッグ角館店</t>
  </si>
  <si>
    <t>V・ドラッグ鳴子北店</t>
  </si>
  <si>
    <t>ツルハドラッグ青森本町４丁目店</t>
  </si>
  <si>
    <t>スギ薬局 都島中通店</t>
  </si>
  <si>
    <t>小坂町豚舎</t>
    <rPh sb="0" eb="2">
      <t>コサカ</t>
    </rPh>
    <rPh sb="2" eb="3">
      <t>マチ</t>
    </rPh>
    <rPh sb="3" eb="4">
      <t>トン</t>
    </rPh>
    <rPh sb="4" eb="5">
      <t>シャ</t>
    </rPh>
    <phoneticPr fontId="3"/>
  </si>
  <si>
    <t>堆肥舎</t>
    <rPh sb="0" eb="2">
      <t>タイヒ</t>
    </rPh>
    <rPh sb="2" eb="3">
      <t>シャ</t>
    </rPh>
    <phoneticPr fontId="3"/>
  </si>
  <si>
    <t>ぶなしめじ生産施設</t>
    <rPh sb="5" eb="7">
      <t>セイサン</t>
    </rPh>
    <rPh sb="7" eb="9">
      <t>シセツ</t>
    </rPh>
    <phoneticPr fontId="3"/>
  </si>
  <si>
    <t>アド・ワン・ファーム丘珠農場</t>
  </si>
  <si>
    <t>早坂牧場牛舎</t>
  </si>
  <si>
    <t>黒川牧場VMS牛舎</t>
  </si>
  <si>
    <t>函館どっぐ中央変電所</t>
  </si>
  <si>
    <t>SDTソーラーパワー山口発電所</t>
  </si>
  <si>
    <t>プラージュ古川駅東店</t>
  </si>
  <si>
    <t>セントラルフィットネスクラブ名取仙台南店</t>
    <rPh sb="14" eb="16">
      <t>ナトリ</t>
    </rPh>
    <rPh sb="16" eb="18">
      <t>センダイ</t>
    </rPh>
    <rPh sb="18" eb="20">
      <t>ミナミテン</t>
    </rPh>
    <phoneticPr fontId="3"/>
  </si>
  <si>
    <t>セントラルフィットネスクラブ蘇我店</t>
  </si>
  <si>
    <t>習志野配送センター</t>
    <rPh sb="0" eb="3">
      <t>ナラシノ</t>
    </rPh>
    <rPh sb="3" eb="5">
      <t>ハイソウ</t>
    </rPh>
    <phoneticPr fontId="3"/>
  </si>
  <si>
    <t>ベア・ロジコ天童低温物流センター</t>
    <rPh sb="6" eb="8">
      <t>テンドウ</t>
    </rPh>
    <rPh sb="8" eb="10">
      <t>テイオン</t>
    </rPh>
    <rPh sb="10" eb="12">
      <t>ブツリュウ</t>
    </rPh>
    <phoneticPr fontId="3"/>
  </si>
  <si>
    <t>ひまわり第二保育園（Ⅰ期）</t>
    <rPh sb="4" eb="6">
      <t>ダイニ</t>
    </rPh>
    <rPh sb="6" eb="9">
      <t>ホイクエン</t>
    </rPh>
    <rPh sb="11" eb="12">
      <t>キ</t>
    </rPh>
    <phoneticPr fontId="3"/>
  </si>
  <si>
    <t>浦和すみれ幼稚園</t>
    <rPh sb="0" eb="2">
      <t>ウラワ</t>
    </rPh>
    <rPh sb="5" eb="8">
      <t>ヨウチエン</t>
    </rPh>
    <phoneticPr fontId="3"/>
  </si>
  <si>
    <t>幼稚園</t>
    <rPh sb="0" eb="3">
      <t>ヨウチエン</t>
    </rPh>
    <phoneticPr fontId="2"/>
  </si>
  <si>
    <t>なないろ保育園</t>
    <rPh sb="4" eb="7">
      <t>ホイクエン</t>
    </rPh>
    <phoneticPr fontId="3"/>
  </si>
  <si>
    <t>越谷こども園</t>
    <rPh sb="0" eb="2">
      <t>コシガヤ</t>
    </rPh>
    <rPh sb="5" eb="6">
      <t>エン</t>
    </rPh>
    <phoneticPr fontId="3"/>
  </si>
  <si>
    <t>若草保育園</t>
    <rPh sb="0" eb="2">
      <t>ワカクサ</t>
    </rPh>
    <rPh sb="2" eb="5">
      <t>ホイクエン</t>
    </rPh>
    <phoneticPr fontId="3"/>
  </si>
  <si>
    <t>仁愛幼育園</t>
    <rPh sb="0" eb="2">
      <t>ジンアイ</t>
    </rPh>
    <rPh sb="2" eb="3">
      <t>ヨウ</t>
    </rPh>
    <rPh sb="3" eb="4">
      <t>イク</t>
    </rPh>
    <rPh sb="4" eb="5">
      <t>エン</t>
    </rPh>
    <phoneticPr fontId="3"/>
  </si>
  <si>
    <t>ささめ保育園</t>
    <rPh sb="3" eb="6">
      <t>ホイクエン</t>
    </rPh>
    <phoneticPr fontId="3"/>
  </si>
  <si>
    <t>越谷保育さくらの森みさと幼稚園</t>
    <rPh sb="0" eb="1">
      <t>コシ</t>
    </rPh>
    <rPh sb="1" eb="2">
      <t>タニ</t>
    </rPh>
    <rPh sb="2" eb="4">
      <t>ホイク</t>
    </rPh>
    <rPh sb="8" eb="9">
      <t>モリ</t>
    </rPh>
    <phoneticPr fontId="3"/>
  </si>
  <si>
    <t>佐賀あかつき保育園（Ⅰ期）</t>
    <rPh sb="11" eb="12">
      <t>キ</t>
    </rPh>
    <phoneticPr fontId="3"/>
  </si>
  <si>
    <t>玉縄子どもセンター</t>
  </si>
  <si>
    <t>浜山保育園</t>
    <rPh sb="0" eb="1">
      <t>ハマ</t>
    </rPh>
    <rPh sb="1" eb="2">
      <t>ヤマ</t>
    </rPh>
    <rPh sb="2" eb="5">
      <t>ホイクエン</t>
    </rPh>
    <phoneticPr fontId="3"/>
  </si>
  <si>
    <t>エンヂェルハート保育園</t>
  </si>
  <si>
    <t>第2みさとしらゆり保育園</t>
  </si>
  <si>
    <t>高和保育園</t>
  </si>
  <si>
    <t>中川保育園</t>
  </si>
  <si>
    <t>河原木中央保育園</t>
    <rPh sb="0" eb="2">
      <t>カワラ</t>
    </rPh>
    <phoneticPr fontId="3"/>
  </si>
  <si>
    <t>おおぼし保育園</t>
    <rPh sb="4" eb="7">
      <t>ホイクエン</t>
    </rPh>
    <phoneticPr fontId="3"/>
  </si>
  <si>
    <t>新子安方面保育所</t>
  </si>
  <si>
    <t>渋谷教育学園浦安こども園</t>
  </si>
  <si>
    <t>キッズルームにこにこ</t>
  </si>
  <si>
    <t>越谷保育専門学校認定こども園さくらの森</t>
    <rPh sb="0" eb="2">
      <t>コシガヤ</t>
    </rPh>
    <rPh sb="2" eb="4">
      <t>ホイク</t>
    </rPh>
    <rPh sb="4" eb="6">
      <t>センモン</t>
    </rPh>
    <rPh sb="6" eb="8">
      <t>ガッコウ</t>
    </rPh>
    <phoneticPr fontId="3"/>
  </si>
  <si>
    <t>認定こども園</t>
  </si>
  <si>
    <t>学校法人若杉幼稚園</t>
    <rPh sb="0" eb="2">
      <t>ガッコウ</t>
    </rPh>
    <rPh sb="2" eb="4">
      <t>ホウジン</t>
    </rPh>
    <rPh sb="4" eb="6">
      <t>ワカスギ</t>
    </rPh>
    <rPh sb="6" eb="9">
      <t>ヨウチエン</t>
    </rPh>
    <phoneticPr fontId="3"/>
  </si>
  <si>
    <t>尻内保育園</t>
    <rPh sb="0" eb="1">
      <t>シリ</t>
    </rPh>
    <rPh sb="1" eb="2">
      <t>ウチ</t>
    </rPh>
    <rPh sb="2" eb="5">
      <t>ホイクエン</t>
    </rPh>
    <phoneticPr fontId="3"/>
  </si>
  <si>
    <t>保育園七色のみち</t>
  </si>
  <si>
    <t>城谷保育所</t>
    <rPh sb="0" eb="1">
      <t>シロ</t>
    </rPh>
    <rPh sb="1" eb="2">
      <t>タニ</t>
    </rPh>
    <rPh sb="2" eb="4">
      <t>ホイク</t>
    </rPh>
    <rPh sb="4" eb="5">
      <t>ショ</t>
    </rPh>
    <phoneticPr fontId="3"/>
  </si>
  <si>
    <t>あすなろ第２保育園</t>
  </si>
  <si>
    <t>八幡浜幼稚園計画</t>
  </si>
  <si>
    <t>ゆきのこ保育園</t>
  </si>
  <si>
    <t>光禅寺認定こども園</t>
  </si>
  <si>
    <t>クロスモール新琴似（保育所棟）</t>
    <rPh sb="10" eb="12">
      <t>ホイク</t>
    </rPh>
    <rPh sb="12" eb="13">
      <t>ショ</t>
    </rPh>
    <rPh sb="13" eb="14">
      <t>トウ</t>
    </rPh>
    <phoneticPr fontId="2"/>
  </si>
  <si>
    <t>ユーホー向島店</t>
  </si>
  <si>
    <t>ユーホー松永店</t>
  </si>
  <si>
    <t>ユーホー瀬戸店</t>
  </si>
  <si>
    <t>ユーホー三次店</t>
  </si>
  <si>
    <t>ユーホー神辺店</t>
  </si>
  <si>
    <t>ユーホー伊勢丘店本館</t>
    <rPh sb="4" eb="6">
      <t>イセ</t>
    </rPh>
    <rPh sb="6" eb="7">
      <t>オカ</t>
    </rPh>
    <rPh sb="7" eb="8">
      <t>テン</t>
    </rPh>
    <rPh sb="8" eb="10">
      <t>ホンカン</t>
    </rPh>
    <phoneticPr fontId="3"/>
  </si>
  <si>
    <t>ユーホー伊勢丘店ペットショップ</t>
    <rPh sb="4" eb="6">
      <t>イセ</t>
    </rPh>
    <rPh sb="6" eb="7">
      <t>オカ</t>
    </rPh>
    <rPh sb="7" eb="8">
      <t>テン</t>
    </rPh>
    <phoneticPr fontId="3"/>
  </si>
  <si>
    <t>ジュンテンドー高屋店　</t>
    <rPh sb="7" eb="9">
      <t>タカヤ</t>
    </rPh>
    <rPh sb="9" eb="10">
      <t>テン</t>
    </rPh>
    <phoneticPr fontId="3"/>
  </si>
  <si>
    <t>ジュンテンドー岡山神崎店</t>
    <rPh sb="7" eb="9">
      <t>オカヤマ</t>
    </rPh>
    <rPh sb="9" eb="11">
      <t>カンザキ</t>
    </rPh>
    <rPh sb="11" eb="12">
      <t>テン</t>
    </rPh>
    <phoneticPr fontId="3"/>
  </si>
  <si>
    <t>ジュンテンドー南岩国店</t>
    <rPh sb="7" eb="8">
      <t>ミナミ</t>
    </rPh>
    <rPh sb="8" eb="10">
      <t>イワクニ</t>
    </rPh>
    <rPh sb="10" eb="11">
      <t>テン</t>
    </rPh>
    <phoneticPr fontId="3"/>
  </si>
  <si>
    <t>ジュンテンドー大崎店</t>
    <rPh sb="7" eb="9">
      <t>オオサキ</t>
    </rPh>
    <rPh sb="9" eb="10">
      <t>テン</t>
    </rPh>
    <phoneticPr fontId="3"/>
  </si>
  <si>
    <t>ジュンテンドー廿日市店</t>
    <rPh sb="7" eb="10">
      <t>ハツカイチ</t>
    </rPh>
    <rPh sb="10" eb="11">
      <t>テン</t>
    </rPh>
    <phoneticPr fontId="3"/>
  </si>
  <si>
    <t>ジュンテンドー中庄店</t>
    <rPh sb="9" eb="10">
      <t>テン</t>
    </rPh>
    <phoneticPr fontId="2"/>
  </si>
  <si>
    <t>カインズモール大利根Aカインズ棟</t>
    <rPh sb="7" eb="10">
      <t>オオトネ</t>
    </rPh>
    <rPh sb="15" eb="16">
      <t>トウ</t>
    </rPh>
    <phoneticPr fontId="3"/>
  </si>
  <si>
    <t>カインズ玉造店</t>
    <rPh sb="6" eb="7">
      <t>テン</t>
    </rPh>
    <phoneticPr fontId="2"/>
  </si>
  <si>
    <t>ニトリ大崎店</t>
    <rPh sb="3" eb="5">
      <t>オオサキ</t>
    </rPh>
    <rPh sb="5" eb="6">
      <t>ミセ</t>
    </rPh>
    <phoneticPr fontId="3"/>
  </si>
  <si>
    <t>ニトリ秋田大仙店</t>
    <rPh sb="3" eb="5">
      <t>アキタ</t>
    </rPh>
    <rPh sb="5" eb="7">
      <t>ダイセン</t>
    </rPh>
    <rPh sb="7" eb="8">
      <t>ミセ</t>
    </rPh>
    <phoneticPr fontId="3"/>
  </si>
  <si>
    <t>ニトリ上越店</t>
    <rPh sb="3" eb="5">
      <t>ジョウエツ</t>
    </rPh>
    <rPh sb="5" eb="6">
      <t>テン</t>
    </rPh>
    <phoneticPr fontId="3"/>
  </si>
  <si>
    <t>カインズ市原店</t>
    <rPh sb="4" eb="7">
      <t>イチハラテン</t>
    </rPh>
    <phoneticPr fontId="3"/>
  </si>
  <si>
    <t>ニトリ木更津店</t>
    <rPh sb="3" eb="6">
      <t>キサラヅ</t>
    </rPh>
    <rPh sb="6" eb="7">
      <t>テン</t>
    </rPh>
    <phoneticPr fontId="3"/>
  </si>
  <si>
    <t>エンチョー豊橋店</t>
    <rPh sb="5" eb="7">
      <t>トヨハシ</t>
    </rPh>
    <rPh sb="7" eb="8">
      <t>テン</t>
    </rPh>
    <phoneticPr fontId="3"/>
  </si>
  <si>
    <t>ニトリ仙台新港店</t>
    <rPh sb="3" eb="5">
      <t>センダイ</t>
    </rPh>
    <rPh sb="5" eb="7">
      <t>シンコウ</t>
    </rPh>
    <rPh sb="7" eb="8">
      <t>テン</t>
    </rPh>
    <phoneticPr fontId="3"/>
  </si>
  <si>
    <t>カインズ宇都宮店</t>
    <rPh sb="4" eb="7">
      <t>ウツノミヤ</t>
    </rPh>
    <rPh sb="7" eb="8">
      <t>テン</t>
    </rPh>
    <phoneticPr fontId="3"/>
  </si>
  <si>
    <t>ジュンテンドー熊野店</t>
    <rPh sb="7" eb="9">
      <t>クマノ</t>
    </rPh>
    <rPh sb="9" eb="10">
      <t>テン</t>
    </rPh>
    <phoneticPr fontId="3"/>
  </si>
  <si>
    <t>カインズホーム半田店</t>
    <rPh sb="7" eb="9">
      <t>ハンダ</t>
    </rPh>
    <rPh sb="9" eb="10">
      <t>テン</t>
    </rPh>
    <phoneticPr fontId="3"/>
  </si>
  <si>
    <t>カインズホーム佐倉店</t>
    <rPh sb="7" eb="10">
      <t>サクラテン</t>
    </rPh>
    <phoneticPr fontId="3"/>
  </si>
  <si>
    <t>カインズホーム高坂店</t>
    <rPh sb="7" eb="9">
      <t>タカサカ</t>
    </rPh>
    <rPh sb="9" eb="10">
      <t>テン</t>
    </rPh>
    <phoneticPr fontId="3"/>
  </si>
  <si>
    <t>ホーマック広面店</t>
    <rPh sb="5" eb="6">
      <t>ヒロ</t>
    </rPh>
    <rPh sb="6" eb="7">
      <t>オモテ</t>
    </rPh>
    <rPh sb="7" eb="8">
      <t>テン</t>
    </rPh>
    <phoneticPr fontId="3"/>
  </si>
  <si>
    <t>スーパービバホーム岩槻店パーゴラ棟</t>
    <rPh sb="16" eb="17">
      <t>トウ</t>
    </rPh>
    <phoneticPr fontId="2"/>
  </si>
  <si>
    <t>ジュンテンドー深溝店</t>
    <rPh sb="7" eb="8">
      <t>フカ</t>
    </rPh>
    <rPh sb="8" eb="9">
      <t>ミゾ</t>
    </rPh>
    <rPh sb="9" eb="10">
      <t>テン</t>
    </rPh>
    <phoneticPr fontId="3"/>
  </si>
  <si>
    <t>カインズ浦和美園店</t>
    <rPh sb="4" eb="6">
      <t>ウラワ</t>
    </rPh>
    <rPh sb="6" eb="8">
      <t>ミソノ</t>
    </rPh>
    <rPh sb="8" eb="9">
      <t>テン</t>
    </rPh>
    <phoneticPr fontId="3"/>
  </si>
  <si>
    <t>HIひろせスーパーコンボ菊陽店</t>
    <rPh sb="12" eb="14">
      <t>キクヨウ</t>
    </rPh>
    <rPh sb="14" eb="15">
      <t>テン</t>
    </rPh>
    <phoneticPr fontId="3"/>
  </si>
  <si>
    <t>スーパービバホーム春日部店</t>
    <rPh sb="9" eb="12">
      <t>カスカベ</t>
    </rPh>
    <rPh sb="12" eb="13">
      <t>テン</t>
    </rPh>
    <phoneticPr fontId="3"/>
  </si>
  <si>
    <t>カインズ下妻店</t>
    <rPh sb="4" eb="6">
      <t>シモヅマ</t>
    </rPh>
    <rPh sb="6" eb="7">
      <t>テン</t>
    </rPh>
    <phoneticPr fontId="3"/>
  </si>
  <si>
    <t>ホームセンター山新土浦店</t>
    <rPh sb="7" eb="9">
      <t>ヤマシン</t>
    </rPh>
    <rPh sb="9" eb="11">
      <t>ツチウラ</t>
    </rPh>
    <rPh sb="11" eb="12">
      <t>テン</t>
    </rPh>
    <phoneticPr fontId="3"/>
  </si>
  <si>
    <t>バロー松阪店</t>
    <rPh sb="3" eb="5">
      <t>マツサカ</t>
    </rPh>
    <rPh sb="5" eb="6">
      <t>テン</t>
    </rPh>
    <phoneticPr fontId="3"/>
  </si>
  <si>
    <t>カインズホーム船橋南習志野店</t>
    <rPh sb="7" eb="9">
      <t>フナバシ</t>
    </rPh>
    <rPh sb="9" eb="10">
      <t>ミナミ</t>
    </rPh>
    <rPh sb="10" eb="13">
      <t>ナラシノ</t>
    </rPh>
    <rPh sb="13" eb="14">
      <t>テン</t>
    </rPh>
    <phoneticPr fontId="3"/>
  </si>
  <si>
    <t>カインズホーム船橋南習志野店資材館</t>
    <rPh sb="7" eb="9">
      <t>フナバシ</t>
    </rPh>
    <rPh sb="9" eb="10">
      <t>ミナミ</t>
    </rPh>
    <rPh sb="10" eb="13">
      <t>ナラシノ</t>
    </rPh>
    <rPh sb="13" eb="14">
      <t>テン</t>
    </rPh>
    <rPh sb="14" eb="16">
      <t>シザイ</t>
    </rPh>
    <rPh sb="16" eb="17">
      <t>カン</t>
    </rPh>
    <phoneticPr fontId="3"/>
  </si>
  <si>
    <t>カインズ名古屋当知店</t>
    <rPh sb="4" eb="7">
      <t>ナゴヤ</t>
    </rPh>
    <rPh sb="9" eb="10">
      <t>テン</t>
    </rPh>
    <phoneticPr fontId="2"/>
  </si>
  <si>
    <t>HIひろせ明野店</t>
    <rPh sb="7" eb="8">
      <t>テン</t>
    </rPh>
    <phoneticPr fontId="2"/>
  </si>
  <si>
    <t>ホーマック留萌店</t>
    <rPh sb="7" eb="8">
      <t>テン</t>
    </rPh>
    <phoneticPr fontId="2"/>
  </si>
  <si>
    <t>ホーマックスーパーデポ横手店</t>
    <rPh sb="13" eb="14">
      <t>テン</t>
    </rPh>
    <phoneticPr fontId="2"/>
  </si>
  <si>
    <t>バロー北方店</t>
  </si>
  <si>
    <t>ホーマック倶知安町高砂店</t>
    <rPh sb="11" eb="12">
      <t>テン</t>
    </rPh>
    <phoneticPr fontId="2"/>
  </si>
  <si>
    <t>カインズ静岡清水店</t>
    <rPh sb="8" eb="9">
      <t>テン</t>
    </rPh>
    <phoneticPr fontId="2"/>
  </si>
  <si>
    <t>プラスワン長野店</t>
    <rPh sb="7" eb="8">
      <t>テン</t>
    </rPh>
    <phoneticPr fontId="2"/>
  </si>
  <si>
    <t>コメリパワー佐沼店</t>
  </si>
  <si>
    <t>ホーマックニコット藤代店</t>
    <rPh sb="9" eb="11">
      <t>フジシロ</t>
    </rPh>
    <rPh sb="11" eb="12">
      <t>テン</t>
    </rPh>
    <phoneticPr fontId="3"/>
  </si>
  <si>
    <t>DCMホーマック東苗穂店</t>
    <rPh sb="11" eb="12">
      <t>テン</t>
    </rPh>
    <phoneticPr fontId="2"/>
  </si>
  <si>
    <t>カインズ相模原愛川インター店</t>
  </si>
  <si>
    <t>ホーマックニコット当別太美店</t>
  </si>
  <si>
    <t>スーパービバホーム大垣店</t>
  </si>
  <si>
    <t>DCMホーマック中島店</t>
    <rPh sb="8" eb="10">
      <t>ナカジマ</t>
    </rPh>
    <rPh sb="10" eb="11">
      <t>テン</t>
    </rPh>
    <phoneticPr fontId="2"/>
  </si>
  <si>
    <t>DCMカーマ豊田五ケ丘店</t>
    <rPh sb="11" eb="12">
      <t>テン</t>
    </rPh>
    <phoneticPr fontId="3"/>
  </si>
  <si>
    <t>ホーマックニコット磯原木皿店</t>
  </si>
  <si>
    <t>HIヒロセスーパーコンボ竹田店</t>
    <rPh sb="12" eb="13">
      <t>タケ</t>
    </rPh>
    <rPh sb="13" eb="14">
      <t>タ</t>
    </rPh>
    <rPh sb="14" eb="15">
      <t>テン</t>
    </rPh>
    <phoneticPr fontId="3"/>
  </si>
  <si>
    <t>カインズ幕張店</t>
    <rPh sb="4" eb="6">
      <t>マクハリ</t>
    </rPh>
    <rPh sb="6" eb="7">
      <t>テン</t>
    </rPh>
    <phoneticPr fontId="3"/>
  </si>
  <si>
    <t>DCMホーマック菊水元町店</t>
  </si>
  <si>
    <t>コメリHC上越国分店</t>
  </si>
  <si>
    <t>カインズ宇都宮テクノポリス店</t>
    <rPh sb="4" eb="7">
      <t>ウツノミヤ</t>
    </rPh>
    <rPh sb="13" eb="14">
      <t>テン</t>
    </rPh>
    <phoneticPr fontId="16"/>
  </si>
  <si>
    <t>マルハンつくば店</t>
  </si>
  <si>
    <t>マルハン橿原北店</t>
    <rPh sb="4" eb="6">
      <t>カシハラ</t>
    </rPh>
    <rPh sb="6" eb="8">
      <t>キタテン</t>
    </rPh>
    <phoneticPr fontId="3"/>
  </si>
  <si>
    <t>マルハン宮崎店</t>
    <rPh sb="4" eb="6">
      <t>ミヤザキ</t>
    </rPh>
    <rPh sb="6" eb="7">
      <t>テン</t>
    </rPh>
    <phoneticPr fontId="3"/>
  </si>
  <si>
    <t>マルハン上小田井店</t>
    <rPh sb="4" eb="5">
      <t>ウエ</t>
    </rPh>
    <rPh sb="5" eb="7">
      <t>オダ</t>
    </rPh>
    <rPh sb="7" eb="8">
      <t>イ</t>
    </rPh>
    <rPh sb="8" eb="9">
      <t>テン</t>
    </rPh>
    <phoneticPr fontId="3"/>
  </si>
  <si>
    <t>P-ARK竹ノ塚店</t>
    <rPh sb="5" eb="6">
      <t>タケ</t>
    </rPh>
    <rPh sb="7" eb="8">
      <t>ヅカ</t>
    </rPh>
    <rPh sb="8" eb="9">
      <t>テン</t>
    </rPh>
    <phoneticPr fontId="3"/>
  </si>
  <si>
    <t>マルハン新世界店</t>
    <rPh sb="4" eb="7">
      <t>シンセカイ</t>
    </rPh>
    <rPh sb="7" eb="8">
      <t>テン</t>
    </rPh>
    <phoneticPr fontId="3"/>
  </si>
  <si>
    <t>ニラク渋川白井店</t>
    <rPh sb="7" eb="8">
      <t>テン</t>
    </rPh>
    <phoneticPr fontId="2"/>
  </si>
  <si>
    <t>オーナースロット館</t>
  </si>
  <si>
    <t>マルハン新発田店</t>
    <rPh sb="7" eb="8">
      <t>テン</t>
    </rPh>
    <phoneticPr fontId="2"/>
  </si>
  <si>
    <t>マルハン赤穂店</t>
    <rPh sb="6" eb="7">
      <t>テン</t>
    </rPh>
    <phoneticPr fontId="2"/>
  </si>
  <si>
    <t>ダイナム山口宇部店</t>
    <rPh sb="8" eb="9">
      <t>テン</t>
    </rPh>
    <phoneticPr fontId="2"/>
  </si>
  <si>
    <t>ダイナム宮城角田店</t>
  </si>
  <si>
    <t>マルハン光明池店</t>
    <rPh sb="4" eb="7">
      <t>コウミョウイケ</t>
    </rPh>
    <rPh sb="7" eb="8">
      <t>テン</t>
    </rPh>
    <phoneticPr fontId="3"/>
  </si>
  <si>
    <t>マルハン高槻店</t>
    <rPh sb="6" eb="7">
      <t>テン</t>
    </rPh>
    <phoneticPr fontId="2"/>
  </si>
  <si>
    <t>なないろ芥見店</t>
  </si>
  <si>
    <t>豊洲プロジェクト</t>
    <rPh sb="0" eb="2">
      <t>トヨス</t>
    </rPh>
    <phoneticPr fontId="3"/>
  </si>
  <si>
    <t>ダイナム山形天童店</t>
    <rPh sb="4" eb="6">
      <t>ヤマガタ</t>
    </rPh>
    <rPh sb="6" eb="9">
      <t>テンドウテン</t>
    </rPh>
    <phoneticPr fontId="3"/>
  </si>
  <si>
    <t>サテライト八代</t>
  </si>
  <si>
    <t>フェイス田川店</t>
  </si>
  <si>
    <t>プラスイーグル稚内店</t>
  </si>
  <si>
    <t>マルハン静岡店
遊技場棟：TNF　立駐棟：杭</t>
    <rPh sb="6" eb="7">
      <t>テン</t>
    </rPh>
    <phoneticPr fontId="2"/>
  </si>
  <si>
    <t>新高畠町立図書館</t>
    <rPh sb="0" eb="1">
      <t>シン</t>
    </rPh>
    <rPh sb="1" eb="2">
      <t>タカ</t>
    </rPh>
    <rPh sb="2" eb="3">
      <t>ハタ</t>
    </rPh>
    <rPh sb="3" eb="4">
      <t>マチ</t>
    </rPh>
    <rPh sb="4" eb="5">
      <t>リツ</t>
    </rPh>
    <rPh sb="5" eb="8">
      <t>トショカン</t>
    </rPh>
    <phoneticPr fontId="3"/>
  </si>
  <si>
    <t>SF宇部太陽光発電所</t>
    <rPh sb="2" eb="4">
      <t>ウベ</t>
    </rPh>
    <rPh sb="4" eb="6">
      <t>タイヨウ</t>
    </rPh>
    <rPh sb="6" eb="7">
      <t>ヒカリ</t>
    </rPh>
    <rPh sb="7" eb="9">
      <t>ハツデン</t>
    </rPh>
    <rPh sb="9" eb="10">
      <t>ショ</t>
    </rPh>
    <phoneticPr fontId="3"/>
  </si>
  <si>
    <t>北電系統用レドックフロー蓄電池計画</t>
  </si>
  <si>
    <t>発電所</t>
  </si>
  <si>
    <t>ハローズ乙島店テナント棟</t>
    <rPh sb="4" eb="5">
      <t>オツ</t>
    </rPh>
    <rPh sb="5" eb="6">
      <t>シマ</t>
    </rPh>
    <rPh sb="6" eb="7">
      <t>テン</t>
    </rPh>
    <rPh sb="11" eb="12">
      <t>トウ</t>
    </rPh>
    <phoneticPr fontId="3"/>
  </si>
  <si>
    <t>カインズモール大利根Dオートアールズ棟</t>
    <rPh sb="18" eb="19">
      <t>トウ</t>
    </rPh>
    <phoneticPr fontId="3"/>
  </si>
  <si>
    <t>三洋堂書店当知店</t>
    <rPh sb="0" eb="2">
      <t>サンヨウ</t>
    </rPh>
    <rPh sb="2" eb="3">
      <t>ドウ</t>
    </rPh>
    <rPh sb="3" eb="5">
      <t>ショテン</t>
    </rPh>
    <rPh sb="5" eb="7">
      <t>トウチ</t>
    </rPh>
    <rPh sb="7" eb="8">
      <t>テン</t>
    </rPh>
    <phoneticPr fontId="4"/>
  </si>
  <si>
    <t>物販店</t>
  </si>
  <si>
    <t>カメラの北村松井山手店</t>
    <rPh sb="4" eb="6">
      <t>キタムラ</t>
    </rPh>
    <rPh sb="6" eb="8">
      <t>マツイ</t>
    </rPh>
    <rPh sb="8" eb="10">
      <t>ヤマテ</t>
    </rPh>
    <rPh sb="10" eb="11">
      <t>テン</t>
    </rPh>
    <phoneticPr fontId="3"/>
  </si>
  <si>
    <t>ハローズ高松春日店テナント棟2</t>
    <rPh sb="13" eb="14">
      <t>トウ</t>
    </rPh>
    <phoneticPr fontId="2"/>
  </si>
  <si>
    <t>ハローズ西条飯岡テナント棟</t>
    <rPh sb="12" eb="13">
      <t>トウ</t>
    </rPh>
    <phoneticPr fontId="3"/>
  </si>
  <si>
    <t>イエローハット広面店南館</t>
    <rPh sb="7" eb="8">
      <t>ヒロ</t>
    </rPh>
    <rPh sb="8" eb="9">
      <t>オモテ</t>
    </rPh>
    <rPh sb="9" eb="10">
      <t>テン</t>
    </rPh>
    <rPh sb="10" eb="11">
      <t>ミナミ</t>
    </rPh>
    <rPh sb="11" eb="12">
      <t>カン</t>
    </rPh>
    <phoneticPr fontId="3"/>
  </si>
  <si>
    <t>伊豆フルーツパーク</t>
    <rPh sb="0" eb="2">
      <t>イズ</t>
    </rPh>
    <phoneticPr fontId="3"/>
  </si>
  <si>
    <t>JA東西しらかわ矢吹総合支店物販店</t>
    <rPh sb="2" eb="4">
      <t>トウザイ</t>
    </rPh>
    <rPh sb="8" eb="10">
      <t>ヤブキ</t>
    </rPh>
    <rPh sb="10" eb="12">
      <t>ソウゴウ</t>
    </rPh>
    <rPh sb="12" eb="14">
      <t>シテン</t>
    </rPh>
    <rPh sb="14" eb="17">
      <t>ブッパンテン</t>
    </rPh>
    <phoneticPr fontId="3"/>
  </si>
  <si>
    <t>ドコモショップ八潮店</t>
    <rPh sb="7" eb="9">
      <t>ヤシオ</t>
    </rPh>
    <rPh sb="9" eb="10">
      <t>テン</t>
    </rPh>
    <phoneticPr fontId="3"/>
  </si>
  <si>
    <t>なんじゃ村上越インター店</t>
    <rPh sb="4" eb="6">
      <t>ムラカミ</t>
    </rPh>
    <rPh sb="6" eb="7">
      <t>コシ</t>
    </rPh>
    <rPh sb="11" eb="12">
      <t>テン</t>
    </rPh>
    <phoneticPr fontId="3"/>
  </si>
  <si>
    <t>ドラッグトップス三田店</t>
  </si>
  <si>
    <t>マナベインテリアハーツ川西店</t>
    <rPh sb="11" eb="13">
      <t>カワニシ</t>
    </rPh>
    <rPh sb="13" eb="14">
      <t>テン</t>
    </rPh>
    <phoneticPr fontId="3"/>
  </si>
  <si>
    <t>イエローハット加美店</t>
    <rPh sb="7" eb="8">
      <t>カ</t>
    </rPh>
    <rPh sb="8" eb="9">
      <t>ミ</t>
    </rPh>
    <rPh sb="9" eb="10">
      <t>テン</t>
    </rPh>
    <phoneticPr fontId="3"/>
  </si>
  <si>
    <t>ラ・カーサ天童店</t>
    <rPh sb="5" eb="7">
      <t>テンドウ</t>
    </rPh>
    <rPh sb="7" eb="8">
      <t>ミセ</t>
    </rPh>
    <phoneticPr fontId="3"/>
  </si>
  <si>
    <t>庄交ショッピングセンター</t>
    <rPh sb="0" eb="2">
      <t>ショウコウ</t>
    </rPh>
    <phoneticPr fontId="3"/>
  </si>
  <si>
    <t>新鎌ヶ谷駅店舗</t>
    <rPh sb="0" eb="1">
      <t>シン</t>
    </rPh>
    <rPh sb="1" eb="2">
      <t>カマ</t>
    </rPh>
    <rPh sb="3" eb="4">
      <t>タニ</t>
    </rPh>
    <rPh sb="4" eb="5">
      <t>エキ</t>
    </rPh>
    <rPh sb="5" eb="7">
      <t>テンポ</t>
    </rPh>
    <phoneticPr fontId="3"/>
  </si>
  <si>
    <t>てらお八千代店</t>
    <rPh sb="3" eb="6">
      <t>ヤチヨ</t>
    </rPh>
    <rPh sb="6" eb="7">
      <t>テン</t>
    </rPh>
    <phoneticPr fontId="3"/>
  </si>
  <si>
    <t>ドコモショップ藤代店</t>
    <rPh sb="7" eb="9">
      <t>フジシロ</t>
    </rPh>
    <rPh sb="9" eb="10">
      <t>テン</t>
    </rPh>
    <phoneticPr fontId="3"/>
  </si>
  <si>
    <t>マックスバリュ滋賀店</t>
    <rPh sb="7" eb="9">
      <t>シガ</t>
    </rPh>
    <rPh sb="9" eb="10">
      <t>テン</t>
    </rPh>
    <phoneticPr fontId="3"/>
  </si>
  <si>
    <t>バロー甲府昭和店テナント棟</t>
    <rPh sb="5" eb="7">
      <t>ショウワ</t>
    </rPh>
    <rPh sb="7" eb="8">
      <t>テン</t>
    </rPh>
    <rPh sb="12" eb="13">
      <t>トウ</t>
    </rPh>
    <phoneticPr fontId="2"/>
  </si>
  <si>
    <t>マルエツ東松戸駅店</t>
    <rPh sb="4" eb="7">
      <t>ヒガシマツド</t>
    </rPh>
    <rPh sb="7" eb="8">
      <t>エキ</t>
    </rPh>
    <rPh sb="8" eb="9">
      <t>テン</t>
    </rPh>
    <phoneticPr fontId="2"/>
  </si>
  <si>
    <t>コムボックス大分</t>
    <rPh sb="6" eb="8">
      <t>オオイタ</t>
    </rPh>
    <phoneticPr fontId="2"/>
  </si>
  <si>
    <t>タイヤランド小名浜店</t>
    <rPh sb="9" eb="10">
      <t>テン</t>
    </rPh>
    <phoneticPr fontId="2"/>
  </si>
  <si>
    <t>ローソン清水店</t>
    <rPh sb="4" eb="6">
      <t>シミズ</t>
    </rPh>
    <rPh sb="6" eb="7">
      <t>テン</t>
    </rPh>
    <phoneticPr fontId="3"/>
  </si>
  <si>
    <t>バロー春江店（テナント棟）</t>
    <rPh sb="5" eb="6">
      <t>テン</t>
    </rPh>
    <rPh sb="11" eb="12">
      <t>トウ</t>
    </rPh>
    <phoneticPr fontId="2"/>
  </si>
  <si>
    <t>ハローズ住吉店テナント棟</t>
    <rPh sb="6" eb="7">
      <t>テン</t>
    </rPh>
    <rPh sb="11" eb="12">
      <t>トウ</t>
    </rPh>
    <phoneticPr fontId="2"/>
  </si>
  <si>
    <t>ヤマザワ寒河江プラザ店（テナント棟）</t>
    <rPh sb="16" eb="17">
      <t>トウ</t>
    </rPh>
    <phoneticPr fontId="2"/>
  </si>
  <si>
    <t>マルイ国府店（テナント棟）</t>
    <rPh sb="11" eb="12">
      <t>トウ</t>
    </rPh>
    <phoneticPr fontId="2"/>
  </si>
  <si>
    <t>キドキド学園南店</t>
  </si>
  <si>
    <t>八重田複合物販店舗</t>
  </si>
  <si>
    <t>マックスバリュ新発寒店（テナント棟）</t>
    <rPh sb="10" eb="11">
      <t>テン</t>
    </rPh>
    <rPh sb="16" eb="17">
      <t>トウ</t>
    </rPh>
    <phoneticPr fontId="2"/>
  </si>
  <si>
    <t>サンデーいわき泉店</t>
  </si>
  <si>
    <t>六町タカラスタンダードショールーム</t>
    <rPh sb="0" eb="1">
      <t>ロク</t>
    </rPh>
    <rPh sb="1" eb="2">
      <t>マチ</t>
    </rPh>
    <phoneticPr fontId="3"/>
  </si>
  <si>
    <t>平安神宮店舗</t>
    <rPh sb="0" eb="2">
      <t>ヘイアン</t>
    </rPh>
    <rPh sb="2" eb="4">
      <t>ジングウ</t>
    </rPh>
    <rPh sb="4" eb="6">
      <t>テンポ</t>
    </rPh>
    <phoneticPr fontId="3"/>
  </si>
  <si>
    <t>オートバックス東雲店</t>
    <rPh sb="7" eb="8">
      <t>ヒガシ</t>
    </rPh>
    <rPh sb="8" eb="9">
      <t>クモ</t>
    </rPh>
    <rPh sb="9" eb="10">
      <t>テン</t>
    </rPh>
    <phoneticPr fontId="3"/>
  </si>
  <si>
    <t>鴨沢塗料販売取扱所</t>
  </si>
  <si>
    <t>モダン・プロ倉敷店</t>
    <rPh sb="6" eb="9">
      <t>クラシキテン</t>
    </rPh>
    <phoneticPr fontId="2"/>
  </si>
  <si>
    <t>イエローハット利府店</t>
  </si>
  <si>
    <t>TSUTAYA利府店</t>
  </si>
  <si>
    <t>タウンプラザかねひでよなばる</t>
  </si>
  <si>
    <t>北綾瀬高架下店舗</t>
  </si>
  <si>
    <t>サンデーペットショップ城下店</t>
  </si>
  <si>
    <t>ケーズデンキ北上店</t>
  </si>
  <si>
    <t>ウィズ諏訪</t>
    <rPh sb="3" eb="5">
      <t>スワ</t>
    </rPh>
    <phoneticPr fontId="3"/>
  </si>
  <si>
    <t>本道の街サービスセンター</t>
    <rPh sb="0" eb="2">
      <t>ホンドウ</t>
    </rPh>
    <rPh sb="3" eb="4">
      <t>マチ</t>
    </rPh>
    <phoneticPr fontId="3"/>
  </si>
  <si>
    <t>JAめぐみの可児地域通所介護施設</t>
    <rPh sb="6" eb="8">
      <t>カニ</t>
    </rPh>
    <rPh sb="8" eb="10">
      <t>チイキ</t>
    </rPh>
    <rPh sb="10" eb="12">
      <t>ツウショ</t>
    </rPh>
    <rPh sb="12" eb="14">
      <t>カイゴ</t>
    </rPh>
    <rPh sb="14" eb="16">
      <t>シセツ</t>
    </rPh>
    <phoneticPr fontId="3"/>
  </si>
  <si>
    <t>協栄江戸川台年金ホーム ヴィラ・ナチュラ</t>
    <rPh sb="0" eb="2">
      <t>キョウエイ</t>
    </rPh>
    <rPh sb="2" eb="6">
      <t>エドガワダイ</t>
    </rPh>
    <rPh sb="6" eb="8">
      <t>ネンキン</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</si>
  <si>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</si>
  <si>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ライフコミュニティプラザ三沢</t>
    <rPh sb="12" eb="14">
      <t>ミサワ</t>
    </rPh>
    <phoneticPr fontId="3"/>
  </si>
  <si>
    <t>介護老人福祉施設さくらの里</t>
    <rPh sb="0" eb="2">
      <t>カイゴ</t>
    </rPh>
    <rPh sb="2" eb="4">
      <t>ロウジン</t>
    </rPh>
    <rPh sb="4" eb="6">
      <t>フクシ</t>
    </rPh>
    <rPh sb="6" eb="8">
      <t>シセツ</t>
    </rPh>
    <rPh sb="12" eb="13">
      <t>サト</t>
    </rPh>
    <phoneticPr fontId="3"/>
  </si>
  <si>
    <t>伊野福祉会ケアハウス</t>
    <rPh sb="0" eb="1">
      <t>イ</t>
    </rPh>
    <rPh sb="1" eb="2">
      <t>ノ</t>
    </rPh>
    <rPh sb="2" eb="4">
      <t>フクシ</t>
    </rPh>
    <rPh sb="4" eb="5">
      <t>カイ</t>
    </rPh>
    <phoneticPr fontId="3"/>
  </si>
  <si>
    <t>特別養護老人ホーム天神</t>
    <rPh sb="0" eb="2">
      <t>トクベツ</t>
    </rPh>
    <rPh sb="2" eb="4">
      <t>ヨウゴ</t>
    </rPh>
    <rPh sb="4" eb="6">
      <t>ロウジン</t>
    </rPh>
    <rPh sb="9" eb="11">
      <t>テンジン</t>
    </rPh>
    <phoneticPr fontId="3"/>
  </si>
  <si>
    <t>はしま特別養護老人ホーム</t>
    <rPh sb="3" eb="5">
      <t>トクベツ</t>
    </rPh>
    <rPh sb="5" eb="7">
      <t>ヨウゴ</t>
    </rPh>
    <rPh sb="7" eb="9">
      <t>ロウジン</t>
    </rPh>
    <phoneticPr fontId="3"/>
  </si>
  <si>
    <t>デイサービスまちなか</t>
  </si>
  <si>
    <t>戸田市新曽有料老人ホーム</t>
    <rPh sb="0" eb="3">
      <t>トダシ</t>
    </rPh>
    <rPh sb="3" eb="4">
      <t>シン</t>
    </rPh>
    <rPh sb="4" eb="5">
      <t>ソ</t>
    </rPh>
    <rPh sb="5" eb="7">
      <t>ユウリョウ</t>
    </rPh>
    <rPh sb="7" eb="9">
      <t>ロウジン</t>
    </rPh>
    <phoneticPr fontId="3"/>
  </si>
  <si>
    <t>ケアタウンいの</t>
  </si>
  <si>
    <t>西糀谷二丁目グループホーム</t>
    <rPh sb="0" eb="1">
      <t>ニシ</t>
    </rPh>
    <rPh sb="1" eb="2">
      <t>コウジ</t>
    </rPh>
    <rPh sb="2" eb="3">
      <t>タニ</t>
    </rPh>
    <rPh sb="3" eb="6">
      <t>ニチョウメ</t>
    </rPh>
    <phoneticPr fontId="3"/>
  </si>
  <si>
    <t>ふるさとホーム春日部武里</t>
  </si>
  <si>
    <t>グレースメイト練馬</t>
    <rPh sb="7" eb="9">
      <t>ネリマ</t>
    </rPh>
    <phoneticPr fontId="3"/>
  </si>
  <si>
    <t>座間2丁目老人ホーム</t>
    <rPh sb="5" eb="7">
      <t>ロウジン</t>
    </rPh>
    <phoneticPr fontId="2"/>
  </si>
  <si>
    <t>ローズガーデンやすぎ</t>
  </si>
  <si>
    <t>老人ホーム偕生園（Ⅰ期）</t>
  </si>
  <si>
    <t>グッドタイムリビング新浦安</t>
    <rPh sb="10" eb="13">
      <t>シンウラヤス</t>
    </rPh>
    <phoneticPr fontId="2"/>
  </si>
  <si>
    <t>老人ホーム偕生園（Ⅱ期）</t>
  </si>
  <si>
    <t>介護付き有料老人ホームさわやかあおい館</t>
  </si>
  <si>
    <t>特別養護老人ホーム偕生園（Ⅲ期）</t>
    <rPh sb="0" eb="2">
      <t>トクベツ</t>
    </rPh>
    <rPh sb="2" eb="4">
      <t>ヨウゴ</t>
    </rPh>
    <phoneticPr fontId="3"/>
  </si>
  <si>
    <t>介護予防センターさくら</t>
    <rPh sb="0" eb="2">
      <t>カイゴ</t>
    </rPh>
    <rPh sb="2" eb="4">
      <t>ヨボウ</t>
    </rPh>
    <phoneticPr fontId="3"/>
  </si>
  <si>
    <t>特養老人ホームひだまり大麻</t>
  </si>
  <si>
    <t>第二配送センター</t>
  </si>
  <si>
    <t>奈良県北葛城郡</t>
  </si>
  <si>
    <t>㈱白馬物流菊陽物流センター営業所</t>
  </si>
  <si>
    <t>JAしまね種子選穀センター</t>
  </si>
  <si>
    <t>島根県松江市</t>
  </si>
  <si>
    <t>株式会社館脇倉庫　苫小牧倉庫</t>
  </si>
  <si>
    <t>北海道苫小牧市</t>
    <rPh sb="0" eb="3">
      <t>ホッカイドウ</t>
    </rPh>
    <phoneticPr fontId="2"/>
  </si>
  <si>
    <t>小名浜港東港地区石炭ターミナル</t>
  </si>
  <si>
    <t>MINI大阪南</t>
  </si>
  <si>
    <t>大阪府大阪市</t>
    <rPh sb="0" eb="3">
      <t>オオサカフ</t>
    </rPh>
    <phoneticPr fontId="2"/>
  </si>
  <si>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</si>
  <si>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</si>
  <si>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</si>
  <si>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</si>
  <si>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</si>
  <si>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</si>
  <si>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</si>
  <si>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医療法人美之会人工透析診療所</t>
  </si>
  <si>
    <t>株式会社北海道クボタ岩見沢営業所</t>
  </si>
  <si>
    <t>VM美原南インター店</t>
  </si>
  <si>
    <t>大阪府堺市</t>
    <rPh sb="0" eb="3">
      <t>オオサカフ</t>
    </rPh>
    <rPh sb="3" eb="5">
      <t>サカイシ</t>
    </rPh>
    <phoneticPr fontId="2"/>
  </si>
  <si>
    <t>2021.01</t>
  </si>
  <si>
    <t>ネクステージ丸池町ＰＪ</t>
  </si>
  <si>
    <t>㈱サエキ新三郷整備工場</t>
  </si>
  <si>
    <t>埼玉県三郷市</t>
    <rPh sb="0" eb="3">
      <t>サイタマケン</t>
    </rPh>
    <phoneticPr fontId="2"/>
  </si>
  <si>
    <t>キャニオンスパイス第2工場</t>
  </si>
  <si>
    <t>大阪府泉南市</t>
    <rPh sb="0" eb="3">
      <t>オオサカフ</t>
    </rPh>
    <phoneticPr fontId="2"/>
  </si>
  <si>
    <t>小西咲　佃工場</t>
  </si>
  <si>
    <t>富永商事㈱北海道支店物流センター</t>
  </si>
  <si>
    <t>広島西SC</t>
  </si>
  <si>
    <t>ヤマザワ高砂店</t>
  </si>
  <si>
    <t>マルイウエストランドA棟</t>
  </si>
  <si>
    <t>2021.02</t>
  </si>
  <si>
    <t>アルビス中村店</t>
  </si>
  <si>
    <t>㈱キタセキひたちなかSS</t>
  </si>
  <si>
    <t>WT</t>
  </si>
  <si>
    <t>BMW姫路支店／MINI姫路</t>
  </si>
  <si>
    <t>宮城県栗原市</t>
    <rPh sb="0" eb="3">
      <t>ミヤギケン</t>
    </rPh>
    <rPh sb="3" eb="6">
      <t>クリハラシ</t>
    </rPh>
    <phoneticPr fontId="2"/>
  </si>
  <si>
    <t>岩田産業　鳥栖工場</t>
  </si>
  <si>
    <t>佐賀県鳥栖市</t>
    <rPh sb="0" eb="3">
      <t>サガケン</t>
    </rPh>
    <phoneticPr fontId="2"/>
  </si>
  <si>
    <t>MCCポートアイランド工場建設工事</t>
  </si>
  <si>
    <t>オートバックス秋田店</t>
  </si>
  <si>
    <t>物販店</t>
    <rPh sb="0" eb="2">
      <t>ブッパン</t>
    </rPh>
    <rPh sb="2" eb="3">
      <t>ミセ</t>
    </rPh>
    <phoneticPr fontId="2"/>
  </si>
  <si>
    <t>2021.03</t>
  </si>
  <si>
    <t>京都府綴喜郡</t>
    <rPh sb="0" eb="3">
      <t>キョウトフ</t>
    </rPh>
    <phoneticPr fontId="2"/>
  </si>
  <si>
    <t>千葉県長生郡</t>
    <rPh sb="0" eb="3">
      <t>チバケン</t>
    </rPh>
    <phoneticPr fontId="2"/>
  </si>
  <si>
    <t>神奈川県伊勢原市</t>
    <rPh sb="0" eb="4">
      <t>カナガワケン</t>
    </rPh>
    <rPh sb="4" eb="8">
      <t>イセハラシ</t>
    </rPh>
    <phoneticPr fontId="2"/>
  </si>
  <si>
    <t>東京都葛飾区</t>
    <rPh sb="0" eb="3">
      <t>トウキョウト</t>
    </rPh>
    <rPh sb="3" eb="6">
      <t>カツシカク</t>
    </rPh>
    <phoneticPr fontId="2"/>
  </si>
  <si>
    <t>№</t>
    <phoneticPr fontId="2"/>
  </si>
  <si>
    <t>用途</t>
    <rPh sb="0" eb="2">
      <t>ヨウト</t>
    </rPh>
    <phoneticPr fontId="2"/>
  </si>
  <si>
    <t>（㎡）</t>
    <phoneticPr fontId="2"/>
  </si>
  <si>
    <t>（㎥）</t>
    <phoneticPr fontId="2"/>
  </si>
  <si>
    <t>店舗</t>
    <rPh sb="0" eb="2">
      <t>テンポ</t>
    </rPh>
    <phoneticPr fontId="2"/>
  </si>
  <si>
    <t>スーパーマーケット</t>
    <phoneticPr fontId="2"/>
  </si>
  <si>
    <t>S造</t>
    <phoneticPr fontId="2"/>
  </si>
  <si>
    <t>スーパーマーケット</t>
    <phoneticPr fontId="2"/>
  </si>
  <si>
    <t>スーパーマーケット</t>
    <phoneticPr fontId="2"/>
  </si>
  <si>
    <t>スーパーマーケット</t>
    <phoneticPr fontId="2"/>
  </si>
  <si>
    <t>カーディーラー</t>
    <phoneticPr fontId="2"/>
  </si>
  <si>
    <t>2005.01</t>
    <phoneticPr fontId="2"/>
  </si>
  <si>
    <t>ホームセンター</t>
    <phoneticPr fontId="2"/>
  </si>
  <si>
    <t>ドラッグストア</t>
    <phoneticPr fontId="2"/>
  </si>
  <si>
    <t>ディスカウントストア</t>
    <phoneticPr fontId="2"/>
  </si>
  <si>
    <t>コンビニエンスストア</t>
    <phoneticPr fontId="2"/>
  </si>
  <si>
    <t>その他店舗</t>
    <rPh sb="2" eb="3">
      <t>タ</t>
    </rPh>
    <rPh sb="3" eb="5">
      <t>テンポ</t>
    </rPh>
    <phoneticPr fontId="2"/>
  </si>
  <si>
    <t>万惣 八本松店</t>
  </si>
  <si>
    <t>スーパーマーケット</t>
    <phoneticPr fontId="2"/>
  </si>
  <si>
    <t>2005.10</t>
    <phoneticPr fontId="2"/>
  </si>
  <si>
    <t>2005.12</t>
    <phoneticPr fontId="2"/>
  </si>
  <si>
    <t>ショッピングモール</t>
    <phoneticPr fontId="2"/>
  </si>
  <si>
    <t>物販店</t>
    <phoneticPr fontId="2"/>
  </si>
  <si>
    <t>その他</t>
    <rPh sb="2" eb="3">
      <t>タ</t>
    </rPh>
    <phoneticPr fontId="2"/>
  </si>
  <si>
    <t>2007.10</t>
    <phoneticPr fontId="2"/>
  </si>
  <si>
    <t>ショッピングモール</t>
    <phoneticPr fontId="2"/>
  </si>
  <si>
    <t>ベトナム</t>
    <phoneticPr fontId="2"/>
  </si>
  <si>
    <t>-</t>
    <phoneticPr fontId="2"/>
  </si>
  <si>
    <t>スーパーマーケット</t>
    <phoneticPr fontId="2"/>
  </si>
  <si>
    <t>ドラッグストア</t>
    <phoneticPr fontId="2"/>
  </si>
  <si>
    <t>スーパーマーケット</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</si>
  <si>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</si>
  <si>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</si>
  <si>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</si>
  <si>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</si>
  <si>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</si>
  <si>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</si>
  <si>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</si>
  <si>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物販店</t>
    <phoneticPr fontId="2"/>
  </si>
  <si>
    <t>平屋建</t>
    <phoneticPr fontId="2"/>
  </si>
  <si>
    <t>2009.10</t>
    <phoneticPr fontId="2"/>
  </si>
  <si>
    <t>TNF+</t>
    <phoneticPr fontId="2"/>
  </si>
  <si>
    <t>スーパーマーケット</t>
    <phoneticPr fontId="2"/>
  </si>
  <si>
    <t>社会福祉施設</t>
    <rPh sb="0" eb="6">
      <t>シャカイフクシシセツ</t>
    </rPh>
    <phoneticPr fontId="2"/>
  </si>
  <si>
    <t>老人ホーム</t>
    <phoneticPr fontId="2"/>
  </si>
  <si>
    <t>ホームセンター</t>
    <phoneticPr fontId="4"/>
  </si>
  <si>
    <t>スーパーマーケット</t>
    <phoneticPr fontId="2"/>
  </si>
  <si>
    <t>2010.10</t>
    <phoneticPr fontId="2"/>
  </si>
  <si>
    <t>2010.10</t>
  </si>
  <si>
    <t>カーディーラー</t>
    <phoneticPr fontId="2"/>
  </si>
  <si>
    <t>2010.10</t>
    <phoneticPr fontId="2"/>
  </si>
  <si>
    <t>スーパーマーケット</t>
    <phoneticPr fontId="2"/>
  </si>
  <si>
    <t>老人ホーム</t>
    <phoneticPr fontId="2"/>
  </si>
  <si>
    <t>スーパーマーケット</t>
    <phoneticPr fontId="2"/>
  </si>
  <si>
    <t>デイサービス</t>
    <phoneticPr fontId="2"/>
  </si>
  <si>
    <t>個人住宅</t>
    <rPh sb="0" eb="2">
      <t>コジン</t>
    </rPh>
    <rPh sb="2" eb="4">
      <t>ジュウタク</t>
    </rPh>
    <phoneticPr fontId="2"/>
  </si>
  <si>
    <t>S造</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</si>
  <si>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</si>
  <si>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</si>
  <si>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</si>
  <si>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</si>
  <si>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</si>
  <si>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</si>
  <si>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</si>
  <si>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</si>
  <si>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</si>
  <si>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</si>
  <si>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</si>
  <si>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</si>
  <si>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ドラッグストア</t>
    <phoneticPr fontId="2"/>
  </si>
  <si>
    <t>デイサービス</t>
    <phoneticPr fontId="2"/>
  </si>
  <si>
    <t>新庄ATC機器室</t>
    <phoneticPr fontId="2"/>
  </si>
  <si>
    <t>平屋建</t>
    <phoneticPr fontId="2"/>
  </si>
  <si>
    <t>新西宮ATC機器室</t>
    <phoneticPr fontId="2"/>
  </si>
  <si>
    <t>新塚本ATC機器室</t>
    <phoneticPr fontId="2"/>
  </si>
  <si>
    <t>下条マンション4丁目マンション　</t>
    <phoneticPr fontId="2"/>
  </si>
  <si>
    <t>ジュンテンドー大柿店</t>
    <phoneticPr fontId="2"/>
  </si>
  <si>
    <t>ホームセンター</t>
    <phoneticPr fontId="2"/>
  </si>
  <si>
    <t>フィットネスクラブ</t>
    <phoneticPr fontId="2"/>
  </si>
  <si>
    <t>平屋建</t>
    <phoneticPr fontId="2"/>
  </si>
  <si>
    <t>木造</t>
    <phoneticPr fontId="2"/>
  </si>
  <si>
    <t>平屋建</t>
    <phoneticPr fontId="2"/>
  </si>
  <si>
    <t>スーパーマーケット</t>
    <phoneticPr fontId="2"/>
  </si>
  <si>
    <t>平屋建</t>
    <phoneticPr fontId="2"/>
  </si>
  <si>
    <t>ドラッグストア</t>
    <phoneticPr fontId="2"/>
  </si>
  <si>
    <t>平屋建</t>
    <phoneticPr fontId="2"/>
  </si>
  <si>
    <t>T-BAGS</t>
    <phoneticPr fontId="2"/>
  </si>
  <si>
    <t>T-BAGS</t>
    <phoneticPr fontId="2"/>
  </si>
  <si>
    <t>スーパービバホーム岩槻店</t>
    <phoneticPr fontId="2"/>
  </si>
  <si>
    <t>遊技場</t>
    <phoneticPr fontId="2"/>
  </si>
  <si>
    <t>スーパーマーケット</t>
    <phoneticPr fontId="2"/>
  </si>
  <si>
    <t>平屋建</t>
    <phoneticPr fontId="2"/>
  </si>
  <si>
    <t>平屋建</t>
    <phoneticPr fontId="2"/>
  </si>
  <si>
    <t>木造</t>
    <phoneticPr fontId="2"/>
  </si>
  <si>
    <t>ガソリンスタンド</t>
    <phoneticPr fontId="2"/>
  </si>
  <si>
    <t>平屋建</t>
    <phoneticPr fontId="2"/>
  </si>
  <si>
    <t>T-BAGS・TNF+</t>
    <phoneticPr fontId="2"/>
  </si>
  <si>
    <t>老人ホーム</t>
    <phoneticPr fontId="2"/>
  </si>
  <si>
    <t>スーパーマーケット</t>
    <phoneticPr fontId="2"/>
  </si>
  <si>
    <t>2012.10</t>
    <phoneticPr fontId="2"/>
  </si>
  <si>
    <t>2012.10</t>
    <phoneticPr fontId="2"/>
  </si>
  <si>
    <t>老人ホーム</t>
    <phoneticPr fontId="2"/>
  </si>
  <si>
    <t>スーパーマーケット</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</si>
  <si>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</si>
  <si>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</si>
  <si>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</si>
  <si>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</si>
  <si>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</si>
  <si>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</si>
  <si>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</si>
  <si>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２階建</t>
    <phoneticPr fontId="2"/>
  </si>
  <si>
    <t>平屋建</t>
    <phoneticPr fontId="2"/>
  </si>
  <si>
    <t>ドラッグストア</t>
    <phoneticPr fontId="2"/>
  </si>
  <si>
    <t>３階建</t>
    <phoneticPr fontId="2"/>
  </si>
  <si>
    <t>ハイブリッド</t>
    <phoneticPr fontId="2"/>
  </si>
  <si>
    <t>２階建</t>
    <phoneticPr fontId="2"/>
  </si>
  <si>
    <t>２階建</t>
    <phoneticPr fontId="2"/>
  </si>
  <si>
    <t>WT</t>
    <phoneticPr fontId="2"/>
  </si>
  <si>
    <t>ディスカウントストア</t>
    <phoneticPr fontId="2"/>
  </si>
  <si>
    <t>２階建</t>
    <phoneticPr fontId="2"/>
  </si>
  <si>
    <t>２階建</t>
    <phoneticPr fontId="2"/>
  </si>
  <si>
    <t>T-BAGS</t>
    <phoneticPr fontId="2"/>
  </si>
  <si>
    <t>スーパーマーケット</t>
    <phoneticPr fontId="2"/>
  </si>
  <si>
    <t>平屋建</t>
    <phoneticPr fontId="2"/>
  </si>
  <si>
    <t>老人ホーム</t>
    <phoneticPr fontId="2"/>
  </si>
  <si>
    <t>２階建</t>
    <phoneticPr fontId="2"/>
  </si>
  <si>
    <t>ハイブリッド</t>
    <phoneticPr fontId="2"/>
  </si>
  <si>
    <t>３階建</t>
    <phoneticPr fontId="2"/>
  </si>
  <si>
    <t>平屋建</t>
    <phoneticPr fontId="2"/>
  </si>
  <si>
    <t>ドラッグストア</t>
    <phoneticPr fontId="2"/>
  </si>
  <si>
    <t>老人ホーム</t>
    <phoneticPr fontId="2"/>
  </si>
  <si>
    <t>３階建</t>
    <phoneticPr fontId="2"/>
  </si>
  <si>
    <t>2013.10</t>
    <phoneticPr fontId="2"/>
  </si>
  <si>
    <t>2013.10</t>
    <phoneticPr fontId="2"/>
  </si>
  <si>
    <t>２階建</t>
    <phoneticPr fontId="2"/>
  </si>
  <si>
    <t>カーディーラー</t>
    <phoneticPr fontId="2"/>
  </si>
  <si>
    <t>２階建</t>
    <phoneticPr fontId="2"/>
  </si>
  <si>
    <t>３階建</t>
    <phoneticPr fontId="2"/>
  </si>
  <si>
    <t>ショッピングモール</t>
    <phoneticPr fontId="2"/>
  </si>
  <si>
    <t>平屋建</t>
    <phoneticPr fontId="2"/>
  </si>
  <si>
    <t>平屋建</t>
    <phoneticPr fontId="2"/>
  </si>
  <si>
    <t>地下</t>
    <phoneticPr fontId="2"/>
  </si>
  <si>
    <t>ハイブリッド</t>
    <phoneticPr fontId="2"/>
  </si>
  <si>
    <t>ハイブリッド</t>
    <phoneticPr fontId="2"/>
  </si>
  <si>
    <t>飲食店</t>
    <phoneticPr fontId="2"/>
  </si>
  <si>
    <t>４階建</t>
    <phoneticPr fontId="2"/>
  </si>
  <si>
    <t>公共施設</t>
    <rPh sb="0" eb="4">
      <t>コウキョウシセツ</t>
    </rPh>
    <phoneticPr fontId="2"/>
  </si>
  <si>
    <t>学校</t>
    <phoneticPr fontId="2"/>
  </si>
  <si>
    <t>３階建</t>
    <phoneticPr fontId="2"/>
  </si>
  <si>
    <t>RC造</t>
    <phoneticPr fontId="2"/>
  </si>
  <si>
    <t>WT+ハイブリット</t>
    <phoneticPr fontId="6"/>
  </si>
  <si>
    <t>12/17</t>
    <phoneticPr fontId="6"/>
  </si>
  <si>
    <t>クラブハウス</t>
    <phoneticPr fontId="2"/>
  </si>
  <si>
    <t>12/17</t>
    <phoneticPr fontId="6"/>
  </si>
  <si>
    <t>老人ホーム</t>
    <phoneticPr fontId="2"/>
  </si>
  <si>
    <t>12/18</t>
    <phoneticPr fontId="6"/>
  </si>
  <si>
    <t>カーディーラー</t>
    <phoneticPr fontId="2"/>
  </si>
  <si>
    <t>ディスカウントストア</t>
    <phoneticPr fontId="2"/>
  </si>
  <si>
    <t>２階建</t>
    <phoneticPr fontId="2"/>
  </si>
  <si>
    <t>ドラッグストア</t>
    <phoneticPr fontId="2"/>
  </si>
  <si>
    <t>ハイブリッド</t>
    <phoneticPr fontId="2"/>
  </si>
  <si>
    <t>T-BAGS</t>
    <phoneticPr fontId="2"/>
  </si>
  <si>
    <t>ドラッグストア</t>
    <phoneticPr fontId="2"/>
  </si>
  <si>
    <t>WT</t>
    <phoneticPr fontId="2"/>
  </si>
  <si>
    <t>カーディーラー</t>
    <phoneticPr fontId="2"/>
  </si>
  <si>
    <t>公民館</t>
    <phoneticPr fontId="2"/>
  </si>
  <si>
    <t>ハイブリッド</t>
    <phoneticPr fontId="2"/>
  </si>
  <si>
    <t>T-BAGS</t>
    <phoneticPr fontId="2"/>
  </si>
  <si>
    <t>老人ホーム</t>
    <phoneticPr fontId="2"/>
  </si>
  <si>
    <t>平屋建</t>
    <phoneticPr fontId="2"/>
  </si>
  <si>
    <t>平屋建</t>
    <phoneticPr fontId="2"/>
  </si>
  <si>
    <t>ホームセンター</t>
    <phoneticPr fontId="2"/>
  </si>
  <si>
    <t>ハイブリッド</t>
    <phoneticPr fontId="2"/>
  </si>
  <si>
    <t>２階建</t>
    <phoneticPr fontId="2"/>
  </si>
  <si>
    <t>老人ホーム</t>
    <phoneticPr fontId="2"/>
  </si>
  <si>
    <t>ドラッグストア</t>
    <phoneticPr fontId="2"/>
  </si>
  <si>
    <t>２階建</t>
    <phoneticPr fontId="2"/>
  </si>
  <si>
    <t>２階建</t>
    <phoneticPr fontId="2"/>
  </si>
  <si>
    <t>2014.10</t>
    <phoneticPr fontId="2"/>
  </si>
  <si>
    <t>2014.10</t>
  </si>
  <si>
    <t>公民館</t>
    <phoneticPr fontId="2"/>
  </si>
  <si>
    <t>弓ヶ浜水産排水処理施設</t>
    <phoneticPr fontId="2"/>
  </si>
  <si>
    <t>RC造</t>
    <phoneticPr fontId="2"/>
  </si>
  <si>
    <t>３階建</t>
    <phoneticPr fontId="2"/>
  </si>
  <si>
    <t>カーディーラー</t>
    <phoneticPr fontId="2"/>
  </si>
  <si>
    <t>平屋建</t>
    <phoneticPr fontId="2"/>
  </si>
  <si>
    <t>カーディーラー</t>
    <phoneticPr fontId="2"/>
  </si>
  <si>
    <t>2階建</t>
    <phoneticPr fontId="2"/>
  </si>
  <si>
    <t>平屋/２階</t>
    <phoneticPr fontId="2"/>
  </si>
  <si>
    <t>ＨＩひろせ明野店(C棟)</t>
    <phoneticPr fontId="2"/>
  </si>
  <si>
    <t>３階建</t>
    <phoneticPr fontId="2"/>
  </si>
  <si>
    <t>平屋建</t>
    <phoneticPr fontId="2"/>
  </si>
  <si>
    <t>２階建</t>
    <phoneticPr fontId="2"/>
  </si>
  <si>
    <t>T-BAGS</t>
    <phoneticPr fontId="2"/>
  </si>
  <si>
    <t>スーパーマーケット</t>
    <phoneticPr fontId="2"/>
  </si>
  <si>
    <t>平屋建</t>
    <phoneticPr fontId="2"/>
  </si>
  <si>
    <t>ハイブリッド</t>
    <phoneticPr fontId="2"/>
  </si>
  <si>
    <t>老人ホーム</t>
    <phoneticPr fontId="2"/>
  </si>
  <si>
    <t>２階建</t>
    <phoneticPr fontId="2"/>
  </si>
  <si>
    <t>平屋建</t>
    <phoneticPr fontId="2"/>
  </si>
  <si>
    <t>３階建</t>
    <phoneticPr fontId="2"/>
  </si>
  <si>
    <t>RC造</t>
    <phoneticPr fontId="2"/>
  </si>
  <si>
    <t>平屋建</t>
    <phoneticPr fontId="2"/>
  </si>
  <si>
    <t>老人ホーム</t>
    <phoneticPr fontId="2"/>
  </si>
  <si>
    <t>RC造</t>
    <phoneticPr fontId="2"/>
  </si>
  <si>
    <t>カーディーラー</t>
    <phoneticPr fontId="2"/>
  </si>
  <si>
    <t>平屋建</t>
    <phoneticPr fontId="2"/>
  </si>
  <si>
    <t>カーディーラー</t>
    <phoneticPr fontId="2"/>
  </si>
  <si>
    <t>ガソリンスタンド</t>
    <phoneticPr fontId="2"/>
  </si>
  <si>
    <t>WT</t>
    <phoneticPr fontId="2"/>
  </si>
  <si>
    <t>２階建</t>
    <phoneticPr fontId="2"/>
  </si>
  <si>
    <t>ナルシマ工業工場</t>
    <rPh sb="6" eb="8">
      <t>コウジョウ</t>
    </rPh>
    <phoneticPr fontId="2"/>
  </si>
  <si>
    <t>２階建</t>
    <phoneticPr fontId="2"/>
  </si>
  <si>
    <t>F倉庫</t>
    <rPh sb="1" eb="3">
      <t>ソウコ</t>
    </rPh>
    <phoneticPr fontId="2"/>
  </si>
  <si>
    <t>内村電機倉庫</t>
    <rPh sb="4" eb="6">
      <t>ソウコ</t>
    </rPh>
    <phoneticPr fontId="2"/>
  </si>
  <si>
    <t>ホームセンター</t>
    <phoneticPr fontId="2"/>
  </si>
  <si>
    <t>遊技場</t>
    <phoneticPr fontId="2"/>
  </si>
  <si>
    <t>ルネスマンション千住旭町</t>
    <rPh sb="8" eb="10">
      <t>センジュ</t>
    </rPh>
    <rPh sb="10" eb="11">
      <t>アサヒ</t>
    </rPh>
    <rPh sb="11" eb="12">
      <t>マチ</t>
    </rPh>
    <phoneticPr fontId="2"/>
  </si>
  <si>
    <t>６階建</t>
    <phoneticPr fontId="2"/>
  </si>
  <si>
    <t>木造</t>
    <phoneticPr fontId="2"/>
  </si>
  <si>
    <t>協栄マリンテクノロジ</t>
    <phoneticPr fontId="2"/>
  </si>
  <si>
    <t>事務所</t>
    <phoneticPr fontId="2"/>
  </si>
  <si>
    <t>アシーズブリッジ米子</t>
    <phoneticPr fontId="2"/>
  </si>
  <si>
    <t>３階建</t>
    <phoneticPr fontId="2"/>
  </si>
  <si>
    <t>フィットネスクラブ</t>
    <phoneticPr fontId="2"/>
  </si>
  <si>
    <t>ドラッグストア</t>
    <phoneticPr fontId="2"/>
  </si>
  <si>
    <t>T-BAGS</t>
    <phoneticPr fontId="2"/>
  </si>
  <si>
    <t>RC造</t>
    <phoneticPr fontId="2"/>
  </si>
  <si>
    <t>３階建</t>
    <phoneticPr fontId="2"/>
  </si>
  <si>
    <t>T-BAGS</t>
    <phoneticPr fontId="2"/>
  </si>
  <si>
    <t>吉田容器店第2立花ヤード</t>
    <phoneticPr fontId="2"/>
  </si>
  <si>
    <t>２階建</t>
    <phoneticPr fontId="2"/>
  </si>
  <si>
    <t>ハイブリッド</t>
    <phoneticPr fontId="2"/>
  </si>
  <si>
    <t>平屋建</t>
    <phoneticPr fontId="2"/>
  </si>
  <si>
    <t>中部工業工場</t>
    <rPh sb="4" eb="6">
      <t>コウジョウ</t>
    </rPh>
    <phoneticPr fontId="2"/>
  </si>
  <si>
    <t>平屋建</t>
    <phoneticPr fontId="2"/>
  </si>
  <si>
    <t>扇工業新社屋</t>
    <rPh sb="3" eb="6">
      <t>シンシャオク</t>
    </rPh>
    <phoneticPr fontId="2"/>
  </si>
  <si>
    <t>３階建</t>
    <phoneticPr fontId="2"/>
  </si>
  <si>
    <t>十和田東ショッピングモール</t>
    <rPh sb="0" eb="3">
      <t>トワダ</t>
    </rPh>
    <rPh sb="3" eb="4">
      <t>ヒガシ</t>
    </rPh>
    <phoneticPr fontId="2"/>
  </si>
  <si>
    <t>2015.10</t>
    <phoneticPr fontId="2"/>
  </si>
  <si>
    <t>2015.10</t>
    <phoneticPr fontId="2"/>
  </si>
  <si>
    <t>遊技場</t>
    <phoneticPr fontId="2"/>
  </si>
  <si>
    <t>２階建</t>
    <phoneticPr fontId="2"/>
  </si>
  <si>
    <t>ほのぼの会厨房棟</t>
    <phoneticPr fontId="2"/>
  </si>
  <si>
    <t>老人ホーム</t>
    <phoneticPr fontId="2"/>
  </si>
  <si>
    <t>ディスカウントストア</t>
    <phoneticPr fontId="2"/>
  </si>
  <si>
    <t>大川魚店</t>
    <phoneticPr fontId="2"/>
  </si>
  <si>
    <t>ホリ・コーポレーション</t>
    <phoneticPr fontId="2"/>
  </si>
  <si>
    <t>２階建</t>
    <phoneticPr fontId="2"/>
  </si>
  <si>
    <t>シシドモータース工場</t>
    <rPh sb="8" eb="10">
      <t>コウジョウ</t>
    </rPh>
    <phoneticPr fontId="2"/>
  </si>
  <si>
    <t>ハイブリッド</t>
    <phoneticPr fontId="2"/>
  </si>
  <si>
    <t>庁舎</t>
    <rPh sb="0" eb="2">
      <t>チョウシャ</t>
    </rPh>
    <phoneticPr fontId="2"/>
  </si>
  <si>
    <t>カーディーラー</t>
    <phoneticPr fontId="2"/>
  </si>
  <si>
    <t>共同組合八戸青果センター</t>
    <phoneticPr fontId="2"/>
  </si>
  <si>
    <t>JSSスイミングスクール立石</t>
    <rPh sb="12" eb="14">
      <t>タテイシ</t>
    </rPh>
    <phoneticPr fontId="3"/>
  </si>
  <si>
    <t>旭ブロック長浜事業所社屋</t>
    <rPh sb="10" eb="12">
      <t>シャオク</t>
    </rPh>
    <phoneticPr fontId="2"/>
  </si>
  <si>
    <t>えのき栽培施設（原きのこ園）</t>
    <rPh sb="12" eb="13">
      <t>エン</t>
    </rPh>
    <phoneticPr fontId="2"/>
  </si>
  <si>
    <t>ハイブリッド</t>
    <phoneticPr fontId="2"/>
  </si>
  <si>
    <t>えのき栽培施設（小池えのき園）</t>
    <rPh sb="13" eb="14">
      <t>エン</t>
    </rPh>
    <phoneticPr fontId="2"/>
  </si>
  <si>
    <t>５階建</t>
    <phoneticPr fontId="2"/>
  </si>
  <si>
    <t>老人ホーム</t>
    <phoneticPr fontId="2"/>
  </si>
  <si>
    <t>カーディーラー</t>
    <phoneticPr fontId="2"/>
  </si>
  <si>
    <t>フィールドメンテナンス倉庫</t>
    <rPh sb="11" eb="13">
      <t>ソウコ</t>
    </rPh>
    <phoneticPr fontId="2"/>
  </si>
  <si>
    <t>事務所</t>
    <phoneticPr fontId="2"/>
  </si>
  <si>
    <t>グループホーム南観音ひまわり</t>
    <rPh sb="7" eb="8">
      <t>ミナミ</t>
    </rPh>
    <rPh sb="8" eb="10">
      <t>カンノン</t>
    </rPh>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</si>
  <si>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</si>
  <si>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</si>
  <si>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</si>
  <si>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</si>
  <si>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</si>
  <si>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助任学童保育会館</t>
  </si>
  <si>
    <t>WT</t>
    <phoneticPr fontId="2"/>
  </si>
  <si>
    <t>駐車場</t>
    <phoneticPr fontId="2"/>
  </si>
  <si>
    <t>恵愛学院</t>
    <phoneticPr fontId="2"/>
  </si>
  <si>
    <t>福祉施設(その他)</t>
    <phoneticPr fontId="2"/>
  </si>
  <si>
    <t>2016.10</t>
    <phoneticPr fontId="2"/>
  </si>
  <si>
    <t>2016.10</t>
    <phoneticPr fontId="2"/>
  </si>
  <si>
    <t>ホームセンター</t>
    <phoneticPr fontId="2"/>
  </si>
  <si>
    <t>和幸セントラルハウス</t>
    <phoneticPr fontId="2"/>
  </si>
  <si>
    <t>ガソリンスタンド</t>
    <phoneticPr fontId="2"/>
  </si>
  <si>
    <t>-</t>
    <phoneticPr fontId="2"/>
  </si>
  <si>
    <t>-</t>
    <phoneticPr fontId="2"/>
  </si>
  <si>
    <t>WT</t>
    <phoneticPr fontId="2"/>
  </si>
  <si>
    <t>自動車教習所</t>
    <rPh sb="0" eb="6">
      <t>ジドウシャキョウシュウショ</t>
    </rPh>
    <phoneticPr fontId="2"/>
  </si>
  <si>
    <t>アンフィニ福島</t>
    <phoneticPr fontId="2"/>
  </si>
  <si>
    <t>山傳商店仙台港工場</t>
    <phoneticPr fontId="2"/>
  </si>
  <si>
    <t>４階建</t>
    <phoneticPr fontId="2"/>
  </si>
  <si>
    <t>スーパーマーケット</t>
    <phoneticPr fontId="2"/>
  </si>
  <si>
    <t>ドラッグストア</t>
    <phoneticPr fontId="2"/>
  </si>
  <si>
    <t>新浦安明海プロジェクト(公共施設棟)</t>
    <phoneticPr fontId="2"/>
  </si>
  <si>
    <t>老人ホーム</t>
    <phoneticPr fontId="2"/>
  </si>
  <si>
    <t>３階建</t>
    <phoneticPr fontId="2"/>
  </si>
  <si>
    <t>遊技場</t>
    <phoneticPr fontId="2"/>
  </si>
  <si>
    <t>老人ホーム</t>
    <phoneticPr fontId="2"/>
  </si>
  <si>
    <t>サン・サポート岡宮</t>
    <phoneticPr fontId="2"/>
  </si>
  <si>
    <t>ヤマザワ村山駅西店</t>
    <phoneticPr fontId="2"/>
  </si>
  <si>
    <t>飲食店</t>
    <phoneticPr fontId="2"/>
  </si>
  <si>
    <t>事務所</t>
    <phoneticPr fontId="2"/>
  </si>
  <si>
    <t>事務所</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</si>
  <si>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</si>
  <si>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</si>
  <si>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</si>
  <si>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</si>
  <si>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</si>
  <si>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</si>
  <si>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</si>
  <si>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</si>
  <si>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カーディーラー</t>
    <phoneticPr fontId="2"/>
  </si>
  <si>
    <t>RC造</t>
    <phoneticPr fontId="2"/>
  </si>
  <si>
    <t>事務所</t>
    <phoneticPr fontId="2"/>
  </si>
  <si>
    <t>㈱マルセン食品　新工場</t>
    <phoneticPr fontId="2"/>
  </si>
  <si>
    <t>阿久津医院立替</t>
    <phoneticPr fontId="2"/>
  </si>
  <si>
    <t>３階建</t>
    <phoneticPr fontId="2"/>
  </si>
  <si>
    <t>JAいわて滝沢倉庫「いわて純情米」</t>
    <phoneticPr fontId="2"/>
  </si>
  <si>
    <t>平屋建</t>
    <phoneticPr fontId="2"/>
  </si>
  <si>
    <t>サンデーいわき泉店</t>
    <phoneticPr fontId="2"/>
  </si>
  <si>
    <t>特別養護老人ホームささえ</t>
    <phoneticPr fontId="2"/>
  </si>
  <si>
    <t>THE GARDEN ORIENTAL OSAKA</t>
    <phoneticPr fontId="2"/>
  </si>
  <si>
    <t>株式会社清光　新工場</t>
    <phoneticPr fontId="2"/>
  </si>
  <si>
    <t>株式会社クリハラ工場</t>
    <phoneticPr fontId="2"/>
  </si>
  <si>
    <t>宮浦住宅　赤石邸</t>
    <phoneticPr fontId="2"/>
  </si>
  <si>
    <t>ハローズ万代店</t>
    <phoneticPr fontId="2"/>
  </si>
  <si>
    <t>スーパーマーケット</t>
    <phoneticPr fontId="2"/>
  </si>
  <si>
    <t>スーパーバリュー春日部小淵店</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</si>
  <si>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</si>
  <si>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</si>
  <si>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</si>
  <si>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</si>
  <si>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</si>
  <si>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</si>
  <si>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</si>
  <si>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</si>
  <si>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平屋建</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</si>
  <si>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</si>
  <si>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</si>
  <si>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</si>
  <si>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</si>
  <si>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</si>
  <si>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</si>
  <si>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関西トランスウェイ南大阪第2物流センター(常温棟)</t>
    <rPh sb="21" eb="23">
      <t>ジョウオン</t>
    </rPh>
    <phoneticPr fontId="2"/>
  </si>
  <si>
    <t>V・ドラッグ　刈谷下重原店</t>
    <phoneticPr fontId="2"/>
  </si>
  <si>
    <t>薬王堂五所川原稲実店</t>
    <rPh sb="7" eb="8">
      <t>イネ</t>
    </rPh>
    <rPh sb="8" eb="9">
      <t>ミ</t>
    </rPh>
    <rPh sb="9" eb="10">
      <t>テン</t>
    </rPh>
    <phoneticPr fontId="2"/>
  </si>
  <si>
    <t>TNF-D</t>
    <phoneticPr fontId="2"/>
  </si>
  <si>
    <t>診療所</t>
    <phoneticPr fontId="2"/>
  </si>
  <si>
    <t>豊田車両工場棟・事務所棟</t>
    <phoneticPr fontId="2"/>
  </si>
  <si>
    <t>サツドラ倶知安店</t>
    <phoneticPr fontId="2"/>
  </si>
  <si>
    <t>ホームセンター</t>
    <phoneticPr fontId="2"/>
  </si>
  <si>
    <t>新星工業社出島第2工場事務所棟</t>
    <rPh sb="11" eb="13">
      <t>ジム</t>
    </rPh>
    <rPh sb="13" eb="14">
      <t>ショ</t>
    </rPh>
    <rPh sb="14" eb="15">
      <t>トウ</t>
    </rPh>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</si>
  <si>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</si>
  <si>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</si>
  <si>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</si>
  <si>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</si>
  <si>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</si>
  <si>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</si>
  <si>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</si>
  <si>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</si>
  <si>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</si>
  <si>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スーパーマーケット</t>
    <phoneticPr fontId="2"/>
  </si>
  <si>
    <t>鳥取県鳥取市</t>
    <phoneticPr fontId="2"/>
  </si>
  <si>
    <t>山形県山形市</t>
    <phoneticPr fontId="2"/>
  </si>
  <si>
    <t>静岡県裾野市</t>
    <phoneticPr fontId="2"/>
  </si>
  <si>
    <t>千葉県市原市</t>
    <phoneticPr fontId="2"/>
  </si>
  <si>
    <t>群馬県邑楽郡</t>
    <phoneticPr fontId="2"/>
  </si>
  <si>
    <t>-</t>
    <phoneticPr fontId="2"/>
  </si>
  <si>
    <t>北海道紋別郡</t>
    <phoneticPr fontId="2"/>
  </si>
  <si>
    <t>2017.10</t>
    <phoneticPr fontId="2"/>
  </si>
  <si>
    <t>2017.10</t>
  </si>
  <si>
    <t>大阪府池田市</t>
    <phoneticPr fontId="2"/>
  </si>
  <si>
    <t>カーディーラー</t>
    <phoneticPr fontId="2"/>
  </si>
  <si>
    <t>秋田県横手市</t>
    <phoneticPr fontId="2"/>
  </si>
  <si>
    <t>秋田県由利本荘市</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</si>
  <si>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</si>
  <si>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</si>
  <si>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</si>
  <si>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</si>
  <si>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</si>
  <si>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</si>
  <si>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</si>
  <si>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</si>
  <si>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ディスカウントストア</t>
    <phoneticPr fontId="2"/>
  </si>
  <si>
    <t>TNF-D</t>
    <phoneticPr fontId="2"/>
  </si>
  <si>
    <t>茨城県北茨城市</t>
    <phoneticPr fontId="2"/>
  </si>
  <si>
    <t>広島県広島市</t>
    <phoneticPr fontId="2"/>
  </si>
  <si>
    <t>埼玉県川口市</t>
    <phoneticPr fontId="2"/>
  </si>
  <si>
    <t>ドラッグストア</t>
    <phoneticPr fontId="2"/>
  </si>
  <si>
    <t>宮城県柴田郡</t>
    <phoneticPr fontId="2"/>
  </si>
  <si>
    <t>宮城県富谷市</t>
    <phoneticPr fontId="2"/>
  </si>
  <si>
    <t>宮城県登米市</t>
    <phoneticPr fontId="2"/>
  </si>
  <si>
    <t>東京都江東区</t>
    <phoneticPr fontId="2"/>
  </si>
  <si>
    <t>兵庫県西宮市</t>
    <phoneticPr fontId="2"/>
  </si>
  <si>
    <t>S造</t>
    <phoneticPr fontId="2"/>
  </si>
  <si>
    <t>兵庫県宝塚市</t>
    <phoneticPr fontId="2"/>
  </si>
  <si>
    <t>S造</t>
    <phoneticPr fontId="2"/>
  </si>
  <si>
    <t>S造</t>
    <phoneticPr fontId="2"/>
  </si>
  <si>
    <t>宮城県亘理郡</t>
    <phoneticPr fontId="2"/>
  </si>
  <si>
    <t>福祉施設(その他)</t>
    <phoneticPr fontId="2"/>
  </si>
  <si>
    <t>S造</t>
    <phoneticPr fontId="2"/>
  </si>
  <si>
    <t>京都府城陽市</t>
    <phoneticPr fontId="2"/>
  </si>
  <si>
    <t>S造</t>
    <phoneticPr fontId="2"/>
  </si>
  <si>
    <t>フィットネスクラブ</t>
    <phoneticPr fontId="2"/>
  </si>
  <si>
    <t>宮城県名取市</t>
    <phoneticPr fontId="2"/>
  </si>
  <si>
    <t>S造</t>
    <phoneticPr fontId="2"/>
  </si>
  <si>
    <t>S造</t>
    <phoneticPr fontId="2"/>
  </si>
  <si>
    <t>ガソリンスタンド</t>
    <phoneticPr fontId="2"/>
  </si>
  <si>
    <t>WT</t>
    <phoneticPr fontId="2"/>
  </si>
  <si>
    <t>静岡県伊豆の国市</t>
    <phoneticPr fontId="2"/>
  </si>
  <si>
    <t>RC造</t>
    <phoneticPr fontId="2"/>
  </si>
  <si>
    <t>大阪府大阪市</t>
    <phoneticPr fontId="2"/>
  </si>
  <si>
    <t>５階建</t>
    <phoneticPr fontId="2"/>
  </si>
  <si>
    <t>S造</t>
    <phoneticPr fontId="2"/>
  </si>
  <si>
    <t>神奈川県横浜市</t>
    <phoneticPr fontId="2"/>
  </si>
  <si>
    <t>S造</t>
    <phoneticPr fontId="2"/>
  </si>
  <si>
    <t>高知県高知市</t>
    <phoneticPr fontId="2"/>
  </si>
  <si>
    <t>島根県出雲市</t>
    <phoneticPr fontId="2"/>
  </si>
  <si>
    <t>北海道虻田郡</t>
    <phoneticPr fontId="2"/>
  </si>
  <si>
    <t>神奈川県三浦市</t>
    <phoneticPr fontId="2"/>
  </si>
  <si>
    <t>北海道虻田郡</t>
    <phoneticPr fontId="2"/>
  </si>
  <si>
    <t>RC造</t>
    <phoneticPr fontId="2"/>
  </si>
  <si>
    <t>宮脇書店気仙沼</t>
    <rPh sb="0" eb="2">
      <t>ミヤワキ</t>
    </rPh>
    <rPh sb="2" eb="4">
      <t>ショテン</t>
    </rPh>
    <rPh sb="4" eb="7">
      <t>ケセンヌマ</t>
    </rPh>
    <phoneticPr fontId="2"/>
  </si>
  <si>
    <t>宮城県気仙沼市</t>
    <phoneticPr fontId="2"/>
  </si>
  <si>
    <t>山形県東置賜郡</t>
    <phoneticPr fontId="2"/>
  </si>
  <si>
    <t>カーディーラー</t>
    <phoneticPr fontId="2"/>
  </si>
  <si>
    <t>広島県尾道市</t>
    <phoneticPr fontId="2"/>
  </si>
  <si>
    <t>栃木県栃木市</t>
    <phoneticPr fontId="2"/>
  </si>
  <si>
    <t>熊本県八代市</t>
    <phoneticPr fontId="2"/>
  </si>
  <si>
    <t>宮城県富谷市</t>
    <phoneticPr fontId="2"/>
  </si>
  <si>
    <t>大分県竹田市</t>
    <phoneticPr fontId="2"/>
  </si>
  <si>
    <t>広島県豊田郡</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</si>
  <si>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</si>
  <si>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</si>
  <si>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</si>
  <si>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</si>
  <si>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</si>
  <si>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</si>
  <si>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</si>
  <si>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</si>
  <si>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</si>
  <si>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</si>
  <si>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S造</t>
    <phoneticPr fontId="2"/>
  </si>
  <si>
    <t>青森県五所川原市</t>
    <phoneticPr fontId="2"/>
  </si>
  <si>
    <t>ディスカウントストア</t>
    <phoneticPr fontId="2"/>
  </si>
  <si>
    <t>山梨県甲府市</t>
    <phoneticPr fontId="2"/>
  </si>
  <si>
    <t>千葉県習志野市</t>
    <phoneticPr fontId="2"/>
  </si>
  <si>
    <t>山形県東置賜郡</t>
    <phoneticPr fontId="2"/>
  </si>
  <si>
    <t>北海道中川郡</t>
    <phoneticPr fontId="2"/>
  </si>
  <si>
    <t>山形県山形市</t>
    <phoneticPr fontId="2"/>
  </si>
  <si>
    <t>発電所</t>
    <phoneticPr fontId="2"/>
  </si>
  <si>
    <t>山口県宇部市</t>
    <phoneticPr fontId="2"/>
  </si>
  <si>
    <t>東京都足立区</t>
    <phoneticPr fontId="2"/>
  </si>
  <si>
    <t>島根県出雲市</t>
    <phoneticPr fontId="2"/>
  </si>
  <si>
    <t>千葉県野田市</t>
    <phoneticPr fontId="2"/>
  </si>
  <si>
    <t>青森県五所川原市</t>
    <phoneticPr fontId="2"/>
  </si>
  <si>
    <t>S造</t>
    <phoneticPr fontId="2"/>
  </si>
  <si>
    <t>鳥取県鳥取市</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</si>
  <si>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</si>
  <si>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</si>
  <si>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</si>
  <si>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</si>
  <si>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</si>
  <si>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</si>
  <si>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</si>
  <si>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</si>
  <si>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</si>
  <si>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</si>
  <si>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兵庫県神戸市</t>
    <phoneticPr fontId="2"/>
  </si>
  <si>
    <t>埼玉県越谷市</t>
    <phoneticPr fontId="2"/>
  </si>
  <si>
    <t>大阪府東大阪市</t>
    <phoneticPr fontId="2"/>
  </si>
  <si>
    <t>2018.10</t>
    <phoneticPr fontId="2"/>
  </si>
  <si>
    <t>奈良県奈良市</t>
    <phoneticPr fontId="2"/>
  </si>
  <si>
    <t>福島県双葉郡</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</si>
  <si>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</si>
  <si>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</si>
  <si>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</si>
  <si>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</si>
  <si>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</si>
  <si>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</si>
  <si>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</si>
  <si>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</si>
  <si>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</si>
  <si>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</si>
  <si>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</si>
  <si>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</si>
  <si>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３階建</t>
    <phoneticPr fontId="2"/>
  </si>
  <si>
    <t>RC造</t>
    <phoneticPr fontId="2"/>
  </si>
  <si>
    <t>事務所</t>
    <phoneticPr fontId="2"/>
  </si>
  <si>
    <t>東京都足立区</t>
    <phoneticPr fontId="2"/>
  </si>
  <si>
    <t>S造</t>
    <phoneticPr fontId="2"/>
  </si>
  <si>
    <t>福井県福井市</t>
    <phoneticPr fontId="2"/>
  </si>
  <si>
    <t>千葉県袖ヶ浦市</t>
    <phoneticPr fontId="2"/>
  </si>
  <si>
    <t>山形県鶴岡市</t>
    <phoneticPr fontId="2"/>
  </si>
  <si>
    <t>愛知県名古屋市</t>
    <phoneticPr fontId="2"/>
  </si>
  <si>
    <t>千葉県袖ヶ浦市</t>
    <phoneticPr fontId="2"/>
  </si>
  <si>
    <t>-</t>
    <phoneticPr fontId="2"/>
  </si>
  <si>
    <t>千葉県千葉市</t>
    <phoneticPr fontId="2"/>
  </si>
  <si>
    <t>三重県四日市市</t>
    <phoneticPr fontId="2"/>
  </si>
  <si>
    <t>平屋建</t>
    <phoneticPr fontId="2"/>
  </si>
  <si>
    <t>北海道札幌市</t>
    <phoneticPr fontId="2"/>
  </si>
  <si>
    <t>新潟県上越市</t>
    <phoneticPr fontId="2"/>
  </si>
  <si>
    <t>S造</t>
    <phoneticPr fontId="2"/>
  </si>
  <si>
    <t>広島県三原市</t>
    <phoneticPr fontId="2"/>
  </si>
  <si>
    <t>千葉県茂原市</t>
    <phoneticPr fontId="2"/>
  </si>
  <si>
    <t>神奈川県川崎市</t>
    <phoneticPr fontId="2"/>
  </si>
  <si>
    <t>平屋建</t>
    <phoneticPr fontId="2"/>
  </si>
  <si>
    <t>-</t>
    <phoneticPr fontId="2"/>
  </si>
  <si>
    <t>ツルハドラッグ新発田緑町店（外構）</t>
    <rPh sb="14" eb="16">
      <t>ガイコウ</t>
    </rPh>
    <phoneticPr fontId="2"/>
  </si>
  <si>
    <t>-</t>
    <phoneticPr fontId="2"/>
  </si>
  <si>
    <t>事務所</t>
    <phoneticPr fontId="2"/>
  </si>
  <si>
    <t>事務所</t>
    <phoneticPr fontId="2"/>
  </si>
  <si>
    <t>事務所</t>
    <phoneticPr fontId="2"/>
  </si>
  <si>
    <t>2019.01</t>
    <phoneticPr fontId="2"/>
  </si>
  <si>
    <t>2019.01</t>
    <phoneticPr fontId="2"/>
  </si>
  <si>
    <t>T-BAGS</t>
    <phoneticPr fontId="2"/>
  </si>
  <si>
    <t>2019.01</t>
    <phoneticPr fontId="2"/>
  </si>
  <si>
    <t>HTB駐車場　ヒルトンホテル東京ベイ駐車場</t>
    <phoneticPr fontId="2"/>
  </si>
  <si>
    <t>2019.01</t>
    <phoneticPr fontId="2"/>
  </si>
  <si>
    <t>2019.02</t>
    <phoneticPr fontId="2"/>
  </si>
  <si>
    <t>2019.02</t>
    <phoneticPr fontId="2"/>
  </si>
  <si>
    <t>２階建</t>
    <phoneticPr fontId="2"/>
  </si>
  <si>
    <t>2019.02</t>
    <phoneticPr fontId="2"/>
  </si>
  <si>
    <t>ＷＴ</t>
    <phoneticPr fontId="2"/>
  </si>
  <si>
    <t>2019.02</t>
    <phoneticPr fontId="2"/>
  </si>
  <si>
    <t>2019.02</t>
    <phoneticPr fontId="2"/>
  </si>
  <si>
    <t>和歌山県和歌山市</t>
    <phoneticPr fontId="2"/>
  </si>
  <si>
    <t>2019.02</t>
    <phoneticPr fontId="2"/>
  </si>
  <si>
    <t>ハイブリッド</t>
    <phoneticPr fontId="2"/>
  </si>
  <si>
    <t>岩手郡滝沢村</t>
    <phoneticPr fontId="2"/>
  </si>
  <si>
    <t>TNF-D</t>
    <phoneticPr fontId="2"/>
  </si>
  <si>
    <t>山梨県都留市</t>
    <phoneticPr fontId="2"/>
  </si>
  <si>
    <t>発電所</t>
    <rPh sb="0" eb="3">
      <t>ハツデンショ</t>
    </rPh>
    <phoneticPr fontId="2"/>
  </si>
  <si>
    <t>WT</t>
    <phoneticPr fontId="2"/>
  </si>
  <si>
    <t>ハイブリッド</t>
    <phoneticPr fontId="2"/>
  </si>
  <si>
    <t>ハイブリッド</t>
    <phoneticPr fontId="2"/>
  </si>
  <si>
    <t>TNF-D・ハイブリッド</t>
    <phoneticPr fontId="2"/>
  </si>
  <si>
    <t>V・ドラッグ千種公園北店</t>
    <phoneticPr fontId="2"/>
  </si>
  <si>
    <t>カーディーラー</t>
    <phoneticPr fontId="2"/>
  </si>
  <si>
    <t>TNF-D・T-BAGS</t>
    <phoneticPr fontId="2"/>
  </si>
  <si>
    <t>ハイブリッド</t>
    <phoneticPr fontId="2"/>
  </si>
  <si>
    <t>２階建</t>
    <phoneticPr fontId="2"/>
  </si>
  <si>
    <t>佐田岬はなはな</t>
    <phoneticPr fontId="2"/>
  </si>
  <si>
    <t>大京新工場従業員宿舎</t>
    <phoneticPr fontId="3"/>
  </si>
  <si>
    <t>いなげや金町店</t>
    <phoneticPr fontId="2"/>
  </si>
  <si>
    <t>モデルハウス</t>
    <phoneticPr fontId="2"/>
  </si>
  <si>
    <t>2019.10</t>
    <phoneticPr fontId="2"/>
  </si>
  <si>
    <t>-</t>
    <phoneticPr fontId="2"/>
  </si>
  <si>
    <t>2019.10</t>
    <phoneticPr fontId="2"/>
  </si>
  <si>
    <t>地盤改良解体工事</t>
    <phoneticPr fontId="2"/>
  </si>
  <si>
    <t>丸三食品工場</t>
    <phoneticPr fontId="3"/>
  </si>
  <si>
    <t>エフピコ</t>
    <phoneticPr fontId="2"/>
  </si>
  <si>
    <t>TNF-D</t>
    <phoneticPr fontId="2"/>
  </si>
  <si>
    <t>TNF-D・ハイブリッド</t>
    <phoneticPr fontId="2"/>
  </si>
  <si>
    <t>ジャムフレンドクラブむつ十二林店</t>
    <phoneticPr fontId="2"/>
  </si>
  <si>
    <t>１層２段</t>
    <phoneticPr fontId="2"/>
  </si>
  <si>
    <t>TNF-D・ハイブリッド</t>
    <phoneticPr fontId="2"/>
  </si>
  <si>
    <t>関根自動車整備工場</t>
    <phoneticPr fontId="2"/>
  </si>
  <si>
    <t>高萩自動社工業大型塗装工場</t>
    <phoneticPr fontId="2"/>
  </si>
  <si>
    <t>ドラッグストア</t>
    <phoneticPr fontId="2"/>
  </si>
  <si>
    <t>秋田県山本郡</t>
    <phoneticPr fontId="2"/>
  </si>
  <si>
    <t>老人ホーム</t>
    <phoneticPr fontId="2"/>
  </si>
  <si>
    <t>静岡県沼津市</t>
    <phoneticPr fontId="2"/>
  </si>
  <si>
    <t>北海道北見市</t>
    <phoneticPr fontId="2"/>
  </si>
  <si>
    <t>岐阜県岐阜市</t>
    <phoneticPr fontId="2"/>
  </si>
  <si>
    <t>埼玉県川口市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</si>
  <si>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</si>
  <si>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</si>
  <si>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</si>
  <si>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</si>
  <si>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</si>
  <si>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</si>
  <si>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</si>
  <si>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</si>
  <si>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</si>
  <si>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</si>
  <si>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</si>
  <si>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</si>
  <si>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</si>
  <si>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</si>
  <si>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</si>
  <si>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</si>
  <si>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</si>
  <si>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</si>
  <si>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</si>
  <si>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</si>
  <si>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</si>
  <si>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</si>
  <si>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</si>
  <si>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福祉施設(その他)</t>
  </si>
  <si>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</si>
  <si>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</si>
  <si>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</si>
  <si>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</si>
  <si>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</si>
  <si>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</si>
  <si>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</si>
  <si>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</si>
  <si>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</si>
  <si>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</si>
  <si>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</si>
  <si>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　ＴＮＦ工法 施工実績一覧　【用途別】</t>
    <rPh sb="4" eb="6">
      <t>コウホウ</t>
    </rPh>
    <rPh sb="7" eb="9">
      <t>セコウ</t>
    </rPh>
    <rPh sb="9" eb="11">
      <t>ジッセキ</t>
    </rPh>
    <rPh sb="11" eb="13">
      <t>イチラン</t>
    </rPh>
    <rPh sb="15" eb="18">
      <t>ヨウトベツ</t>
    </rPh>
    <phoneticPr fontId="2"/>
  </si>
  <si>
    <t>工場</t>
    <rPh sb="0" eb="2">
      <t>コウジョウ</t>
    </rPh>
    <phoneticPr fontId="2"/>
  </si>
  <si>
    <t>倉庫</t>
    <rPh sb="0" eb="2">
      <t>ソウコ</t>
    </rPh>
    <phoneticPr fontId="2"/>
  </si>
  <si>
    <t>事務所</t>
    <rPh sb="0" eb="3">
      <t>ジムショ</t>
    </rPh>
    <phoneticPr fontId="2"/>
  </si>
  <si>
    <t>店舗</t>
    <rPh sb="0" eb="2">
      <t>テンポ</t>
    </rPh>
    <phoneticPr fontId="2"/>
  </si>
  <si>
    <t>社会福祉施設</t>
    <rPh sb="0" eb="6">
      <t>シャカイフクシシセツ</t>
    </rPh>
    <phoneticPr fontId="2"/>
  </si>
  <si>
    <t>冠婚葬祭施設</t>
    <rPh sb="0" eb="6">
      <t>カンコンソウサイシセツ</t>
    </rPh>
    <phoneticPr fontId="2"/>
  </si>
  <si>
    <t>その他</t>
    <rPh sb="2" eb="3">
      <t>タ</t>
    </rPh>
    <phoneticPr fontId="2"/>
  </si>
  <si>
    <t>公共施設</t>
    <rPh sb="0" eb="4">
      <t>コウキョウシセツ</t>
    </rPh>
    <phoneticPr fontId="2"/>
  </si>
  <si>
    <t>住宅</t>
    <rPh sb="0" eb="2">
      <t>ジュウタク</t>
    </rPh>
    <phoneticPr fontId="2"/>
  </si>
  <si>
    <t>診療所</t>
    <rPh sb="0" eb="3">
      <t>シンリョウジョ</t>
    </rPh>
    <phoneticPr fontId="2"/>
  </si>
  <si>
    <t>貯留施設</t>
    <rPh sb="0" eb="4">
      <t>チョリュウシセツ</t>
    </rPh>
    <phoneticPr fontId="2"/>
  </si>
  <si>
    <t>駐車場</t>
    <rPh sb="0" eb="3">
      <t>チュウシャジョウ</t>
    </rPh>
    <phoneticPr fontId="2"/>
  </si>
  <si>
    <t>図書館</t>
    <rPh sb="0" eb="3">
      <t>トショカン</t>
    </rPh>
    <phoneticPr fontId="2"/>
  </si>
  <si>
    <t>社会福祉施設</t>
    <phoneticPr fontId="2"/>
  </si>
  <si>
    <t>みどりサービスやすらぎホールさかた</t>
    <phoneticPr fontId="2"/>
  </si>
  <si>
    <t>夙川学院ポートアイランドキャンパススポーツ棟</t>
    <phoneticPr fontId="2"/>
  </si>
  <si>
    <t>伊豆長岡学園</t>
    <phoneticPr fontId="2"/>
  </si>
  <si>
    <t>農業施設</t>
  </si>
  <si>
    <t>農業施設</t>
    <rPh sb="0" eb="2">
      <t>ノウギョウ</t>
    </rPh>
    <rPh sb="2" eb="4">
      <t>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</si>
  <si>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</si>
  <si>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</si>
  <si>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</si>
  <si>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</si>
  <si>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㈱ニシカタヤ　低温倉庫</t>
  </si>
  <si>
    <t>㈱宮穀様農産物集出荷施設</t>
  </si>
  <si>
    <t>宮城県登米市</t>
  </si>
  <si>
    <t>タルイシ機工株式会社様　社屋</t>
  </si>
  <si>
    <t>アルビス七尾店</t>
  </si>
  <si>
    <t>石川県七尾市</t>
    <rPh sb="0" eb="3">
      <t>イシカワケン</t>
    </rPh>
    <rPh sb="3" eb="6">
      <t>ナナオシ</t>
    </rPh>
    <phoneticPr fontId="2"/>
  </si>
  <si>
    <t>スギ薬局 長島店</t>
  </si>
  <si>
    <t>八王子市北野台計画</t>
  </si>
  <si>
    <t>東京都八王子市</t>
    <rPh sb="0" eb="3">
      <t>トウキョウト</t>
    </rPh>
    <rPh sb="3" eb="7">
      <t>ハチオウジシ</t>
    </rPh>
    <phoneticPr fontId="2"/>
  </si>
  <si>
    <t>齋勝建設車庫</t>
  </si>
  <si>
    <t>埼玉トヨペット浦和美園レストラン</t>
  </si>
  <si>
    <t>株式会社マスヤ工業新工場</t>
  </si>
  <si>
    <t>2021.06</t>
  </si>
  <si>
    <t>広島県呉市</t>
    <rPh sb="0" eb="3">
      <t>ヒロシマケン</t>
    </rPh>
    <rPh sb="3" eb="5">
      <t>クレシ</t>
    </rPh>
    <phoneticPr fontId="2"/>
  </si>
  <si>
    <t>清水物産(株)北海道生鮮工場</t>
  </si>
  <si>
    <t>北海道深川市</t>
    <rPh sb="0" eb="3">
      <t>ホッカイドウ</t>
    </rPh>
    <rPh sb="3" eb="6">
      <t>フカガワシ</t>
    </rPh>
    <phoneticPr fontId="2"/>
  </si>
  <si>
    <t>日本酪農協同㈱新徳島工場</t>
  </si>
  <si>
    <t>徳島県板野郡</t>
    <rPh sb="0" eb="3">
      <t>トクシマケン</t>
    </rPh>
    <rPh sb="3" eb="6">
      <t>イタノグン</t>
    </rPh>
    <phoneticPr fontId="2"/>
  </si>
  <si>
    <t>東京食品機械株式会社　本社工場建設計画</t>
  </si>
  <si>
    <t>インペックスロジスティクス第3・4倉庫建設工事</t>
  </si>
  <si>
    <t>JAにしみの海津中支店</t>
  </si>
  <si>
    <t>リュウテック工場棟　事務所</t>
  </si>
  <si>
    <t>熊本県宇城市</t>
    <rPh sb="0" eb="3">
      <t>クマモトケン</t>
    </rPh>
    <rPh sb="3" eb="5">
      <t>ウキ</t>
    </rPh>
    <rPh sb="5" eb="6">
      <t>シ</t>
    </rPh>
    <phoneticPr fontId="2"/>
  </si>
  <si>
    <t>株式会社北海道クボタ大樹営業所社屋</t>
  </si>
  <si>
    <t>北海道中川郡</t>
    <rPh sb="0" eb="3">
      <t>ホッカイドウ</t>
    </rPh>
    <rPh sb="3" eb="6">
      <t>ナカガワグン</t>
    </rPh>
    <phoneticPr fontId="2"/>
  </si>
  <si>
    <t>SVH神戸玉津インター店(テナント棟)</t>
  </si>
  <si>
    <t>ハローズ玉島</t>
  </si>
  <si>
    <t>ダイレックス商工センター店</t>
  </si>
  <si>
    <t>熊本トヨペット　八代市永碇町店</t>
  </si>
  <si>
    <t>熊本県八代市</t>
    <rPh sb="0" eb="3">
      <t>クマモトケン</t>
    </rPh>
    <rPh sb="3" eb="6">
      <t>ヤツシロシ</t>
    </rPh>
    <phoneticPr fontId="2"/>
  </si>
  <si>
    <t>富士スバル株式会社　高崎問屋町店【ショールーム棟】</t>
  </si>
  <si>
    <t>G-steps</t>
  </si>
  <si>
    <t>SVH神戸玉津インター店(SVH棟)</t>
  </si>
  <si>
    <t>特別養護老人ホーム 美野里陽だまり館(C棟)</t>
  </si>
  <si>
    <t>茨城県小美玉市</t>
    <rPh sb="0" eb="3">
      <t>イバラキケン</t>
    </rPh>
    <rPh sb="3" eb="4">
      <t>チイ</t>
    </rPh>
    <rPh sb="6" eb="7">
      <t>シ</t>
    </rPh>
    <phoneticPr fontId="2"/>
  </si>
  <si>
    <t>医療法人 光愛会 渡辺眼科クリニック</t>
  </si>
  <si>
    <t>VM一宮店</t>
  </si>
  <si>
    <t>愛知県一宮市</t>
    <rPh sb="0" eb="3">
      <t>アイチケン</t>
    </rPh>
    <rPh sb="3" eb="6">
      <t>イチノミヤシ</t>
    </rPh>
    <phoneticPr fontId="2"/>
  </si>
  <si>
    <t>1部3F</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</si>
  <si>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</si>
  <si>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</si>
  <si>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</si>
  <si>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</si>
  <si>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</si>
  <si>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</si>
  <si>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</si>
  <si>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</si>
  <si>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</si>
  <si>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</si>
  <si>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</si>
  <si>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</si>
  <si>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株式会社丸順　新施設建設計画</t>
  </si>
  <si>
    <t>北海道伊達市</t>
    <rPh sb="0" eb="3">
      <t>ホッカイドウ</t>
    </rPh>
    <rPh sb="3" eb="6">
      <t>ダテシ</t>
    </rPh>
    <phoneticPr fontId="2"/>
  </si>
  <si>
    <t>小松﨑商事第3倉庫</t>
  </si>
  <si>
    <t>かどや醤油小豆島工場増築計画【浄化槽】</t>
  </si>
  <si>
    <t>香川県小豆郡</t>
    <phoneticPr fontId="2"/>
  </si>
  <si>
    <t>ボートレースとこなめ新設スタンド</t>
  </si>
  <si>
    <t>遊技場</t>
  </si>
  <si>
    <t>愛知県常滑市</t>
    <rPh sb="0" eb="3">
      <t>アイチケン</t>
    </rPh>
    <phoneticPr fontId="2"/>
  </si>
  <si>
    <t>東京スバル株式会社 新大和田店</t>
  </si>
  <si>
    <t>店舗</t>
  </si>
  <si>
    <t>地域生活支援拠点施設【敷地2】</t>
  </si>
  <si>
    <t>岩手県宮古市</t>
    <rPh sb="0" eb="3">
      <t>イワテケン</t>
    </rPh>
    <rPh sb="3" eb="6">
      <t>ミヤコシ</t>
    </rPh>
    <phoneticPr fontId="2"/>
  </si>
  <si>
    <t>リュウテック工場棟</t>
  </si>
  <si>
    <t>2021.08</t>
  </si>
  <si>
    <t>㈱進昭化成工業明石工場</t>
  </si>
  <si>
    <t>㈱成田美装センター大牟田倉庫</t>
  </si>
  <si>
    <t>ロンタイ株式会社中部テクニカルセンター</t>
  </si>
  <si>
    <t>愛知県愛西市</t>
    <rPh sb="0" eb="3">
      <t>アイチケン</t>
    </rPh>
    <rPh sb="3" eb="6">
      <t>アイザイシ</t>
    </rPh>
    <phoneticPr fontId="2"/>
  </si>
  <si>
    <t>エンドレス・テック札幌DC(増築)</t>
  </si>
  <si>
    <t>ホクレン肥料㈱　釧路西港原料倉庫　建設工事</t>
  </si>
  <si>
    <t>厚木冷蔵冷凍センター</t>
  </si>
  <si>
    <t>神奈川県厚木市</t>
    <rPh sb="0" eb="4">
      <t>カナガワケン</t>
    </rPh>
    <rPh sb="4" eb="7">
      <t>アツギシ</t>
    </rPh>
    <phoneticPr fontId="2"/>
  </si>
  <si>
    <t>JAにしみの海津北支店</t>
  </si>
  <si>
    <t>コマツ湘南工場　新食堂建設工事</t>
  </si>
  <si>
    <t>神奈川県平塚市</t>
    <rPh sb="0" eb="4">
      <t>カナガワケン</t>
    </rPh>
    <rPh sb="4" eb="7">
      <t>ヒラツカシ</t>
    </rPh>
    <phoneticPr fontId="2"/>
  </si>
  <si>
    <t>V・drug下之一色店</t>
  </si>
  <si>
    <t>V・drug豊田寿</t>
  </si>
  <si>
    <t>愛知県豊田市</t>
    <rPh sb="0" eb="3">
      <t>アイチケン</t>
    </rPh>
    <rPh sb="3" eb="6">
      <t>トヨタシ</t>
    </rPh>
    <phoneticPr fontId="2"/>
  </si>
  <si>
    <t>クスリのアオキ中舞鶴店</t>
  </si>
  <si>
    <t>京都府舞鶴市</t>
    <rPh sb="0" eb="3">
      <t>キョウトフ</t>
    </rPh>
    <rPh sb="3" eb="6">
      <t>マイヅルシ</t>
    </rPh>
    <phoneticPr fontId="2"/>
  </si>
  <si>
    <t>ネッツトヨタ仙台株式会社　築館店立替工事(ショールーム棟)</t>
  </si>
  <si>
    <t>埼玉トヨペット株式会社　北本支店</t>
  </si>
  <si>
    <t>埼玉県北本市</t>
    <rPh sb="0" eb="3">
      <t>サイタマケン</t>
    </rPh>
    <rPh sb="3" eb="6">
      <t>キタモトシ</t>
    </rPh>
    <phoneticPr fontId="2"/>
  </si>
  <si>
    <t>境港水産物直売センター新築計画</t>
  </si>
  <si>
    <t>鳥取県境港市</t>
    <rPh sb="0" eb="3">
      <t>トットリケン</t>
    </rPh>
    <rPh sb="3" eb="6">
      <t>サカイミナトシ</t>
    </rPh>
    <phoneticPr fontId="2"/>
  </si>
  <si>
    <t>ジュンテンドー出雲神西店増改築工事</t>
  </si>
  <si>
    <t>沖縄県豊見城市</t>
  </si>
  <si>
    <t>㈱八重椿本舖 伊勢原工場増築工事</t>
  </si>
  <si>
    <t>2021.09</t>
  </si>
  <si>
    <t>白石インター営業所５号倉庫</t>
  </si>
  <si>
    <t>宮城県白石市</t>
    <rPh sb="0" eb="3">
      <t>ミヤギケン</t>
    </rPh>
    <rPh sb="3" eb="5">
      <t>シロイシ</t>
    </rPh>
    <rPh sb="5" eb="6">
      <t>シ</t>
    </rPh>
    <phoneticPr fontId="2"/>
  </si>
  <si>
    <t>株式会社 丹波屋 道央支店（倉庫棟）</t>
  </si>
  <si>
    <t>北海道恵庭市</t>
    <rPh sb="0" eb="3">
      <t>ホッカイドウ</t>
    </rPh>
    <phoneticPr fontId="2"/>
  </si>
  <si>
    <t>高橋水産㈱第二工場冷蔵庫</t>
  </si>
  <si>
    <t>㈱ライフドリンクカンパニー栃木工場</t>
  </si>
  <si>
    <t>栃木県足利市</t>
    <rPh sb="0" eb="3">
      <t>トチギケン</t>
    </rPh>
    <phoneticPr fontId="2"/>
  </si>
  <si>
    <t>ツチヨシアクティ岡山営業所移転工事</t>
  </si>
  <si>
    <t>マルショク旭町店</t>
  </si>
  <si>
    <t>東北マツダ泉店</t>
  </si>
  <si>
    <t>コメリPW函館西桔梗店</t>
  </si>
  <si>
    <t>コメリPW六日町店増築・改修工事</t>
  </si>
  <si>
    <t>新潟県南魚沼市</t>
    <rPh sb="0" eb="3">
      <t>ニイガタケン</t>
    </rPh>
    <phoneticPr fontId="2"/>
  </si>
  <si>
    <t>くら寿司朝潮橋店</t>
  </si>
  <si>
    <t>飲食店</t>
  </si>
  <si>
    <t>くら寿司足立栗原店</t>
  </si>
  <si>
    <t>飲食店</t>
    <rPh sb="0" eb="3">
      <t>インショクテン</t>
    </rPh>
    <phoneticPr fontId="2"/>
  </si>
  <si>
    <t>2階建</t>
    <rPh sb="1" eb="3">
      <t>カイダ</t>
    </rPh>
    <phoneticPr fontId="2"/>
  </si>
  <si>
    <t>秦野若松町店</t>
  </si>
  <si>
    <t>神奈川県秦野市</t>
    <rPh sb="0" eb="4">
      <t>カナガワケン</t>
    </rPh>
    <phoneticPr fontId="2"/>
  </si>
  <si>
    <t>エニタムフィットネス宇部 厚南店</t>
  </si>
  <si>
    <t>フィットネスクラブ</t>
  </si>
  <si>
    <t>障害児障害者一体型支援施設</t>
  </si>
  <si>
    <t>沖縄バス㈱豊崎営業所</t>
    <phoneticPr fontId="2"/>
  </si>
  <si>
    <t>事務所</t>
    <rPh sb="0" eb="3">
      <t>ジムショ</t>
    </rPh>
    <phoneticPr fontId="2"/>
  </si>
  <si>
    <t>倉庫</t>
    <rPh sb="0" eb="2">
      <t>ソウコ</t>
    </rPh>
    <phoneticPr fontId="2"/>
  </si>
  <si>
    <t>ネッツトヨタ東都株式会社ベイ幕張店 【工場棟】</t>
    <phoneticPr fontId="2"/>
  </si>
  <si>
    <t>店舗</t>
    <rPh sb="0" eb="2">
      <t>テンポ</t>
    </rPh>
    <phoneticPr fontId="2"/>
  </si>
  <si>
    <t>ミヨシ産業CLTプレカット工場</t>
  </si>
  <si>
    <t>2021.10</t>
  </si>
  <si>
    <t>鳥取県西伯郡</t>
    <rPh sb="0" eb="3">
      <t>トットリケン</t>
    </rPh>
    <phoneticPr fontId="2"/>
  </si>
  <si>
    <t>㈱ヨンキュウ三崎加工場</t>
  </si>
  <si>
    <t>神奈川県三浦市</t>
    <rPh sb="0" eb="4">
      <t>カナガワケン</t>
    </rPh>
    <rPh sb="4" eb="7">
      <t>ミウラシ</t>
    </rPh>
    <phoneticPr fontId="2"/>
  </si>
  <si>
    <t>PIPE LINE ENGINEERING FACTORY3</t>
  </si>
  <si>
    <t>キャリオンD棟</t>
  </si>
  <si>
    <t>滋賀県東近江市</t>
    <rPh sb="0" eb="3">
      <t>シガケン</t>
    </rPh>
    <rPh sb="3" eb="7">
      <t>ヒガシオウミシ</t>
    </rPh>
    <phoneticPr fontId="2"/>
  </si>
  <si>
    <t>北津守2丁目</t>
  </si>
  <si>
    <t>大阪府大阪市</t>
    <rPh sb="0" eb="6">
      <t>オオサカフオオサカシ</t>
    </rPh>
    <phoneticPr fontId="2"/>
  </si>
  <si>
    <t>瀬戸内重機運輸</t>
  </si>
  <si>
    <t>宝持運輸㈱第3倉庫棟</t>
  </si>
  <si>
    <t>島根県松江市</t>
    <rPh sb="0" eb="3">
      <t>シマネケン</t>
    </rPh>
    <rPh sb="3" eb="6">
      <t>マツエシ</t>
    </rPh>
    <phoneticPr fontId="2"/>
  </si>
  <si>
    <t>糸満市物流倉庫</t>
  </si>
  <si>
    <t>沖縄県糸満市</t>
    <rPh sb="0" eb="3">
      <t>オキナワケン</t>
    </rPh>
    <rPh sb="3" eb="6">
      <t>イトマンシ</t>
    </rPh>
    <phoneticPr fontId="2"/>
  </si>
  <si>
    <t>協和輸送本社社屋</t>
  </si>
  <si>
    <t>豊見城PJ</t>
  </si>
  <si>
    <t>沖縄県豊見城市</t>
    <rPh sb="0" eb="3">
      <t>オキナワケン</t>
    </rPh>
    <rPh sb="3" eb="7">
      <t>トミシロシ</t>
    </rPh>
    <phoneticPr fontId="2"/>
  </si>
  <si>
    <t>関西マツダ千里</t>
  </si>
  <si>
    <t>富士スバル株式会社　高崎問屋町店【整備工場棟】</t>
  </si>
  <si>
    <t>志布志町遊技場</t>
  </si>
  <si>
    <t>鹿児島県志布志市</t>
    <rPh sb="0" eb="4">
      <t>カゴシマケン</t>
    </rPh>
    <rPh sb="4" eb="8">
      <t>シブシシ</t>
    </rPh>
    <phoneticPr fontId="2"/>
  </si>
  <si>
    <t>JAしまね斐川玉ねぎ調整場施設整備工場</t>
  </si>
  <si>
    <t>2021.11</t>
  </si>
  <si>
    <t>ニトリ石狩DC</t>
  </si>
  <si>
    <t>泊発電所資機材倉庫(A棟)</t>
  </si>
  <si>
    <t>北海道岩内郡</t>
    <rPh sb="0" eb="3">
      <t>ホッカイドウ</t>
    </rPh>
    <rPh sb="3" eb="6">
      <t>イワウチグン</t>
    </rPh>
    <phoneticPr fontId="2"/>
  </si>
  <si>
    <t>SASUKE八潮大曾根倉庫</t>
  </si>
  <si>
    <t>イオンスタイル南栗橋店</t>
  </si>
  <si>
    <t>埼玉県久喜市</t>
    <rPh sb="0" eb="3">
      <t>サイタマケン</t>
    </rPh>
    <rPh sb="3" eb="6">
      <t>クキシ</t>
    </rPh>
    <phoneticPr fontId="2"/>
  </si>
  <si>
    <t>熊本スバル自動車株式会社本社(看板下)</t>
  </si>
  <si>
    <t>店舗</t>
    <rPh sb="0" eb="2">
      <t>テンポ</t>
    </rPh>
    <phoneticPr fontId="2"/>
  </si>
  <si>
    <t>S造</t>
    <phoneticPr fontId="2"/>
  </si>
  <si>
    <t>トヨタカローラ鳥取㈱鳥取店改築工事【本体棟：1期工事】</t>
  </si>
  <si>
    <t>ホンダカーズ山形 米沢中央店</t>
  </si>
  <si>
    <t>2021.12</t>
  </si>
  <si>
    <t>ホームセンター山新佐原・東店　農業資材館増築工事</t>
  </si>
  <si>
    <t>茨城県稲敷市</t>
    <rPh sb="0" eb="3">
      <t>イバラキケン</t>
    </rPh>
    <phoneticPr fontId="2"/>
  </si>
  <si>
    <t>マルイチ宮古店</t>
  </si>
  <si>
    <t>タウンプラザかねひで名護店</t>
  </si>
  <si>
    <t>沖縄県名護市</t>
    <rPh sb="0" eb="3">
      <t>オキナワケン</t>
    </rPh>
    <rPh sb="3" eb="6">
      <t>ナゴシ</t>
    </rPh>
    <phoneticPr fontId="2"/>
  </si>
  <si>
    <t>クスリのアオキ男山店</t>
  </si>
  <si>
    <t>京都府与謝郡</t>
    <rPh sb="0" eb="3">
      <t>キョウトフ</t>
    </rPh>
    <phoneticPr fontId="2"/>
  </si>
  <si>
    <t>新床土工場</t>
  </si>
  <si>
    <t>株式会社　協同電子工業茅原工場</t>
  </si>
  <si>
    <t>山形県鶴岡市</t>
    <rPh sb="0" eb="3">
      <t>ヤマガタケン</t>
    </rPh>
    <rPh sb="3" eb="6">
      <t>ツルオカシ</t>
    </rPh>
    <phoneticPr fontId="2"/>
  </si>
  <si>
    <t>横田運送岡山築港倉庫</t>
  </si>
  <si>
    <t>株式会社　石甚　木材倉庫</t>
  </si>
  <si>
    <t>富山県射水市</t>
    <rPh sb="0" eb="3">
      <t>トヤマケン</t>
    </rPh>
    <rPh sb="3" eb="6">
      <t>イミズシ</t>
    </rPh>
    <phoneticPr fontId="2"/>
  </si>
  <si>
    <t>全農岐阜米穀集出荷施設</t>
  </si>
  <si>
    <t>伊勢化学工業株式会社 物流センター新A棟建設工事</t>
  </si>
  <si>
    <t>千葉県長生郡</t>
    <rPh sb="0" eb="3">
      <t>チバケン</t>
    </rPh>
    <rPh sb="3" eb="6">
      <t>チョウセイグン</t>
    </rPh>
    <phoneticPr fontId="2"/>
  </si>
  <si>
    <t>TPかねひで東江市場</t>
    <rPh sb="6" eb="7">
      <t>ヒガシ</t>
    </rPh>
    <rPh sb="7" eb="8">
      <t>エ</t>
    </rPh>
    <rPh sb="8" eb="10">
      <t>シジョウ</t>
    </rPh>
    <phoneticPr fontId="2"/>
  </si>
  <si>
    <t>うるま市某工場</t>
    <phoneticPr fontId="2"/>
  </si>
  <si>
    <t>浜新硝子㈱福岡第2工場</t>
  </si>
  <si>
    <t>2022.01</t>
  </si>
  <si>
    <t>福岡県柳川市</t>
    <rPh sb="0" eb="3">
      <t>フクオカケン</t>
    </rPh>
    <rPh sb="3" eb="5">
      <t>ヤナガワ</t>
    </rPh>
    <rPh sb="5" eb="6">
      <t>シ</t>
    </rPh>
    <phoneticPr fontId="2"/>
  </si>
  <si>
    <t>サン電子工業株式会社配送センター</t>
  </si>
  <si>
    <t>ファーム宇賀荘乾燥調製施設</t>
  </si>
  <si>
    <t>島根県安来市</t>
    <rPh sb="0" eb="3">
      <t>シマネケン</t>
    </rPh>
    <rPh sb="3" eb="6">
      <t>ヤスギシ</t>
    </rPh>
    <phoneticPr fontId="2"/>
  </si>
  <si>
    <t>株式会社ヒサノ古賀営業所</t>
  </si>
  <si>
    <t>福岡県古賀市</t>
    <rPh sb="0" eb="3">
      <t>フクオカケン</t>
    </rPh>
    <rPh sb="3" eb="6">
      <t>コガシ</t>
    </rPh>
    <phoneticPr fontId="2"/>
  </si>
  <si>
    <t>ヤヨイ化学関東物流倉庫プロジェクト</t>
  </si>
  <si>
    <t>大敬ホールディングス㈱名古屋西センター計画</t>
  </si>
  <si>
    <t>愛知県あま市</t>
    <rPh sb="0" eb="3">
      <t>アイチケン</t>
    </rPh>
    <rPh sb="5" eb="6">
      <t>シ</t>
    </rPh>
    <phoneticPr fontId="2"/>
  </si>
  <si>
    <t>まんだクリニック</t>
  </si>
  <si>
    <t>コープこまつ</t>
  </si>
  <si>
    <t>石川県小松市</t>
    <rPh sb="0" eb="3">
      <t>イシカワケン</t>
    </rPh>
    <rPh sb="3" eb="6">
      <t>コマツシ</t>
    </rPh>
    <phoneticPr fontId="2"/>
  </si>
  <si>
    <t>クスリのアオキ穴水川島店</t>
  </si>
  <si>
    <t>石川県鳳珠郡</t>
    <rPh sb="0" eb="3">
      <t>イシカワケン</t>
    </rPh>
    <phoneticPr fontId="2"/>
  </si>
  <si>
    <t>東根市西部防災センター整備事業</t>
  </si>
  <si>
    <t>山形県東根市</t>
    <rPh sb="0" eb="2">
      <t>ヤマガタ</t>
    </rPh>
    <rPh sb="2" eb="3">
      <t>ケン</t>
    </rPh>
    <rPh sb="3" eb="5">
      <t>ヒガシネ</t>
    </rPh>
    <rPh sb="5" eb="6">
      <t>シ</t>
    </rPh>
    <phoneticPr fontId="2"/>
  </si>
  <si>
    <t>バロー瑞浪</t>
  </si>
  <si>
    <t>2022.02</t>
  </si>
  <si>
    <t>岐阜県瑞浪市</t>
    <rPh sb="0" eb="3">
      <t>ギフケン</t>
    </rPh>
    <rPh sb="3" eb="6">
      <t>ミズナミシ</t>
    </rPh>
    <phoneticPr fontId="2"/>
  </si>
  <si>
    <t>Vdrug北の森</t>
  </si>
  <si>
    <t>JAにしみの大垣西支店</t>
  </si>
  <si>
    <t>金融機関</t>
  </si>
  <si>
    <t>株式会社キョーシン工場</t>
  </si>
  <si>
    <t>奈良県葛城市</t>
    <rPh sb="5" eb="6">
      <t>シ</t>
    </rPh>
    <phoneticPr fontId="2"/>
  </si>
  <si>
    <t>ジーケイフーズ食品工場</t>
  </si>
  <si>
    <t>JA全農にいがた新潟米広域集出荷施設</t>
  </si>
  <si>
    <t>新潟県南蒲原郡</t>
    <rPh sb="0" eb="3">
      <t>ニイガタケン</t>
    </rPh>
    <rPh sb="3" eb="4">
      <t>ミナミ</t>
    </rPh>
    <rPh sb="4" eb="6">
      <t>カバハラ</t>
    </rPh>
    <rPh sb="6" eb="7">
      <t>グン</t>
    </rPh>
    <phoneticPr fontId="2"/>
  </si>
  <si>
    <t>エア・リキード 名四飛島水素ステーション</t>
  </si>
  <si>
    <t>店舗</t>
    <rPh sb="0" eb="2">
      <t>テンポ</t>
    </rPh>
    <phoneticPr fontId="2"/>
  </si>
  <si>
    <t>2022.03</t>
  </si>
  <si>
    <t>ドラッグコスモスポートタウン店</t>
  </si>
  <si>
    <t>ツルハドラッグ佐賀本庄店</t>
  </si>
  <si>
    <t>花園中央公園北側エリア新築計画</t>
  </si>
  <si>
    <t>KOHYO三国店</t>
  </si>
  <si>
    <t>けいはんなサウスラボ管路防災研究所</t>
  </si>
  <si>
    <t>京都府相楽郡</t>
    <rPh sb="0" eb="3">
      <t>キョウトフ</t>
    </rPh>
    <rPh sb="3" eb="5">
      <t>サラク</t>
    </rPh>
    <rPh sb="5" eb="6">
      <t>グン</t>
    </rPh>
    <phoneticPr fontId="2"/>
  </si>
  <si>
    <t>2階建</t>
    <rPh sb="1" eb="2">
      <t>カイ</t>
    </rPh>
    <rPh sb="2" eb="3">
      <t>タ</t>
    </rPh>
    <phoneticPr fontId="2"/>
  </si>
  <si>
    <t>服部板金工業 有限会社 工場</t>
  </si>
  <si>
    <t>神奈川県大和市</t>
    <rPh sb="0" eb="4">
      <t>カナガワケン</t>
    </rPh>
    <rPh sb="4" eb="7">
      <t>ヤマトシ</t>
    </rPh>
    <phoneticPr fontId="2"/>
  </si>
  <si>
    <t>大江運送整備場</t>
  </si>
  <si>
    <t>北海道日高郡</t>
    <rPh sb="0" eb="3">
      <t>ホッカイドウ</t>
    </rPh>
    <rPh sb="3" eb="6">
      <t>ヒダカグン</t>
    </rPh>
    <phoneticPr fontId="2"/>
  </si>
  <si>
    <t>株式会社協伸建材興業 大阪市大正区倉庫</t>
  </si>
  <si>
    <t>くら寿司川崎溝口店</t>
  </si>
  <si>
    <t>NX境港海陸株式会社竹内3号倉庫</t>
  </si>
  <si>
    <t>2022.04</t>
  </si>
  <si>
    <t>大和陸運株式会社　郡山営業所・倉庫</t>
  </si>
  <si>
    <t>奈良県大和郡山市</t>
    <rPh sb="0" eb="3">
      <t>ナラケン</t>
    </rPh>
    <rPh sb="3" eb="8">
      <t>ヤマトコオリヤマシ</t>
    </rPh>
    <phoneticPr fontId="2"/>
  </si>
  <si>
    <t>白石インターTTC2号倉庫・TTC3号倉庫</t>
  </si>
  <si>
    <t>宮城県白石市</t>
    <rPh sb="0" eb="3">
      <t>ミヤギケン</t>
    </rPh>
    <rPh sb="3" eb="5">
      <t>シライシ</t>
    </rPh>
    <rPh sb="5" eb="6">
      <t>シ</t>
    </rPh>
    <phoneticPr fontId="2"/>
  </si>
  <si>
    <t>共和薬品事務所</t>
  </si>
  <si>
    <t>沖縄ふそう自動車㈱豊崎営業所</t>
  </si>
  <si>
    <t>みやぎ登米農業協同組合本店・なかだ支店</t>
  </si>
  <si>
    <t>佃5丁目</t>
  </si>
  <si>
    <t>有限会社ツカサ製作所</t>
  </si>
  <si>
    <t>株式会社スズキ自販東京　アリーナ江東</t>
  </si>
  <si>
    <t>東京都江東区</t>
  </si>
  <si>
    <t>NX小雑賀</t>
  </si>
  <si>
    <t>和歌山県和歌山市</t>
    <rPh sb="0" eb="4">
      <t>ワカヤマケン</t>
    </rPh>
    <rPh sb="4" eb="8">
      <t>ワカヤマシ</t>
    </rPh>
    <phoneticPr fontId="2"/>
  </si>
  <si>
    <t>ベルク春日部梅田店</t>
  </si>
  <si>
    <t>ツルハドラッグ美唄店</t>
  </si>
  <si>
    <t>北海道美唄市</t>
    <rPh sb="0" eb="3">
      <t>ホッカイドウ</t>
    </rPh>
    <rPh sb="3" eb="4">
      <t>ミ</t>
    </rPh>
    <rPh sb="4" eb="5">
      <t>ウタ</t>
    </rPh>
    <rPh sb="5" eb="6">
      <t>シ</t>
    </rPh>
    <phoneticPr fontId="2"/>
  </si>
  <si>
    <t>カインズ新佐久平店</t>
  </si>
  <si>
    <t>長野県佐久市</t>
  </si>
  <si>
    <t>青森県つがる市</t>
  </si>
  <si>
    <t>青森県つがる市</t>
    <rPh sb="0" eb="3">
      <t>アオモリケン</t>
    </rPh>
    <phoneticPr fontId="2"/>
  </si>
  <si>
    <t>青森県つがる市</t>
    <phoneticPr fontId="2"/>
  </si>
  <si>
    <t>スズキ自販島根出雲営業所</t>
  </si>
  <si>
    <t>2022.05</t>
  </si>
  <si>
    <t>ゲンキー近岡店新築工事</t>
  </si>
  <si>
    <t>ツルハドラッグつがる木造店</t>
  </si>
  <si>
    <t>ツルハドラッグ青森港町店</t>
  </si>
  <si>
    <t>青森県青森市</t>
    <rPh sb="0" eb="3">
      <t>アオモリケン</t>
    </rPh>
    <rPh sb="3" eb="5">
      <t>アオモリ</t>
    </rPh>
    <rPh sb="5" eb="6">
      <t>シ</t>
    </rPh>
    <phoneticPr fontId="2"/>
  </si>
  <si>
    <t>バロー千音寺(SM棟)</t>
  </si>
  <si>
    <t>島根農機事務所・重整備センター</t>
  </si>
  <si>
    <t>株式会社ロング工場</t>
  </si>
  <si>
    <t>株式会社高千穂整備工場</t>
  </si>
  <si>
    <t>ナイス株式会社関東物流センター2期建設工事</t>
  </si>
  <si>
    <t>埼玉県入間郡</t>
    <phoneticPr fontId="2"/>
  </si>
  <si>
    <t>DPL広島観音　危険物倉庫増築工事</t>
  </si>
  <si>
    <t>コベント・ガーデン西東京倉庫</t>
  </si>
  <si>
    <t>山梨県上野原市</t>
    <rPh sb="0" eb="3">
      <t>ヤマナシケン</t>
    </rPh>
    <rPh sb="3" eb="7">
      <t>ウエノハラシ</t>
    </rPh>
    <phoneticPr fontId="2"/>
  </si>
  <si>
    <t>フェリーさんふらわあ別府港ターミナル棟</t>
  </si>
  <si>
    <t>大分県別府市</t>
    <rPh sb="0" eb="3">
      <t>オオイタケン</t>
    </rPh>
    <rPh sb="3" eb="6">
      <t>ベップシ</t>
    </rPh>
    <phoneticPr fontId="2"/>
  </si>
  <si>
    <t>特別養護老人ホームひまわり園本館</t>
  </si>
  <si>
    <t>バロー千音寺　西区画　ダイソー棟</t>
  </si>
  <si>
    <t>2022.06</t>
  </si>
  <si>
    <t>ペットワールドアミーゴ千音寺</t>
  </si>
  <si>
    <t>スズキアリーナ菊陽大津ショールーム</t>
  </si>
  <si>
    <t>熊本県菊池郡</t>
  </si>
  <si>
    <t/>
  </si>
  <si>
    <t>九州マツダ諸岡プロジェクト</t>
  </si>
  <si>
    <t>福岡県福岡市</t>
  </si>
  <si>
    <t>ツルハドラッグつがる柏店</t>
  </si>
  <si>
    <t>みづま工房宇品事務所増築計画</t>
  </si>
  <si>
    <t>TTC　講師室</t>
  </si>
  <si>
    <t>沖縄県自動車整備協会</t>
  </si>
  <si>
    <t>沖縄県浦添市</t>
  </si>
  <si>
    <t>㈱グリーンクロス　山陰ロジスティックス</t>
  </si>
  <si>
    <t>シンコー工業新社屋</t>
  </si>
  <si>
    <t>丸玉運送西尾倉庫</t>
  </si>
  <si>
    <t>愛知県西尾市</t>
  </si>
  <si>
    <t>株式会社光洋工場</t>
  </si>
  <si>
    <t>山形螺子工業株式会社　工場</t>
  </si>
  <si>
    <t>山形県村山市</t>
  </si>
  <si>
    <t>イケダ工機角田工場増築計画</t>
  </si>
  <si>
    <t>ライフ・花園中央公園店 ライフ シンボルサイン</t>
  </si>
  <si>
    <t>その他</t>
  </si>
  <si>
    <t>2022.07</t>
  </si>
  <si>
    <t>ＶＤ千音寺店(看板)</t>
  </si>
  <si>
    <t>大安亀岡新工房計画</t>
  </si>
  <si>
    <t>京都府亀岡市</t>
  </si>
  <si>
    <t>オーシャンポイント㈱江田島オイスターファクトリー</t>
  </si>
  <si>
    <t>広島県江田島市</t>
  </si>
  <si>
    <t>北海紙管株式会社大曲工場</t>
  </si>
  <si>
    <t>北海道農材工業㈱ 厚真新混合工場分析室・控室</t>
  </si>
  <si>
    <t>北海道勇払郡</t>
  </si>
  <si>
    <t>㈱ロゴスホーム苫小牧工場</t>
  </si>
  <si>
    <t>岩田産業㈱鹿児島支店</t>
  </si>
  <si>
    <t>鹿児島県鹿児島市</t>
  </si>
  <si>
    <t>江別製粉工栄町製品倉庫</t>
  </si>
  <si>
    <t>北海道江別市</t>
  </si>
  <si>
    <t>協和キリン株式会社　高崎工場 　B地区倉庫棟建設工事</t>
  </si>
  <si>
    <t>群馬県高崎市</t>
  </si>
  <si>
    <t>㈱三陸観光様倉庫建設</t>
  </si>
  <si>
    <t>茨城県笠間市</t>
  </si>
  <si>
    <t>農事組合Jリード搾乳施設計画</t>
  </si>
  <si>
    <t>北海道中川郡</t>
  </si>
  <si>
    <t>日立建機日本㈱萩原営業所</t>
  </si>
  <si>
    <t>岐阜県下呂市</t>
  </si>
  <si>
    <t>ヤマザワ中山店</t>
  </si>
  <si>
    <t>山形県東村山郡</t>
  </si>
  <si>
    <t>トヨタカローラ鳥取㈱鳥取店改築工事【本体棟：2期工事】</t>
  </si>
  <si>
    <t>鳥取県鳥取市</t>
  </si>
  <si>
    <t>ナフコ野洲店</t>
  </si>
  <si>
    <t>ワークマン女子　大利根店</t>
  </si>
  <si>
    <t>埼玉県加須市</t>
  </si>
  <si>
    <t>カメイ株式会社　鶴岡ガスターミナル</t>
  </si>
  <si>
    <t>トヨタカローラ鳥取㈱鳥取店改築工事(立体駐車場)</t>
  </si>
  <si>
    <t>1層2段</t>
  </si>
  <si>
    <t>倉庫</t>
    <rPh sb="0" eb="2">
      <t>ソウコ</t>
    </rPh>
    <phoneticPr fontId="2"/>
  </si>
  <si>
    <t>JoeBうるま市工場</t>
  </si>
  <si>
    <t>2022.08</t>
  </si>
  <si>
    <t>㈲目黒精工製作所工場</t>
  </si>
  <si>
    <t>迫田運送株式会社南松永営業所 冷凍・冷蔵倉庫</t>
  </si>
  <si>
    <t>サスオール株式会社石狩倉庫</t>
  </si>
  <si>
    <t>北島鋼材㈱倉庫・事務所棟</t>
  </si>
  <si>
    <t>宮下町マンション</t>
  </si>
  <si>
    <t>愛媛県今治市</t>
  </si>
  <si>
    <t>バロー千音寺店(看板)</t>
  </si>
  <si>
    <t>ツルハドラッグつがる柏店(看板)</t>
  </si>
  <si>
    <t>カワチ薬品鶴岡宝田店</t>
  </si>
  <si>
    <t>ツルハドラッグ秋田山王橋店</t>
  </si>
  <si>
    <t>秋田県秋田市</t>
  </si>
  <si>
    <t>2022.09</t>
  </si>
  <si>
    <t>アトミス研究棟・工場棟</t>
  </si>
  <si>
    <t>㈱鈴木油脂東部第二新工場</t>
  </si>
  <si>
    <t>岐阜県郡上市</t>
  </si>
  <si>
    <t>ナカ重量㈱倉庫</t>
  </si>
  <si>
    <t>コープみやざき商品センター</t>
  </si>
  <si>
    <t>迫田運送株式会社　南松永営業所第２倉庫</t>
  </si>
  <si>
    <t>アクティオ岡山営業所　移転工事</t>
  </si>
  <si>
    <t>矢野口自工福島・浜通り新工場増築工事【車庫棟】</t>
  </si>
  <si>
    <t>福島県双葉郡</t>
  </si>
  <si>
    <t>Aテナントビル</t>
  </si>
  <si>
    <t>スーパーマルハチ下坂部店</t>
  </si>
  <si>
    <t>兵庫県尼崎市</t>
  </si>
  <si>
    <t>ドラッグストアモリ石巻東中里店</t>
  </si>
  <si>
    <t>K-Smile 鳥取北店　工場棟</t>
  </si>
  <si>
    <t>ニコット豊富</t>
  </si>
  <si>
    <t>北海道天塩郡</t>
  </si>
  <si>
    <t>海老名市上郷複合施設計画(餃子の王将・吉野家)</t>
  </si>
  <si>
    <t>神奈川県海老名市</t>
  </si>
  <si>
    <t>ネッツトヨタ東都株式会社ベイ幕張店</t>
    <phoneticPr fontId="2"/>
  </si>
  <si>
    <t>バローショッピングモール千音寺　資材庫他3棟</t>
    <phoneticPr fontId="2"/>
  </si>
  <si>
    <t>株式会社 藤興機 Ⅱ期</t>
    <phoneticPr fontId="2"/>
  </si>
  <si>
    <t>JAめぐみのひるがの高原だいこん共同洗場施設</t>
    <phoneticPr fontId="2"/>
  </si>
  <si>
    <t>BMW神戸テクニカルセンター</t>
    <phoneticPr fontId="2"/>
  </si>
  <si>
    <t>東北マツダ南吉成</t>
  </si>
  <si>
    <t>2022.10</t>
  </si>
  <si>
    <t>宮城県仙台市</t>
  </si>
  <si>
    <t>株式会社なかやま牧場倉敷ばら園前店</t>
  </si>
  <si>
    <t>カインズ常陸太田店</t>
  </si>
  <si>
    <t>茨城県常陸太田市</t>
  </si>
  <si>
    <t>スギ薬局泉大津旭町店</t>
  </si>
  <si>
    <t>大阪府泉大津市</t>
  </si>
  <si>
    <t>株式会社アド・ワン・ファーム農産物処理加工施設</t>
  </si>
  <si>
    <t>関西トランスウェイ㈱南大阪物流センター</t>
  </si>
  <si>
    <t>柳川合同ウェアハウスビレッジ</t>
  </si>
  <si>
    <t>熊谷通運株式会社羽生流通倉庫</t>
  </si>
  <si>
    <t>㈱フジトランス コーポレーション九号地資材倉庫</t>
  </si>
  <si>
    <t>シンギ北海道商品センター</t>
  </si>
  <si>
    <t>資源ごみ等貯留施設</t>
  </si>
  <si>
    <t>北斗市運動公園改修計画</t>
  </si>
  <si>
    <t>北海道北斗市</t>
  </si>
  <si>
    <t>一真工場改築工事</t>
  </si>
  <si>
    <t>2022.11</t>
  </si>
  <si>
    <t>ケイ・エム・ケイ宇城工場</t>
  </si>
  <si>
    <t>熊本県宇城市</t>
  </si>
  <si>
    <t>㈱いわきり　揚げ新工場</t>
  </si>
  <si>
    <t>鹿児島県日置市</t>
  </si>
  <si>
    <t>松木産業株式会社　5号倉庫</t>
  </si>
  <si>
    <t>ＪＡ福島さくら低温農業倉庫</t>
  </si>
  <si>
    <t>福島県郡山市</t>
  </si>
  <si>
    <t>サンライズ産業㈱盛岡流通センター倉庫</t>
  </si>
  <si>
    <t>岩手県盛岡市</t>
  </si>
  <si>
    <t>フォルテ八王子</t>
  </si>
  <si>
    <t>東京都八王子市</t>
  </si>
  <si>
    <t>カワサキプラザ川口店</t>
  </si>
  <si>
    <t>フォレストモール常陸太田</t>
  </si>
  <si>
    <t>DCMホーマック室蘭寿店</t>
  </si>
  <si>
    <t>北海道室蘭市</t>
  </si>
  <si>
    <t>マクドナルド　常陸太田フォレストモール店</t>
  </si>
  <si>
    <t>2022年12月末現在</t>
    <phoneticPr fontId="2"/>
  </si>
  <si>
    <t>ベルク和光光が丘店</t>
  </si>
  <si>
    <t>2022.12</t>
  </si>
  <si>
    <t>埼玉県和光市</t>
  </si>
  <si>
    <t>ドラッグコスモス緒川店</t>
  </si>
  <si>
    <t>愛知県知多郡</t>
  </si>
  <si>
    <t>Honda Cars埼玉中白岡店</t>
  </si>
  <si>
    <t>埼玉県白岡市</t>
  </si>
  <si>
    <t>ネッツトヨタ仙台㈱石巻店</t>
  </si>
  <si>
    <t>宮城県東松島市</t>
  </si>
  <si>
    <t>ネッツトヨタ東都㈱ベイ幕張店【ショールーム棟】(外構改良)</t>
  </si>
  <si>
    <t>綾瀬水素ステーション</t>
  </si>
  <si>
    <t>水素ステーション</t>
  </si>
  <si>
    <t>神奈川県綾瀬市</t>
  </si>
  <si>
    <t>島根中央信用金庫　大社支店</t>
  </si>
  <si>
    <t>三條物産荘内支社</t>
  </si>
  <si>
    <t>瀬戸運輸善通寺国道倉庫</t>
  </si>
  <si>
    <t>香川県善通寺市</t>
  </si>
  <si>
    <t>阪和エコスチール様名古屋ヤード</t>
  </si>
  <si>
    <t>三重県桑名郡</t>
  </si>
  <si>
    <t>ZENT梅坪店</t>
  </si>
  <si>
    <t>コメリ柏崎店パワー化工事</t>
  </si>
  <si>
    <t>新潟県柏崎市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</si>
</sst>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e\.m\.d;@"/>
    <numFmt numFmtId="179" formatCode="#,##0;\-#,##0;&quot;-&quot;"/>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2"/>
      <color theme="0"/>
      <name val="メイリオ"/>
      <family val="3"/>
      <charset val="128"/>
    </font>
    <font>
      <sz val="20"/>
      <color theme="0"/>
      <name val="メイリオ"/>
      <family val="3"/>
      <charset val="128"/>
    </font>
    <font>
      <sz val="20"/>
      <color indexed="8"/>
      <name val="メイリオ"/>
      <family val="3"/>
      <charset val="128"/>
    </font>
    <font>
      <sz val="11"/>
      <name val="メイリオ"/>
      <family val="3"/>
      <charset val="128"/>
    </font>
    <font>
      <sz val="18"/>
      <name val="メイリオ"/>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2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14">
    <xf numFmtId="0" fontId="0" fillId="0" borderId="0" xfId="0">
      <alignment vertical="center"/>
    </xf>
    <xf numFmtId="0" fontId="33" fillId="0" borderId="0" xfId="0" applyFont="1" applyBorder="1" applyAlignment="1">
      <alignment horizontal="left" vertical="center" shrinkToFit="1"/>
    </xf>
    <xf numFmtId="0" fontId="33" fillId="0" borderId="0" xfId="0" applyFont="1" applyAlignment="1">
      <alignment vertical="center" shrinkToFit="1"/>
    </xf>
    <xf numFmtId="0" fontId="33" fillId="0" borderId="0" xfId="0" applyFont="1" applyAlignment="1">
      <alignment horizontal="center" vertical="center" shrinkToFit="1"/>
    </xf>
    <xf numFmtId="0" fontId="33" fillId="0" borderId="13" xfId="0" applyFont="1" applyBorder="1" applyAlignment="1">
      <alignment horizontal="left" vertical="center" shrinkToFit="1"/>
    </xf>
    <xf numFmtId="178" fontId="33" fillId="0" borderId="13" xfId="0" applyNumberFormat="1" applyFont="1" applyFill="1" applyBorder="1" applyAlignment="1">
      <alignment horizontal="left" vertical="center" shrinkToFit="1"/>
    </xf>
    <xf numFmtId="0" fontId="33" fillId="0" borderId="13" xfId="0" applyFont="1" applyFill="1" applyBorder="1" applyAlignment="1">
      <alignment horizontal="left" vertical="center" shrinkToFit="1"/>
    </xf>
    <xf numFmtId="0" fontId="33" fillId="0" borderId="12" xfId="0" applyFont="1" applyBorder="1" applyAlignment="1">
      <alignment horizontal="left" vertical="center" shrinkToFit="1"/>
    </xf>
    <xf numFmtId="0" fontId="33" fillId="0" borderId="12" xfId="0" applyFont="1" applyBorder="1" applyAlignment="1">
      <alignment vertical="center" shrinkToFit="1"/>
    </xf>
    <xf numFmtId="38" fontId="33" fillId="0" borderId="12" xfId="44" applyFont="1" applyBorder="1" applyAlignment="1">
      <alignment horizontal="right" vertical="center" shrinkToFit="1"/>
    </xf>
    <xf numFmtId="177" fontId="33" fillId="0" borderId="12" xfId="0" applyNumberFormat="1" applyFont="1" applyBorder="1" applyAlignment="1">
      <alignment horizontal="center" vertical="center" shrinkToFit="1"/>
    </xf>
    <xf numFmtId="0" fontId="33" fillId="0" borderId="12" xfId="0" applyFont="1" applyFill="1" applyBorder="1" applyAlignment="1">
      <alignment horizontal="left" vertical="center" shrinkToFit="1"/>
    </xf>
    <xf numFmtId="0" fontId="33" fillId="0" borderId="12" xfId="0" applyFont="1" applyFill="1" applyBorder="1" applyAlignment="1">
      <alignment vertical="center" shrinkToFit="1"/>
    </xf>
    <xf numFmtId="38" fontId="33" fillId="0" borderId="12" xfId="44" applyFont="1" applyFill="1" applyBorder="1" applyAlignment="1">
      <alignment horizontal="right" vertical="center" shrinkToFit="1"/>
    </xf>
    <xf numFmtId="177" fontId="33" fillId="0" borderId="12" xfId="0" applyNumberFormat="1" applyFont="1" applyFill="1" applyBorder="1" applyAlignment="1">
      <alignment horizontal="center" vertical="center" shrinkToFit="1"/>
    </xf>
    <xf numFmtId="38" fontId="33" fillId="0" borderId="12" xfId="45" applyFont="1" applyFill="1" applyBorder="1" applyAlignment="1">
      <alignment horizontal="left" vertical="center" shrinkToFit="1"/>
    </xf>
    <xf numFmtId="38" fontId="33" fillId="0" borderId="12" xfId="44" applyFont="1" applyFill="1" applyBorder="1" applyAlignment="1">
      <alignment horizontal="right" vertical="center"/>
    </xf>
    <xf numFmtId="38" fontId="33" fillId="0" borderId="12" xfId="45" applyFont="1" applyFill="1" applyBorder="1" applyAlignment="1">
      <alignment horizontal="right" vertical="center"/>
    </xf>
    <xf numFmtId="38" fontId="33" fillId="0" borderId="12" xfId="45" applyFont="1" applyFill="1" applyBorder="1" applyAlignment="1">
      <alignment horizontal="center" vertical="center"/>
    </xf>
    <xf numFmtId="38" fontId="33" fillId="0" borderId="12" xfId="44" applyFont="1" applyFill="1" applyBorder="1" applyAlignment="1">
      <alignment horizontal="right" vertical="center" wrapText="1"/>
    </xf>
    <xf numFmtId="0" fontId="33" fillId="26" borderId="13" xfId="0" applyFont="1" applyFill="1" applyBorder="1" applyAlignment="1">
      <alignment horizontal="left" vertical="center" shrinkToFit="1"/>
    </xf>
    <xf numFmtId="0" fontId="36" fillId="0" borderId="12" xfId="0" applyFont="1" applyFill="1" applyBorder="1" applyAlignment="1">
      <alignment horizontal="left" vertical="center" shrinkToFit="1"/>
    </xf>
    <xf numFmtId="0" fontId="36" fillId="0" borderId="12" xfId="0" applyFont="1" applyFill="1" applyBorder="1" applyAlignment="1">
      <alignment vertical="center"/>
    </xf>
    <xf numFmtId="0" fontId="36" fillId="26" borderId="12" xfId="0" applyFont="1" applyFill="1" applyBorder="1" applyAlignment="1">
      <alignment horizontal="left" vertical="center" shrinkToFit="1"/>
    </xf>
    <xf numFmtId="0" fontId="33" fillId="26" borderId="12" xfId="0" applyFont="1" applyFill="1" applyBorder="1" applyAlignment="1">
      <alignment horizontal="left" vertical="center" shrinkToFit="1"/>
    </xf>
    <xf numFmtId="0" fontId="33" fillId="26" borderId="12" xfId="0" applyFont="1" applyFill="1" applyBorder="1" applyAlignment="1">
      <alignment vertical="center" shrinkToFit="1"/>
    </xf>
    <xf numFmtId="38" fontId="33" fillId="26" borderId="12" xfId="44" applyFont="1" applyFill="1" applyBorder="1" applyAlignment="1">
      <alignment horizontal="right" vertical="center" shrinkToFit="1"/>
    </xf>
    <xf numFmtId="177" fontId="33" fillId="26" borderId="12" xfId="0" applyNumberFormat="1" applyFont="1" applyFill="1" applyBorder="1" applyAlignment="1">
      <alignment horizontal="center" vertical="center" shrinkToFit="1"/>
    </xf>
    <xf numFmtId="0" fontId="33" fillId="0" borderId="12" xfId="0" applyFont="1" applyFill="1" applyBorder="1" applyAlignment="1">
      <alignment vertical="center"/>
    </xf>
    <xf numFmtId="38" fontId="33" fillId="0" borderId="12" xfId="44" applyFont="1" applyFill="1" applyBorder="1" applyAlignment="1">
      <alignment vertical="center" shrinkToFit="1"/>
    </xf>
    <xf numFmtId="38" fontId="36" fillId="0" borderId="12" xfId="45" applyFont="1" applyFill="1" applyBorder="1" applyAlignment="1">
      <alignment horizontal="left" vertical="center" shrinkToFit="1"/>
    </xf>
    <xf numFmtId="0" fontId="33" fillId="0" borderId="12" xfId="0" applyFont="1" applyFill="1" applyBorder="1" applyAlignment="1">
      <alignment horizontal="left" vertical="center"/>
    </xf>
    <xf numFmtId="3" fontId="33" fillId="0" borderId="12" xfId="0" applyNumberFormat="1" applyFont="1" applyFill="1" applyBorder="1" applyAlignment="1">
      <alignment vertical="center"/>
    </xf>
    <xf numFmtId="38" fontId="33" fillId="0" borderId="12" xfId="44" applyFont="1" applyFill="1" applyBorder="1" applyAlignment="1">
      <alignment horizontal="center" vertical="center" shrinkToFit="1"/>
    </xf>
    <xf numFmtId="38" fontId="33" fillId="0" borderId="13" xfId="45" applyFont="1" applyFill="1" applyBorder="1" applyAlignment="1">
      <alignment horizontal="left" vertical="center"/>
    </xf>
    <xf numFmtId="38" fontId="33" fillId="0" borderId="13" xfId="44" applyFont="1" applyBorder="1" applyAlignment="1">
      <alignment horizontal="left" vertical="center" shrinkToFit="1"/>
    </xf>
    <xf numFmtId="178" fontId="33" fillId="0" borderId="12" xfId="0" applyNumberFormat="1" applyFont="1" applyFill="1" applyBorder="1" applyAlignment="1">
      <alignment vertical="center" shrinkToFit="1"/>
    </xf>
    <xf numFmtId="38" fontId="33" fillId="24" borderId="12" xfId="44" applyFont="1" applyFill="1" applyBorder="1" applyAlignment="1">
      <alignment horizontal="right" vertical="center" shrinkToFit="1"/>
    </xf>
    <xf numFmtId="0" fontId="33" fillId="0" borderId="14" xfId="0" applyFont="1" applyFill="1" applyBorder="1" applyAlignment="1">
      <alignment horizontal="right" vertical="center" shrinkToFit="1"/>
    </xf>
    <xf numFmtId="176" fontId="37" fillId="0" borderId="13" xfId="0" applyNumberFormat="1" applyFont="1" applyBorder="1" applyAlignment="1">
      <alignment vertical="center" shrinkToFit="1"/>
    </xf>
    <xf numFmtId="0" fontId="33" fillId="0" borderId="12" xfId="0" applyFont="1" applyBorder="1" applyAlignment="1">
      <alignment horizontal="center" vertical="center" shrinkToFit="1"/>
    </xf>
    <xf numFmtId="38" fontId="33" fillId="0" borderId="12" xfId="44" applyFont="1" applyBorder="1" applyAlignment="1">
      <alignment vertical="center"/>
    </xf>
    <xf numFmtId="38" fontId="33" fillId="0" borderId="12" xfId="44" applyFont="1" applyBorder="1" applyAlignment="1">
      <alignment horizontal="center" vertical="center"/>
    </xf>
    <xf numFmtId="38" fontId="33" fillId="0" borderId="12" xfId="44" applyFont="1" applyBorder="1" applyAlignment="1">
      <alignment horizontal="right" vertical="center"/>
    </xf>
    <xf numFmtId="177" fontId="33" fillId="0" borderId="12" xfId="0" applyNumberFormat="1" applyFont="1" applyBorder="1" applyAlignment="1">
      <alignment horizontal="center" vertical="center"/>
    </xf>
    <xf numFmtId="38" fontId="36" fillId="0" borderId="13" xfId="45" applyFont="1" applyFill="1" applyBorder="1" applyAlignment="1">
      <alignment horizontal="left" vertical="center" shrinkToFit="1"/>
    </xf>
    <xf numFmtId="0" fontId="33" fillId="0" borderId="12" xfId="0" applyFont="1" applyFill="1" applyBorder="1" applyAlignment="1">
      <alignment horizontal="center" vertical="center" shrinkToFit="1"/>
    </xf>
    <xf numFmtId="0" fontId="33" fillId="0" borderId="12" xfId="61" applyFont="1" applyFill="1" applyBorder="1" applyAlignment="1" applyProtection="1">
      <alignment horizontal="left" vertical="center" shrinkToFit="1"/>
      <protection locked="0"/>
    </xf>
    <xf numFmtId="49" fontId="33" fillId="0" borderId="12" xfId="0" applyNumberFormat="1" applyFont="1" applyBorder="1" applyAlignment="1">
      <alignment horizontal="left" vertical="center" shrinkToFit="1"/>
    </xf>
    <xf numFmtId="49" fontId="33" fillId="0" borderId="12" xfId="0" applyNumberFormat="1" applyFont="1" applyFill="1" applyBorder="1" applyAlignment="1">
      <alignment horizontal="left" vertical="center" shrinkToFit="1"/>
    </xf>
    <xf numFmtId="38" fontId="33" fillId="0" borderId="12" xfId="44" applyFont="1" applyBorder="1" applyAlignment="1">
      <alignment horizontal="center" vertical="center" shrinkToFit="1"/>
    </xf>
    <xf numFmtId="0" fontId="33" fillId="0" borderId="14" xfId="0" applyFont="1" applyBorder="1" applyAlignment="1">
      <alignment horizontal="right" vertical="center" shrinkToFit="1"/>
    </xf>
    <xf numFmtId="0" fontId="33" fillId="0" borderId="0" xfId="0" applyFont="1" applyFill="1" applyAlignment="1">
      <alignmen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3" xfId="0" applyFont="1" applyFill="1" applyBorder="1" applyAlignment="1">
      <alignment horizontal="left" vertical="center" wrapText="1"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3" fontId="33" fillId="0" borderId="12" xfId="0" applyNumberFormat="1" applyFont="1" applyFill="1" applyBorder="1" applyAlignment="1">
      <alignment horizontal="right" vertical="center" shrinkToFit="1"/>
    </xf>
    <xf numFmtId="49" fontId="33" fillId="26" borderId="12" xfId="0" applyNumberFormat="1" applyFont="1" applyFill="1" applyBorder="1" applyAlignment="1">
      <alignment horizontal="left" vertical="center" shrinkToFit="1"/>
    </xf>
    <xf numFmtId="49" fontId="33" fillId="0" borderId="12" xfId="0" applyNumberFormat="1" applyFont="1" applyBorder="1" applyAlignment="1">
      <alignment horizontal="left" vertical="center"/>
    </xf>
    <xf numFmtId="0" fontId="33" fillId="0" borderId="0" xfId="0" applyFont="1" applyFill="1" applyBorder="1" applyAlignment="1">
      <alignment vertical="center" shrinkToFit="1"/>
    </xf>
    <xf numFmtId="0" fontId="33" fillId="0" borderId="0" xfId="0" applyFont="1" applyFill="1" applyAlignment="1">
      <alignment horizontal="left" vertical="center" shrinkToFit="1"/>
    </xf>
    <xf numFmtId="0" fontId="33" fillId="27" borderId="0" xfId="0" applyFont="1" applyFill="1" applyAlignment="1">
      <alignment vertical="center" shrinkToFit="1"/>
    </xf>
    <xf numFmtId="0" fontId="33" fillId="26" borderId="14" xfId="0" applyFont="1" applyFill="1" applyBorder="1" applyAlignment="1">
      <alignment horizontal="right" vertical="center" shrinkToFit="1"/>
    </xf>
    <xf numFmtId="0" fontId="33" fillId="0" borderId="12" xfId="0" applyFont="1" applyFill="1" applyBorder="1" applyAlignment="1">
      <alignment horizontal="left" vertical="top" shrinkToFit="1"/>
    </xf>
    <xf numFmtId="177" fontId="33" fillId="0" borderId="12" xfId="0" applyNumberFormat="1" applyFont="1" applyBorder="1" applyAlignment="1">
      <alignment horizontal="left" vertical="center" shrinkToFit="1"/>
    </xf>
    <xf numFmtId="49" fontId="33" fillId="0" borderId="0" xfId="0" applyNumberFormat="1" applyFont="1" applyFill="1" applyBorder="1" applyAlignment="1">
      <alignment vertical="center" shrinkToFit="1"/>
    </xf>
    <xf numFmtId="38" fontId="33" fillId="0" borderId="12" xfId="45" applyFont="1" applyFill="1" applyBorder="1" applyAlignment="1">
      <alignment horizontal="right" vertical="center" wrapText="1"/>
    </xf>
    <xf numFmtId="0" fontId="33" fillId="26" borderId="12" xfId="0" applyFont="1" applyFill="1" applyBorder="1" applyAlignment="1">
      <alignment horizontal="center" vertical="center" shrinkToFit="1"/>
    </xf>
    <xf numFmtId="0" fontId="33" fillId="0" borderId="12" xfId="0" applyFont="1" applyFill="1" applyBorder="1" applyAlignment="1">
      <alignment horizontal="left" vertical="center" wrapText="1" shrinkToFit="1"/>
    </xf>
    <xf numFmtId="38" fontId="36" fillId="26" borderId="12" xfId="45" applyFont="1" applyFill="1" applyBorder="1" applyAlignment="1">
      <alignment horizontal="left" vertical="center" shrinkToFit="1"/>
    </xf>
    <xf numFmtId="0" fontId="33" fillId="26" borderId="12" xfId="0" applyFont="1" applyFill="1" applyBorder="1" applyAlignment="1">
      <alignment vertical="center"/>
    </xf>
    <xf numFmtId="38" fontId="33" fillId="26" borderId="12" xfId="44" applyFont="1" applyFill="1" applyBorder="1" applyAlignment="1">
      <alignment vertical="center" shrinkToFit="1"/>
    </xf>
    <xf numFmtId="38" fontId="33" fillId="26" borderId="12" xfId="44" applyFont="1" applyFill="1" applyBorder="1" applyAlignment="1">
      <alignment horizontal="center" vertical="center" shrinkToFit="1"/>
    </xf>
    <xf numFmtId="49" fontId="33" fillId="26" borderId="12" xfId="0" applyNumberFormat="1" applyFont="1" applyFill="1" applyBorder="1" applyAlignment="1">
      <alignment horizontal="left" vertical="center"/>
    </xf>
    <xf numFmtId="38" fontId="33" fillId="26" borderId="12" xfId="44" applyFont="1" applyFill="1" applyBorder="1" applyAlignment="1">
      <alignment vertical="center"/>
    </xf>
    <xf numFmtId="38" fontId="33" fillId="26" borderId="12" xfId="44" applyFont="1" applyFill="1" applyBorder="1" applyAlignment="1">
      <alignment horizontal="center" vertical="center"/>
    </xf>
    <xf numFmtId="177" fontId="33" fillId="26" borderId="12" xfId="0" applyNumberFormat="1" applyFont="1" applyFill="1" applyBorder="1" applyAlignment="1">
      <alignment horizontal="center" vertical="center"/>
    </xf>
    <xf numFmtId="0" fontId="33" fillId="0" borderId="12" xfId="0" applyFont="1" applyBorder="1" applyAlignment="1">
      <alignment horizontal="center" vertical="center"/>
    </xf>
    <xf numFmtId="0" fontId="38" fillId="0" borderId="12" xfId="0" applyFont="1" applyFill="1" applyBorder="1" applyAlignment="1">
      <alignment horizontal="left" vertical="center" shrinkToFit="1"/>
    </xf>
    <xf numFmtId="0" fontId="33" fillId="0" borderId="16" xfId="0" applyFont="1" applyBorder="1" applyAlignment="1">
      <alignment vertical="center" shrinkToFit="1"/>
    </xf>
    <xf numFmtId="0" fontId="33" fillId="0" borderId="12" xfId="0" applyFont="1" applyBorder="1" applyAlignment="1">
      <alignment horizontal="right" vertical="center" shrinkToFit="1"/>
    </xf>
    <xf numFmtId="38" fontId="35" fillId="28" borderId="12" xfId="44" applyFont="1" applyFill="1" applyBorder="1" applyAlignment="1">
      <alignment horizontal="center" vertical="center" shrinkToFit="1"/>
    </xf>
    <xf numFmtId="0" fontId="33" fillId="0" borderId="0" xfId="0" applyFont="1" applyBorder="1" applyAlignment="1">
      <alignment horizontal="right" vertical="center" shrinkToFit="1"/>
    </xf>
    <xf numFmtId="38" fontId="33" fillId="0" borderId="0" xfId="44" applyFont="1" applyBorder="1" applyAlignment="1">
      <alignment horizontal="right" vertical="center" shrinkToFit="1"/>
    </xf>
    <xf numFmtId="177" fontId="33" fillId="0" borderId="0" xfId="0" applyNumberFormat="1" applyFont="1" applyBorder="1" applyAlignment="1">
      <alignment horizontal="center" vertical="center" shrinkToFit="1"/>
    </xf>
    <xf numFmtId="0" fontId="33" fillId="0" borderId="0" xfId="0" applyFont="1" applyBorder="1" applyAlignment="1">
      <alignment horizontal="center" vertical="center" shrinkToFit="1"/>
    </xf>
    <xf numFmtId="0" fontId="34" fillId="29" borderId="15" xfId="0" applyFont="1" applyFill="1" applyBorder="1" applyAlignment="1">
      <alignment vertical="center" shrinkToFit="1"/>
    </xf>
    <xf numFmtId="0" fontId="34" fillId="29" borderId="18" xfId="0" applyFont="1" applyFill="1" applyBorder="1" applyAlignment="1">
      <alignment horizontal="right" vertical="center" shrinkToFit="1"/>
    </xf>
    <xf numFmtId="0" fontId="33" fillId="0" borderId="19" xfId="0" applyFont="1" applyBorder="1" applyAlignment="1">
      <alignment horizontal="right" vertical="center" shrinkToFit="1"/>
    </xf>
    <xf numFmtId="0" fontId="33" fillId="0" borderId="19" xfId="0" applyFont="1" applyBorder="1" applyAlignment="1">
      <alignment horizontal="left" vertical="center" shrinkToFit="1"/>
    </xf>
    <xf numFmtId="0" fontId="33" fillId="0" borderId="19" xfId="0" applyFont="1" applyBorder="1" applyAlignment="1">
      <alignment vertical="center" shrinkToFit="1"/>
    </xf>
    <xf numFmtId="38" fontId="33" fillId="0" borderId="19" xfId="44" applyFont="1" applyBorder="1" applyAlignment="1">
      <alignment horizontal="right" vertical="center" shrinkToFit="1"/>
    </xf>
    <xf numFmtId="177" fontId="33" fillId="0" borderId="19" xfId="0" applyNumberFormat="1" applyFont="1" applyBorder="1" applyAlignment="1">
      <alignment horizontal="center" vertical="center" shrinkToFit="1"/>
    </xf>
    <xf numFmtId="0" fontId="33" fillId="0" borderId="19" xfId="0" applyFont="1" applyBorder="1" applyAlignment="1">
      <alignment horizontal="center" vertical="center" shrinkToFit="1"/>
    </xf>
    <xf numFmtId="0" fontId="33" fillId="0" borderId="20" xfId="0" applyFont="1" applyFill="1" applyBorder="1" applyAlignment="1">
      <alignment horizontal="right" vertical="center" shrinkToFit="1"/>
    </xf>
    <xf numFmtId="0" fontId="33" fillId="0" borderId="21" xfId="0" applyFont="1" applyBorder="1" applyAlignment="1">
      <alignment horizontal="left" vertical="center" shrinkToFit="1"/>
    </xf>
    <xf numFmtId="0" fontId="33" fillId="0" borderId="21" xfId="0" applyFont="1" applyBorder="1" applyAlignment="1">
      <alignment vertical="center" shrinkToFit="1"/>
    </xf>
    <xf numFmtId="38" fontId="33" fillId="0" borderId="21" xfId="44" applyFont="1" applyBorder="1" applyAlignment="1">
      <alignment horizontal="right" vertical="center" shrinkToFit="1"/>
    </xf>
    <xf numFmtId="177" fontId="33" fillId="0" borderId="21" xfId="0" applyNumberFormat="1" applyFont="1" applyBorder="1" applyAlignment="1">
      <alignment horizontal="center" vertical="center" shrinkToFit="1"/>
    </xf>
    <xf numFmtId="0" fontId="33" fillId="0" borderId="21" xfId="0" applyFont="1" applyBorder="1" applyAlignment="1">
      <alignment horizontal="center" vertical="center" shrinkToFit="1"/>
    </xf>
    <xf numFmtId="0" fontId="33" fillId="0" borderId="22" xfId="0" applyFont="1" applyBorder="1" applyAlignment="1">
      <alignment horizontal="left" vertical="center" shrinkToFit="1"/>
    </xf>
    <xf numFmtId="0" fontId="33" fillId="25" borderId="14" xfId="0" applyFont="1" applyFill="1" applyBorder="1" applyAlignment="1">
      <alignment horizontal="center" vertical="center" shrinkToFit="1"/>
    </xf>
    <xf numFmtId="0" fontId="33" fillId="25" borderId="12" xfId="0" applyFont="1" applyFill="1" applyBorder="1" applyAlignment="1">
      <alignment horizontal="center" vertical="center" shrinkToFit="1"/>
    </xf>
    <xf numFmtId="0" fontId="33" fillId="25" borderId="13" xfId="0" applyFont="1" applyFill="1" applyBorder="1" applyAlignment="1">
      <alignment horizontal="center" vertical="center" shrinkToFit="1"/>
    </xf>
    <xf numFmtId="177" fontId="35" fillId="28" borderId="12" xfId="0" applyNumberFormat="1" applyFont="1" applyFill="1" applyBorder="1" applyAlignment="1">
      <alignment horizontal="center" vertical="center" shrinkToFit="1"/>
    </xf>
    <xf numFmtId="0" fontId="35" fillId="28" borderId="12" xfId="0" applyFont="1" applyFill="1" applyBorder="1" applyAlignment="1">
      <alignment horizontal="center" vertical="center" shrinkToFit="1"/>
    </xf>
    <xf numFmtId="177" fontId="35" fillId="28" borderId="13" xfId="0" applyNumberFormat="1" applyFont="1" applyFill="1" applyBorder="1" applyAlignment="1">
      <alignment horizontal="center" vertical="center" shrinkToFit="1"/>
    </xf>
    <xf numFmtId="177" fontId="33" fillId="28" borderId="13" xfId="0" applyNumberFormat="1" applyFont="1" applyFill="1" applyBorder="1" applyAlignment="1">
      <alignment horizontal="center" vertical="center" shrinkToFit="1"/>
    </xf>
    <xf numFmtId="0" fontId="34" fillId="29" borderId="17" xfId="0" applyFont="1" applyFill="1" applyBorder="1" applyAlignment="1">
      <alignment horizontal="right" vertical="center" shrinkToFit="1"/>
    </xf>
    <xf numFmtId="0" fontId="34" fillId="29" borderId="15" xfId="0" applyFont="1" applyFill="1" applyBorder="1" applyAlignment="1">
      <alignment horizontal="right" vertical="center" shrinkToFit="1"/>
    </xf>
    <xf numFmtId="0" fontId="35" fillId="28" borderId="14" xfId="0" applyFont="1" applyFill="1" applyBorder="1" applyAlignment="1">
      <alignment horizontal="center" vertical="center" shrinkToFit="1"/>
    </xf>
  </cellXfs>
  <cellStyles count="7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パーセント 3" xfId="38" xr:uid="{00000000-0005-0000-0000-000025000000}"/>
    <cellStyle name="メモ 2" xfId="39" xr:uid="{00000000-0005-0000-0000-000026000000}"/>
    <cellStyle name="リンク セル 2" xfId="40" xr:uid="{00000000-0005-0000-0000-000027000000}"/>
    <cellStyle name="悪い 2" xfId="41" xr:uid="{00000000-0005-0000-0000-000028000000}"/>
    <cellStyle name="計算 2" xfId="42" xr:uid="{00000000-0005-0000-0000-000029000000}"/>
    <cellStyle name="警告文 2" xfId="43" xr:uid="{00000000-0005-0000-0000-00002A000000}"/>
    <cellStyle name="桁区切り" xfId="44" builtinId="6"/>
    <cellStyle name="桁区切り 2" xfId="45" xr:uid="{00000000-0005-0000-0000-00002C000000}"/>
    <cellStyle name="桁区切り 3" xfId="46" xr:uid="{00000000-0005-0000-0000-00002D000000}"/>
    <cellStyle name="桁区切り 4" xfId="47" xr:uid="{00000000-0005-0000-0000-00002E000000}"/>
    <cellStyle name="桁区切り 5" xfId="48" xr:uid="{00000000-0005-0000-0000-00002F000000}"/>
    <cellStyle name="見出し 1 2" xfId="49" xr:uid="{00000000-0005-0000-0000-000030000000}"/>
    <cellStyle name="見出し 2 2" xfId="50" xr:uid="{00000000-0005-0000-0000-000031000000}"/>
    <cellStyle name="見出し 3 2" xfId="51" xr:uid="{00000000-0005-0000-0000-000032000000}"/>
    <cellStyle name="見出し 4 2" xfId="52" xr:uid="{00000000-0005-0000-0000-000033000000}"/>
    <cellStyle name="集計 2" xfId="53" xr:uid="{00000000-0005-0000-0000-000034000000}"/>
    <cellStyle name="出力 2" xfId="54" xr:uid="{00000000-0005-0000-0000-000035000000}"/>
    <cellStyle name="説明文 2" xfId="55" xr:uid="{00000000-0005-0000-0000-000036000000}"/>
    <cellStyle name="入力 2" xfId="56" xr:uid="{00000000-0005-0000-0000-000037000000}"/>
    <cellStyle name="標準" xfId="0" builtinId="0"/>
    <cellStyle name="標準 10" xfId="57" xr:uid="{00000000-0005-0000-0000-000039000000}"/>
    <cellStyle name="標準 11" xfId="58" xr:uid="{00000000-0005-0000-0000-00003A000000}"/>
    <cellStyle name="標準 2" xfId="59" xr:uid="{00000000-0005-0000-0000-00003B000000}"/>
    <cellStyle name="標準 2 2" xfId="60" xr:uid="{00000000-0005-0000-0000-00003C000000}"/>
    <cellStyle name="標準 2_★条件書・実績報告書一式" xfId="61" xr:uid="{00000000-0005-0000-0000-00003D000000}"/>
    <cellStyle name="標準 3" xfId="62" xr:uid="{00000000-0005-0000-0000-00003E000000}"/>
    <cellStyle name="標準 4" xfId="63" xr:uid="{00000000-0005-0000-0000-00003F000000}"/>
    <cellStyle name="標準 5" xfId="64" xr:uid="{00000000-0005-0000-0000-000040000000}"/>
    <cellStyle name="標準 6" xfId="65" xr:uid="{00000000-0005-0000-0000-000041000000}"/>
    <cellStyle name="標準 7" xfId="66" xr:uid="{00000000-0005-0000-0000-000042000000}"/>
    <cellStyle name="標準 8" xfId="67" xr:uid="{00000000-0005-0000-0000-000043000000}"/>
    <cellStyle name="標準 9" xfId="68" xr:uid="{00000000-0005-0000-0000-000044000000}"/>
    <cellStyle name="未定義" xfId="69" xr:uid="{00000000-0005-0000-0000-000045000000}"/>
    <cellStyle name="良い 2" xfId="70" xr:uid="{00000000-0005-0000-0000-00004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D1717"/>
  <sheetViews>
    <sheetView tabSelected="1" view="pageBreakPreview" zoomScale="55" zoomScaleNormal="40" zoomScaleSheetLayoutView="55" workbookViewId="0">
      <pane ySplit="4" topLeftCell="A1260" activePane="bottomLeft" state="frozen"/>
      <selection activeCell="K57" sqref="K57"/>
      <selection pane="bottomLeft" activeCell="E1154" sqref="E1154"/>
    </sheetView>
  </sheetViews>
  <sheetFormatPr defaultColWidth="56.6640625" defaultRowHeight="31.8" x14ac:dyDescent="0.2"/>
  <cols>
    <col min="1" max="1" width="13" style="83" customWidth="1"/>
    <col min="2" max="2" width="77.6640625" style="7" customWidth="1"/>
    <col min="3" max="3" width="23.5546875" style="7" customWidth="1"/>
    <col min="4" max="4" width="37.88671875" style="7" customWidth="1"/>
    <col min="5" max="5" width="17.6640625" style="7" bestFit="1" customWidth="1"/>
    <col min="6" max="6" width="30.6640625" style="8" customWidth="1"/>
    <col min="7" max="7" width="17.109375" style="9" bestFit="1" customWidth="1"/>
    <col min="8" max="8" width="15.109375" style="9" bestFit="1" customWidth="1"/>
    <col min="9" max="9" width="17.21875" style="10" customWidth="1"/>
    <col min="10" max="10" width="17.33203125" style="40" customWidth="1"/>
    <col min="11" max="11" width="39" style="7" customWidth="1"/>
    <col min="12" max="255" width="56.6640625" style="2"/>
    <col min="256" max="256" width="13" style="2" customWidth="1"/>
    <col min="257" max="257" width="77.6640625" style="2" customWidth="1"/>
    <col min="258" max="258" width="23.5546875" style="2" customWidth="1"/>
    <col min="259" max="259" width="37.88671875" style="2" customWidth="1"/>
    <col min="260" max="260" width="17.6640625" style="2" bestFit="1" customWidth="1"/>
    <col min="261" max="261" width="30.6640625" style="2" customWidth="1"/>
    <col min="262" max="262" width="17.109375" style="2" bestFit="1" customWidth="1"/>
    <col min="263" max="263" width="15.109375" style="2" bestFit="1" customWidth="1"/>
    <col min="264" max="264" width="17.21875" style="2" customWidth="1"/>
    <col min="265" max="265" width="17.33203125" style="2" customWidth="1"/>
    <col min="266" max="266" width="39" style="2" customWidth="1"/>
    <col min="267" max="267" width="44.21875" style="2" bestFit="1" customWidth="1"/>
    <col min="268" max="511" width="56.6640625" style="2"/>
    <col min="512" max="512" width="13" style="2" customWidth="1"/>
    <col min="513" max="513" width="77.6640625" style="2" customWidth="1"/>
    <col min="514" max="514" width="23.5546875" style="2" customWidth="1"/>
    <col min="515" max="515" width="37.88671875" style="2" customWidth="1"/>
    <col min="516" max="516" width="17.6640625" style="2" bestFit="1" customWidth="1"/>
    <col min="517" max="517" width="30.6640625" style="2" customWidth="1"/>
    <col min="518" max="518" width="17.109375" style="2" bestFit="1" customWidth="1"/>
    <col min="519" max="519" width="15.109375" style="2" bestFit="1" customWidth="1"/>
    <col min="520" max="520" width="17.21875" style="2" customWidth="1"/>
    <col min="521" max="521" width="17.33203125" style="2" customWidth="1"/>
    <col min="522" max="522" width="39" style="2" customWidth="1"/>
    <col min="523" max="523" width="44.21875" style="2" bestFit="1" customWidth="1"/>
    <col min="524" max="767" width="56.6640625" style="2"/>
    <col min="768" max="768" width="13" style="2" customWidth="1"/>
    <col min="769" max="769" width="77.6640625" style="2" customWidth="1"/>
    <col min="770" max="770" width="23.5546875" style="2" customWidth="1"/>
    <col min="771" max="771" width="37.88671875" style="2" customWidth="1"/>
    <col min="772" max="772" width="17.6640625" style="2" bestFit="1" customWidth="1"/>
    <col min="773" max="773" width="30.6640625" style="2" customWidth="1"/>
    <col min="774" max="774" width="17.109375" style="2" bestFit="1" customWidth="1"/>
    <col min="775" max="775" width="15.109375" style="2" bestFit="1" customWidth="1"/>
    <col min="776" max="776" width="17.21875" style="2" customWidth="1"/>
    <col min="777" max="777" width="17.33203125" style="2" customWidth="1"/>
    <col min="778" max="778" width="39" style="2" customWidth="1"/>
    <col min="779" max="779" width="44.21875" style="2" bestFit="1" customWidth="1"/>
    <col min="780" max="1023" width="56.6640625" style="2"/>
    <col min="1024" max="1024" width="13" style="2" customWidth="1"/>
    <col min="1025" max="1025" width="77.6640625" style="2" customWidth="1"/>
    <col min="1026" max="1026" width="23.5546875" style="2" customWidth="1"/>
    <col min="1027" max="1027" width="37.88671875" style="2" customWidth="1"/>
    <col min="1028" max="1028" width="17.6640625" style="2" bestFit="1" customWidth="1"/>
    <col min="1029" max="1029" width="30.6640625" style="2" customWidth="1"/>
    <col min="1030" max="1030" width="17.109375" style="2" bestFit="1" customWidth="1"/>
    <col min="1031" max="1031" width="15.109375" style="2" bestFit="1" customWidth="1"/>
    <col min="1032" max="1032" width="17.21875" style="2" customWidth="1"/>
    <col min="1033" max="1033" width="17.33203125" style="2" customWidth="1"/>
    <col min="1034" max="1034" width="39" style="2" customWidth="1"/>
    <col min="1035" max="1035" width="44.21875" style="2" bestFit="1" customWidth="1"/>
    <col min="1036" max="1279" width="56.6640625" style="2"/>
    <col min="1280" max="1280" width="13" style="2" customWidth="1"/>
    <col min="1281" max="1281" width="77.6640625" style="2" customWidth="1"/>
    <col min="1282" max="1282" width="23.5546875" style="2" customWidth="1"/>
    <col min="1283" max="1283" width="37.88671875" style="2" customWidth="1"/>
    <col min="1284" max="1284" width="17.6640625" style="2" bestFit="1" customWidth="1"/>
    <col min="1285" max="1285" width="30.6640625" style="2" customWidth="1"/>
    <col min="1286" max="1286" width="17.109375" style="2" bestFit="1" customWidth="1"/>
    <col min="1287" max="1287" width="15.109375" style="2" bestFit="1" customWidth="1"/>
    <col min="1288" max="1288" width="17.21875" style="2" customWidth="1"/>
    <col min="1289" max="1289" width="17.33203125" style="2" customWidth="1"/>
    <col min="1290" max="1290" width="39" style="2" customWidth="1"/>
    <col min="1291" max="1291" width="44.21875" style="2" bestFit="1" customWidth="1"/>
    <col min="1292" max="1535" width="56.6640625" style="2"/>
    <col min="1536" max="1536" width="13" style="2" customWidth="1"/>
    <col min="1537" max="1537" width="77.6640625" style="2" customWidth="1"/>
    <col min="1538" max="1538" width="23.5546875" style="2" customWidth="1"/>
    <col min="1539" max="1539" width="37.88671875" style="2" customWidth="1"/>
    <col min="1540" max="1540" width="17.6640625" style="2" bestFit="1" customWidth="1"/>
    <col min="1541" max="1541" width="30.6640625" style="2" customWidth="1"/>
    <col min="1542" max="1542" width="17.109375" style="2" bestFit="1" customWidth="1"/>
    <col min="1543" max="1543" width="15.109375" style="2" bestFit="1" customWidth="1"/>
    <col min="1544" max="1544" width="17.21875" style="2" customWidth="1"/>
    <col min="1545" max="1545" width="17.33203125" style="2" customWidth="1"/>
    <col min="1546" max="1546" width="39" style="2" customWidth="1"/>
    <col min="1547" max="1547" width="44.21875" style="2" bestFit="1" customWidth="1"/>
    <col min="1548" max="1791" width="56.6640625" style="2"/>
    <col min="1792" max="1792" width="13" style="2" customWidth="1"/>
    <col min="1793" max="1793" width="77.6640625" style="2" customWidth="1"/>
    <col min="1794" max="1794" width="23.5546875" style="2" customWidth="1"/>
    <col min="1795" max="1795" width="37.88671875" style="2" customWidth="1"/>
    <col min="1796" max="1796" width="17.6640625" style="2" bestFit="1" customWidth="1"/>
    <col min="1797" max="1797" width="30.6640625" style="2" customWidth="1"/>
    <col min="1798" max="1798" width="17.109375" style="2" bestFit="1" customWidth="1"/>
    <col min="1799" max="1799" width="15.109375" style="2" bestFit="1" customWidth="1"/>
    <col min="1800" max="1800" width="17.21875" style="2" customWidth="1"/>
    <col min="1801" max="1801" width="17.33203125" style="2" customWidth="1"/>
    <col min="1802" max="1802" width="39" style="2" customWidth="1"/>
    <col min="1803" max="1803" width="44.21875" style="2" bestFit="1" customWidth="1"/>
    <col min="1804" max="2047" width="56.6640625" style="2"/>
    <col min="2048" max="2048" width="13" style="2" customWidth="1"/>
    <col min="2049" max="2049" width="77.6640625" style="2" customWidth="1"/>
    <col min="2050" max="2050" width="23.5546875" style="2" customWidth="1"/>
    <col min="2051" max="2051" width="37.88671875" style="2" customWidth="1"/>
    <col min="2052" max="2052" width="17.6640625" style="2" bestFit="1" customWidth="1"/>
    <col min="2053" max="2053" width="30.6640625" style="2" customWidth="1"/>
    <col min="2054" max="2054" width="17.109375" style="2" bestFit="1" customWidth="1"/>
    <col min="2055" max="2055" width="15.109375" style="2" bestFit="1" customWidth="1"/>
    <col min="2056" max="2056" width="17.21875" style="2" customWidth="1"/>
    <col min="2057" max="2057" width="17.33203125" style="2" customWidth="1"/>
    <col min="2058" max="2058" width="39" style="2" customWidth="1"/>
    <col min="2059" max="2059" width="44.21875" style="2" bestFit="1" customWidth="1"/>
    <col min="2060" max="2303" width="56.6640625" style="2"/>
    <col min="2304" max="2304" width="13" style="2" customWidth="1"/>
    <col min="2305" max="2305" width="77.6640625" style="2" customWidth="1"/>
    <col min="2306" max="2306" width="23.5546875" style="2" customWidth="1"/>
    <col min="2307" max="2307" width="37.88671875" style="2" customWidth="1"/>
    <col min="2308" max="2308" width="17.6640625" style="2" bestFit="1" customWidth="1"/>
    <col min="2309" max="2309" width="30.6640625" style="2" customWidth="1"/>
    <col min="2310" max="2310" width="17.109375" style="2" bestFit="1" customWidth="1"/>
    <col min="2311" max="2311" width="15.109375" style="2" bestFit="1" customWidth="1"/>
    <col min="2312" max="2312" width="17.21875" style="2" customWidth="1"/>
    <col min="2313" max="2313" width="17.33203125" style="2" customWidth="1"/>
    <col min="2314" max="2314" width="39" style="2" customWidth="1"/>
    <col min="2315" max="2315" width="44.21875" style="2" bestFit="1" customWidth="1"/>
    <col min="2316" max="2559" width="56.6640625" style="2"/>
    <col min="2560" max="2560" width="13" style="2" customWidth="1"/>
    <col min="2561" max="2561" width="77.6640625" style="2" customWidth="1"/>
    <col min="2562" max="2562" width="23.5546875" style="2" customWidth="1"/>
    <col min="2563" max="2563" width="37.88671875" style="2" customWidth="1"/>
    <col min="2564" max="2564" width="17.6640625" style="2" bestFit="1" customWidth="1"/>
    <col min="2565" max="2565" width="30.6640625" style="2" customWidth="1"/>
    <col min="2566" max="2566" width="17.109375" style="2" bestFit="1" customWidth="1"/>
    <col min="2567" max="2567" width="15.109375" style="2" bestFit="1" customWidth="1"/>
    <col min="2568" max="2568" width="17.21875" style="2" customWidth="1"/>
    <col min="2569" max="2569" width="17.33203125" style="2" customWidth="1"/>
    <col min="2570" max="2570" width="39" style="2" customWidth="1"/>
    <col min="2571" max="2571" width="44.21875" style="2" bestFit="1" customWidth="1"/>
    <col min="2572" max="2815" width="56.6640625" style="2"/>
    <col min="2816" max="2816" width="13" style="2" customWidth="1"/>
    <col min="2817" max="2817" width="77.6640625" style="2" customWidth="1"/>
    <col min="2818" max="2818" width="23.5546875" style="2" customWidth="1"/>
    <col min="2819" max="2819" width="37.88671875" style="2" customWidth="1"/>
    <col min="2820" max="2820" width="17.6640625" style="2" bestFit="1" customWidth="1"/>
    <col min="2821" max="2821" width="30.6640625" style="2" customWidth="1"/>
    <col min="2822" max="2822" width="17.109375" style="2" bestFit="1" customWidth="1"/>
    <col min="2823" max="2823" width="15.109375" style="2" bestFit="1" customWidth="1"/>
    <col min="2824" max="2824" width="17.21875" style="2" customWidth="1"/>
    <col min="2825" max="2825" width="17.33203125" style="2" customWidth="1"/>
    <col min="2826" max="2826" width="39" style="2" customWidth="1"/>
    <col min="2827" max="2827" width="44.21875" style="2" bestFit="1" customWidth="1"/>
    <col min="2828" max="3071" width="56.6640625" style="2"/>
    <col min="3072" max="3072" width="13" style="2" customWidth="1"/>
    <col min="3073" max="3073" width="77.6640625" style="2" customWidth="1"/>
    <col min="3074" max="3074" width="23.5546875" style="2" customWidth="1"/>
    <col min="3075" max="3075" width="37.88671875" style="2" customWidth="1"/>
    <col min="3076" max="3076" width="17.6640625" style="2" bestFit="1" customWidth="1"/>
    <col min="3077" max="3077" width="30.6640625" style="2" customWidth="1"/>
    <col min="3078" max="3078" width="17.109375" style="2" bestFit="1" customWidth="1"/>
    <col min="3079" max="3079" width="15.109375" style="2" bestFit="1" customWidth="1"/>
    <col min="3080" max="3080" width="17.21875" style="2" customWidth="1"/>
    <col min="3081" max="3081" width="17.33203125" style="2" customWidth="1"/>
    <col min="3082" max="3082" width="39" style="2" customWidth="1"/>
    <col min="3083" max="3083" width="44.21875" style="2" bestFit="1" customWidth="1"/>
    <col min="3084" max="3327" width="56.6640625" style="2"/>
    <col min="3328" max="3328" width="13" style="2" customWidth="1"/>
    <col min="3329" max="3329" width="77.6640625" style="2" customWidth="1"/>
    <col min="3330" max="3330" width="23.5546875" style="2" customWidth="1"/>
    <col min="3331" max="3331" width="37.88671875" style="2" customWidth="1"/>
    <col min="3332" max="3332" width="17.6640625" style="2" bestFit="1" customWidth="1"/>
    <col min="3333" max="3333" width="30.6640625" style="2" customWidth="1"/>
    <col min="3334" max="3334" width="17.109375" style="2" bestFit="1" customWidth="1"/>
    <col min="3335" max="3335" width="15.109375" style="2" bestFit="1" customWidth="1"/>
    <col min="3336" max="3336" width="17.21875" style="2" customWidth="1"/>
    <col min="3337" max="3337" width="17.33203125" style="2" customWidth="1"/>
    <col min="3338" max="3338" width="39" style="2" customWidth="1"/>
    <col min="3339" max="3339" width="44.21875" style="2" bestFit="1" customWidth="1"/>
    <col min="3340" max="3583" width="56.6640625" style="2"/>
    <col min="3584" max="3584" width="13" style="2" customWidth="1"/>
    <col min="3585" max="3585" width="77.6640625" style="2" customWidth="1"/>
    <col min="3586" max="3586" width="23.5546875" style="2" customWidth="1"/>
    <col min="3587" max="3587" width="37.88671875" style="2" customWidth="1"/>
    <col min="3588" max="3588" width="17.6640625" style="2" bestFit="1" customWidth="1"/>
    <col min="3589" max="3589" width="30.6640625" style="2" customWidth="1"/>
    <col min="3590" max="3590" width="17.109375" style="2" bestFit="1" customWidth="1"/>
    <col min="3591" max="3591" width="15.109375" style="2" bestFit="1" customWidth="1"/>
    <col min="3592" max="3592" width="17.21875" style="2" customWidth="1"/>
    <col min="3593" max="3593" width="17.33203125" style="2" customWidth="1"/>
    <col min="3594" max="3594" width="39" style="2" customWidth="1"/>
    <col min="3595" max="3595" width="44.21875" style="2" bestFit="1" customWidth="1"/>
    <col min="3596" max="3839" width="56.6640625" style="2"/>
    <col min="3840" max="3840" width="13" style="2" customWidth="1"/>
    <col min="3841" max="3841" width="77.6640625" style="2" customWidth="1"/>
    <col min="3842" max="3842" width="23.5546875" style="2" customWidth="1"/>
    <col min="3843" max="3843" width="37.88671875" style="2" customWidth="1"/>
    <col min="3844" max="3844" width="17.6640625" style="2" bestFit="1" customWidth="1"/>
    <col min="3845" max="3845" width="30.6640625" style="2" customWidth="1"/>
    <col min="3846" max="3846" width="17.109375" style="2" bestFit="1" customWidth="1"/>
    <col min="3847" max="3847" width="15.109375" style="2" bestFit="1" customWidth="1"/>
    <col min="3848" max="3848" width="17.21875" style="2" customWidth="1"/>
    <col min="3849" max="3849" width="17.33203125" style="2" customWidth="1"/>
    <col min="3850" max="3850" width="39" style="2" customWidth="1"/>
    <col min="3851" max="3851" width="44.21875" style="2" bestFit="1" customWidth="1"/>
    <col min="3852" max="4095" width="56.6640625" style="2"/>
    <col min="4096" max="4096" width="13" style="2" customWidth="1"/>
    <col min="4097" max="4097" width="77.6640625" style="2" customWidth="1"/>
    <col min="4098" max="4098" width="23.5546875" style="2" customWidth="1"/>
    <col min="4099" max="4099" width="37.88671875" style="2" customWidth="1"/>
    <col min="4100" max="4100" width="17.6640625" style="2" bestFit="1" customWidth="1"/>
    <col min="4101" max="4101" width="30.6640625" style="2" customWidth="1"/>
    <col min="4102" max="4102" width="17.109375" style="2" bestFit="1" customWidth="1"/>
    <col min="4103" max="4103" width="15.109375" style="2" bestFit="1" customWidth="1"/>
    <col min="4104" max="4104" width="17.21875" style="2" customWidth="1"/>
    <col min="4105" max="4105" width="17.33203125" style="2" customWidth="1"/>
    <col min="4106" max="4106" width="39" style="2" customWidth="1"/>
    <col min="4107" max="4107" width="44.21875" style="2" bestFit="1" customWidth="1"/>
    <col min="4108" max="4351" width="56.6640625" style="2"/>
    <col min="4352" max="4352" width="13" style="2" customWidth="1"/>
    <col min="4353" max="4353" width="77.6640625" style="2" customWidth="1"/>
    <col min="4354" max="4354" width="23.5546875" style="2" customWidth="1"/>
    <col min="4355" max="4355" width="37.88671875" style="2" customWidth="1"/>
    <col min="4356" max="4356" width="17.6640625" style="2" bestFit="1" customWidth="1"/>
    <col min="4357" max="4357" width="30.6640625" style="2" customWidth="1"/>
    <col min="4358" max="4358" width="17.109375" style="2" bestFit="1" customWidth="1"/>
    <col min="4359" max="4359" width="15.109375" style="2" bestFit="1" customWidth="1"/>
    <col min="4360" max="4360" width="17.21875" style="2" customWidth="1"/>
    <col min="4361" max="4361" width="17.33203125" style="2" customWidth="1"/>
    <col min="4362" max="4362" width="39" style="2" customWidth="1"/>
    <col min="4363" max="4363" width="44.21875" style="2" bestFit="1" customWidth="1"/>
    <col min="4364" max="4607" width="56.6640625" style="2"/>
    <col min="4608" max="4608" width="13" style="2" customWidth="1"/>
    <col min="4609" max="4609" width="77.6640625" style="2" customWidth="1"/>
    <col min="4610" max="4610" width="23.5546875" style="2" customWidth="1"/>
    <col min="4611" max="4611" width="37.88671875" style="2" customWidth="1"/>
    <col min="4612" max="4612" width="17.6640625" style="2" bestFit="1" customWidth="1"/>
    <col min="4613" max="4613" width="30.6640625" style="2" customWidth="1"/>
    <col min="4614" max="4614" width="17.109375" style="2" bestFit="1" customWidth="1"/>
    <col min="4615" max="4615" width="15.109375" style="2" bestFit="1" customWidth="1"/>
    <col min="4616" max="4616" width="17.21875" style="2" customWidth="1"/>
    <col min="4617" max="4617" width="17.33203125" style="2" customWidth="1"/>
    <col min="4618" max="4618" width="39" style="2" customWidth="1"/>
    <col min="4619" max="4619" width="44.21875" style="2" bestFit="1" customWidth="1"/>
    <col min="4620" max="4863" width="56.6640625" style="2"/>
    <col min="4864" max="4864" width="13" style="2" customWidth="1"/>
    <col min="4865" max="4865" width="77.6640625" style="2" customWidth="1"/>
    <col min="4866" max="4866" width="23.5546875" style="2" customWidth="1"/>
    <col min="4867" max="4867" width="37.88671875" style="2" customWidth="1"/>
    <col min="4868" max="4868" width="17.6640625" style="2" bestFit="1" customWidth="1"/>
    <col min="4869" max="4869" width="30.6640625" style="2" customWidth="1"/>
    <col min="4870" max="4870" width="17.109375" style="2" bestFit="1" customWidth="1"/>
    <col min="4871" max="4871" width="15.109375" style="2" bestFit="1" customWidth="1"/>
    <col min="4872" max="4872" width="17.21875" style="2" customWidth="1"/>
    <col min="4873" max="4873" width="17.33203125" style="2" customWidth="1"/>
    <col min="4874" max="4874" width="39" style="2" customWidth="1"/>
    <col min="4875" max="4875" width="44.21875" style="2" bestFit="1" customWidth="1"/>
    <col min="4876" max="5119" width="56.6640625" style="2"/>
    <col min="5120" max="5120" width="13" style="2" customWidth="1"/>
    <col min="5121" max="5121" width="77.6640625" style="2" customWidth="1"/>
    <col min="5122" max="5122" width="23.5546875" style="2" customWidth="1"/>
    <col min="5123" max="5123" width="37.88671875" style="2" customWidth="1"/>
    <col min="5124" max="5124" width="17.6640625" style="2" bestFit="1" customWidth="1"/>
    <col min="5125" max="5125" width="30.6640625" style="2" customWidth="1"/>
    <col min="5126" max="5126" width="17.109375" style="2" bestFit="1" customWidth="1"/>
    <col min="5127" max="5127" width="15.109375" style="2" bestFit="1" customWidth="1"/>
    <col min="5128" max="5128" width="17.21875" style="2" customWidth="1"/>
    <col min="5129" max="5129" width="17.33203125" style="2" customWidth="1"/>
    <col min="5130" max="5130" width="39" style="2" customWidth="1"/>
    <col min="5131" max="5131" width="44.21875" style="2" bestFit="1" customWidth="1"/>
    <col min="5132" max="5375" width="56.6640625" style="2"/>
    <col min="5376" max="5376" width="13" style="2" customWidth="1"/>
    <col min="5377" max="5377" width="77.6640625" style="2" customWidth="1"/>
    <col min="5378" max="5378" width="23.5546875" style="2" customWidth="1"/>
    <col min="5379" max="5379" width="37.88671875" style="2" customWidth="1"/>
    <col min="5380" max="5380" width="17.6640625" style="2" bestFit="1" customWidth="1"/>
    <col min="5381" max="5381" width="30.6640625" style="2" customWidth="1"/>
    <col min="5382" max="5382" width="17.109375" style="2" bestFit="1" customWidth="1"/>
    <col min="5383" max="5383" width="15.109375" style="2" bestFit="1" customWidth="1"/>
    <col min="5384" max="5384" width="17.21875" style="2" customWidth="1"/>
    <col min="5385" max="5385" width="17.33203125" style="2" customWidth="1"/>
    <col min="5386" max="5386" width="39" style="2" customWidth="1"/>
    <col min="5387" max="5387" width="44.21875" style="2" bestFit="1" customWidth="1"/>
    <col min="5388" max="5631" width="56.6640625" style="2"/>
    <col min="5632" max="5632" width="13" style="2" customWidth="1"/>
    <col min="5633" max="5633" width="77.6640625" style="2" customWidth="1"/>
    <col min="5634" max="5634" width="23.5546875" style="2" customWidth="1"/>
    <col min="5635" max="5635" width="37.88671875" style="2" customWidth="1"/>
    <col min="5636" max="5636" width="17.6640625" style="2" bestFit="1" customWidth="1"/>
    <col min="5637" max="5637" width="30.6640625" style="2" customWidth="1"/>
    <col min="5638" max="5638" width="17.109375" style="2" bestFit="1" customWidth="1"/>
    <col min="5639" max="5639" width="15.109375" style="2" bestFit="1" customWidth="1"/>
    <col min="5640" max="5640" width="17.21875" style="2" customWidth="1"/>
    <col min="5641" max="5641" width="17.33203125" style="2" customWidth="1"/>
    <col min="5642" max="5642" width="39" style="2" customWidth="1"/>
    <col min="5643" max="5643" width="44.21875" style="2" bestFit="1" customWidth="1"/>
    <col min="5644" max="5887" width="56.6640625" style="2"/>
    <col min="5888" max="5888" width="13" style="2" customWidth="1"/>
    <col min="5889" max="5889" width="77.6640625" style="2" customWidth="1"/>
    <col min="5890" max="5890" width="23.5546875" style="2" customWidth="1"/>
    <col min="5891" max="5891" width="37.88671875" style="2" customWidth="1"/>
    <col min="5892" max="5892" width="17.6640625" style="2" bestFit="1" customWidth="1"/>
    <col min="5893" max="5893" width="30.6640625" style="2" customWidth="1"/>
    <col min="5894" max="5894" width="17.109375" style="2" bestFit="1" customWidth="1"/>
    <col min="5895" max="5895" width="15.109375" style="2" bestFit="1" customWidth="1"/>
    <col min="5896" max="5896" width="17.21875" style="2" customWidth="1"/>
    <col min="5897" max="5897" width="17.33203125" style="2" customWidth="1"/>
    <col min="5898" max="5898" width="39" style="2" customWidth="1"/>
    <col min="5899" max="5899" width="44.21875" style="2" bestFit="1" customWidth="1"/>
    <col min="5900" max="6143" width="56.6640625" style="2"/>
    <col min="6144" max="6144" width="13" style="2" customWidth="1"/>
    <col min="6145" max="6145" width="77.6640625" style="2" customWidth="1"/>
    <col min="6146" max="6146" width="23.5546875" style="2" customWidth="1"/>
    <col min="6147" max="6147" width="37.88671875" style="2" customWidth="1"/>
    <col min="6148" max="6148" width="17.6640625" style="2" bestFit="1" customWidth="1"/>
    <col min="6149" max="6149" width="30.6640625" style="2" customWidth="1"/>
    <col min="6150" max="6150" width="17.109375" style="2" bestFit="1" customWidth="1"/>
    <col min="6151" max="6151" width="15.109375" style="2" bestFit="1" customWidth="1"/>
    <col min="6152" max="6152" width="17.21875" style="2" customWidth="1"/>
    <col min="6153" max="6153" width="17.33203125" style="2" customWidth="1"/>
    <col min="6154" max="6154" width="39" style="2" customWidth="1"/>
    <col min="6155" max="6155" width="44.21875" style="2" bestFit="1" customWidth="1"/>
    <col min="6156" max="6399" width="56.6640625" style="2"/>
    <col min="6400" max="6400" width="13" style="2" customWidth="1"/>
    <col min="6401" max="6401" width="77.6640625" style="2" customWidth="1"/>
    <col min="6402" max="6402" width="23.5546875" style="2" customWidth="1"/>
    <col min="6403" max="6403" width="37.88671875" style="2" customWidth="1"/>
    <col min="6404" max="6404" width="17.6640625" style="2" bestFit="1" customWidth="1"/>
    <col min="6405" max="6405" width="30.6640625" style="2" customWidth="1"/>
    <col min="6406" max="6406" width="17.109375" style="2" bestFit="1" customWidth="1"/>
    <col min="6407" max="6407" width="15.109375" style="2" bestFit="1" customWidth="1"/>
    <col min="6408" max="6408" width="17.21875" style="2" customWidth="1"/>
    <col min="6409" max="6409" width="17.33203125" style="2" customWidth="1"/>
    <col min="6410" max="6410" width="39" style="2" customWidth="1"/>
    <col min="6411" max="6411" width="44.21875" style="2" bestFit="1" customWidth="1"/>
    <col min="6412" max="6655" width="56.6640625" style="2"/>
    <col min="6656" max="6656" width="13" style="2" customWidth="1"/>
    <col min="6657" max="6657" width="77.6640625" style="2" customWidth="1"/>
    <col min="6658" max="6658" width="23.5546875" style="2" customWidth="1"/>
    <col min="6659" max="6659" width="37.88671875" style="2" customWidth="1"/>
    <col min="6660" max="6660" width="17.6640625" style="2" bestFit="1" customWidth="1"/>
    <col min="6661" max="6661" width="30.6640625" style="2" customWidth="1"/>
    <col min="6662" max="6662" width="17.109375" style="2" bestFit="1" customWidth="1"/>
    <col min="6663" max="6663" width="15.109375" style="2" bestFit="1" customWidth="1"/>
    <col min="6664" max="6664" width="17.21875" style="2" customWidth="1"/>
    <col min="6665" max="6665" width="17.33203125" style="2" customWidth="1"/>
    <col min="6666" max="6666" width="39" style="2" customWidth="1"/>
    <col min="6667" max="6667" width="44.21875" style="2" bestFit="1" customWidth="1"/>
    <col min="6668" max="6911" width="56.6640625" style="2"/>
    <col min="6912" max="6912" width="13" style="2" customWidth="1"/>
    <col min="6913" max="6913" width="77.6640625" style="2" customWidth="1"/>
    <col min="6914" max="6914" width="23.5546875" style="2" customWidth="1"/>
    <col min="6915" max="6915" width="37.88671875" style="2" customWidth="1"/>
    <col min="6916" max="6916" width="17.6640625" style="2" bestFit="1" customWidth="1"/>
    <col min="6917" max="6917" width="30.6640625" style="2" customWidth="1"/>
    <col min="6918" max="6918" width="17.109375" style="2" bestFit="1" customWidth="1"/>
    <col min="6919" max="6919" width="15.109375" style="2" bestFit="1" customWidth="1"/>
    <col min="6920" max="6920" width="17.21875" style="2" customWidth="1"/>
    <col min="6921" max="6921" width="17.33203125" style="2" customWidth="1"/>
    <col min="6922" max="6922" width="39" style="2" customWidth="1"/>
    <col min="6923" max="6923" width="44.21875" style="2" bestFit="1" customWidth="1"/>
    <col min="6924" max="7167" width="56.6640625" style="2"/>
    <col min="7168" max="7168" width="13" style="2" customWidth="1"/>
    <col min="7169" max="7169" width="77.6640625" style="2" customWidth="1"/>
    <col min="7170" max="7170" width="23.5546875" style="2" customWidth="1"/>
    <col min="7171" max="7171" width="37.88671875" style="2" customWidth="1"/>
    <col min="7172" max="7172" width="17.6640625" style="2" bestFit="1" customWidth="1"/>
    <col min="7173" max="7173" width="30.6640625" style="2" customWidth="1"/>
    <col min="7174" max="7174" width="17.109375" style="2" bestFit="1" customWidth="1"/>
    <col min="7175" max="7175" width="15.109375" style="2" bestFit="1" customWidth="1"/>
    <col min="7176" max="7176" width="17.21875" style="2" customWidth="1"/>
    <col min="7177" max="7177" width="17.33203125" style="2" customWidth="1"/>
    <col min="7178" max="7178" width="39" style="2" customWidth="1"/>
    <col min="7179" max="7179" width="44.21875" style="2" bestFit="1" customWidth="1"/>
    <col min="7180" max="7423" width="56.6640625" style="2"/>
    <col min="7424" max="7424" width="13" style="2" customWidth="1"/>
    <col min="7425" max="7425" width="77.6640625" style="2" customWidth="1"/>
    <col min="7426" max="7426" width="23.5546875" style="2" customWidth="1"/>
    <col min="7427" max="7427" width="37.88671875" style="2" customWidth="1"/>
    <col min="7428" max="7428" width="17.6640625" style="2" bestFit="1" customWidth="1"/>
    <col min="7429" max="7429" width="30.6640625" style="2" customWidth="1"/>
    <col min="7430" max="7430" width="17.109375" style="2" bestFit="1" customWidth="1"/>
    <col min="7431" max="7431" width="15.109375" style="2" bestFit="1" customWidth="1"/>
    <col min="7432" max="7432" width="17.21875" style="2" customWidth="1"/>
    <col min="7433" max="7433" width="17.33203125" style="2" customWidth="1"/>
    <col min="7434" max="7434" width="39" style="2" customWidth="1"/>
    <col min="7435" max="7435" width="44.21875" style="2" bestFit="1" customWidth="1"/>
    <col min="7436" max="7679" width="56.6640625" style="2"/>
    <col min="7680" max="7680" width="13" style="2" customWidth="1"/>
    <col min="7681" max="7681" width="77.6640625" style="2" customWidth="1"/>
    <col min="7682" max="7682" width="23.5546875" style="2" customWidth="1"/>
    <col min="7683" max="7683" width="37.88671875" style="2" customWidth="1"/>
    <col min="7684" max="7684" width="17.6640625" style="2" bestFit="1" customWidth="1"/>
    <col min="7685" max="7685" width="30.6640625" style="2" customWidth="1"/>
    <col min="7686" max="7686" width="17.109375" style="2" bestFit="1" customWidth="1"/>
    <col min="7687" max="7687" width="15.109375" style="2" bestFit="1" customWidth="1"/>
    <col min="7688" max="7688" width="17.21875" style="2" customWidth="1"/>
    <col min="7689" max="7689" width="17.33203125" style="2" customWidth="1"/>
    <col min="7690" max="7690" width="39" style="2" customWidth="1"/>
    <col min="7691" max="7691" width="44.21875" style="2" bestFit="1" customWidth="1"/>
    <col min="7692" max="7935" width="56.6640625" style="2"/>
    <col min="7936" max="7936" width="13" style="2" customWidth="1"/>
    <col min="7937" max="7937" width="77.6640625" style="2" customWidth="1"/>
    <col min="7938" max="7938" width="23.5546875" style="2" customWidth="1"/>
    <col min="7939" max="7939" width="37.88671875" style="2" customWidth="1"/>
    <col min="7940" max="7940" width="17.6640625" style="2" bestFit="1" customWidth="1"/>
    <col min="7941" max="7941" width="30.6640625" style="2" customWidth="1"/>
    <col min="7942" max="7942" width="17.109375" style="2" bestFit="1" customWidth="1"/>
    <col min="7943" max="7943" width="15.109375" style="2" bestFit="1" customWidth="1"/>
    <col min="7944" max="7944" width="17.21875" style="2" customWidth="1"/>
    <col min="7945" max="7945" width="17.33203125" style="2" customWidth="1"/>
    <col min="7946" max="7946" width="39" style="2" customWidth="1"/>
    <col min="7947" max="7947" width="44.21875" style="2" bestFit="1" customWidth="1"/>
    <col min="7948" max="8191" width="56.6640625" style="2"/>
    <col min="8192" max="8192" width="13" style="2" customWidth="1"/>
    <col min="8193" max="8193" width="77.6640625" style="2" customWidth="1"/>
    <col min="8194" max="8194" width="23.5546875" style="2" customWidth="1"/>
    <col min="8195" max="8195" width="37.88671875" style="2" customWidth="1"/>
    <col min="8196" max="8196" width="17.6640625" style="2" bestFit="1" customWidth="1"/>
    <col min="8197" max="8197" width="30.6640625" style="2" customWidth="1"/>
    <col min="8198" max="8198" width="17.109375" style="2" bestFit="1" customWidth="1"/>
    <col min="8199" max="8199" width="15.109375" style="2" bestFit="1" customWidth="1"/>
    <col min="8200" max="8200" width="17.21875" style="2" customWidth="1"/>
    <col min="8201" max="8201" width="17.33203125" style="2" customWidth="1"/>
    <col min="8202" max="8202" width="39" style="2" customWidth="1"/>
    <col min="8203" max="8203" width="44.21875" style="2" bestFit="1" customWidth="1"/>
    <col min="8204" max="8447" width="56.6640625" style="2"/>
    <col min="8448" max="8448" width="13" style="2" customWidth="1"/>
    <col min="8449" max="8449" width="77.6640625" style="2" customWidth="1"/>
    <col min="8450" max="8450" width="23.5546875" style="2" customWidth="1"/>
    <col min="8451" max="8451" width="37.88671875" style="2" customWidth="1"/>
    <col min="8452" max="8452" width="17.6640625" style="2" bestFit="1" customWidth="1"/>
    <col min="8453" max="8453" width="30.6640625" style="2" customWidth="1"/>
    <col min="8454" max="8454" width="17.109375" style="2" bestFit="1" customWidth="1"/>
    <col min="8455" max="8455" width="15.109375" style="2" bestFit="1" customWidth="1"/>
    <col min="8456" max="8456" width="17.21875" style="2" customWidth="1"/>
    <col min="8457" max="8457" width="17.33203125" style="2" customWidth="1"/>
    <col min="8458" max="8458" width="39" style="2" customWidth="1"/>
    <col min="8459" max="8459" width="44.21875" style="2" bestFit="1" customWidth="1"/>
    <col min="8460" max="8703" width="56.6640625" style="2"/>
    <col min="8704" max="8704" width="13" style="2" customWidth="1"/>
    <col min="8705" max="8705" width="77.6640625" style="2" customWidth="1"/>
    <col min="8706" max="8706" width="23.5546875" style="2" customWidth="1"/>
    <col min="8707" max="8707" width="37.88671875" style="2" customWidth="1"/>
    <col min="8708" max="8708" width="17.6640625" style="2" bestFit="1" customWidth="1"/>
    <col min="8709" max="8709" width="30.6640625" style="2" customWidth="1"/>
    <col min="8710" max="8710" width="17.109375" style="2" bestFit="1" customWidth="1"/>
    <col min="8711" max="8711" width="15.109375" style="2" bestFit="1" customWidth="1"/>
    <col min="8712" max="8712" width="17.21875" style="2" customWidth="1"/>
    <col min="8713" max="8713" width="17.33203125" style="2" customWidth="1"/>
    <col min="8714" max="8714" width="39" style="2" customWidth="1"/>
    <col min="8715" max="8715" width="44.21875" style="2" bestFit="1" customWidth="1"/>
    <col min="8716" max="8959" width="56.6640625" style="2"/>
    <col min="8960" max="8960" width="13" style="2" customWidth="1"/>
    <col min="8961" max="8961" width="77.6640625" style="2" customWidth="1"/>
    <col min="8962" max="8962" width="23.5546875" style="2" customWidth="1"/>
    <col min="8963" max="8963" width="37.88671875" style="2" customWidth="1"/>
    <col min="8964" max="8964" width="17.6640625" style="2" bestFit="1" customWidth="1"/>
    <col min="8965" max="8965" width="30.6640625" style="2" customWidth="1"/>
    <col min="8966" max="8966" width="17.109375" style="2" bestFit="1" customWidth="1"/>
    <col min="8967" max="8967" width="15.109375" style="2" bestFit="1" customWidth="1"/>
    <col min="8968" max="8968" width="17.21875" style="2" customWidth="1"/>
    <col min="8969" max="8969" width="17.33203125" style="2" customWidth="1"/>
    <col min="8970" max="8970" width="39" style="2" customWidth="1"/>
    <col min="8971" max="8971" width="44.21875" style="2" bestFit="1" customWidth="1"/>
    <col min="8972" max="9215" width="56.6640625" style="2"/>
    <col min="9216" max="9216" width="13" style="2" customWidth="1"/>
    <col min="9217" max="9217" width="77.6640625" style="2" customWidth="1"/>
    <col min="9218" max="9218" width="23.5546875" style="2" customWidth="1"/>
    <col min="9219" max="9219" width="37.88671875" style="2" customWidth="1"/>
    <col min="9220" max="9220" width="17.6640625" style="2" bestFit="1" customWidth="1"/>
    <col min="9221" max="9221" width="30.6640625" style="2" customWidth="1"/>
    <col min="9222" max="9222" width="17.109375" style="2" bestFit="1" customWidth="1"/>
    <col min="9223" max="9223" width="15.109375" style="2" bestFit="1" customWidth="1"/>
    <col min="9224" max="9224" width="17.21875" style="2" customWidth="1"/>
    <col min="9225" max="9225" width="17.33203125" style="2" customWidth="1"/>
    <col min="9226" max="9226" width="39" style="2" customWidth="1"/>
    <col min="9227" max="9227" width="44.21875" style="2" bestFit="1" customWidth="1"/>
    <col min="9228" max="9471" width="56.6640625" style="2"/>
    <col min="9472" max="9472" width="13" style="2" customWidth="1"/>
    <col min="9473" max="9473" width="77.6640625" style="2" customWidth="1"/>
    <col min="9474" max="9474" width="23.5546875" style="2" customWidth="1"/>
    <col min="9475" max="9475" width="37.88671875" style="2" customWidth="1"/>
    <col min="9476" max="9476" width="17.6640625" style="2" bestFit="1" customWidth="1"/>
    <col min="9477" max="9477" width="30.6640625" style="2" customWidth="1"/>
    <col min="9478" max="9478" width="17.109375" style="2" bestFit="1" customWidth="1"/>
    <col min="9479" max="9479" width="15.109375" style="2" bestFit="1" customWidth="1"/>
    <col min="9480" max="9480" width="17.21875" style="2" customWidth="1"/>
    <col min="9481" max="9481" width="17.33203125" style="2" customWidth="1"/>
    <col min="9482" max="9482" width="39" style="2" customWidth="1"/>
    <col min="9483" max="9483" width="44.21875" style="2" bestFit="1" customWidth="1"/>
    <col min="9484" max="9727" width="56.6640625" style="2"/>
    <col min="9728" max="9728" width="13" style="2" customWidth="1"/>
    <col min="9729" max="9729" width="77.6640625" style="2" customWidth="1"/>
    <col min="9730" max="9730" width="23.5546875" style="2" customWidth="1"/>
    <col min="9731" max="9731" width="37.88671875" style="2" customWidth="1"/>
    <col min="9732" max="9732" width="17.6640625" style="2" bestFit="1" customWidth="1"/>
    <col min="9733" max="9733" width="30.6640625" style="2" customWidth="1"/>
    <col min="9734" max="9734" width="17.109375" style="2" bestFit="1" customWidth="1"/>
    <col min="9735" max="9735" width="15.109375" style="2" bestFit="1" customWidth="1"/>
    <col min="9736" max="9736" width="17.21875" style="2" customWidth="1"/>
    <col min="9737" max="9737" width="17.33203125" style="2" customWidth="1"/>
    <col min="9738" max="9738" width="39" style="2" customWidth="1"/>
    <col min="9739" max="9739" width="44.21875" style="2" bestFit="1" customWidth="1"/>
    <col min="9740" max="9983" width="56.6640625" style="2"/>
    <col min="9984" max="9984" width="13" style="2" customWidth="1"/>
    <col min="9985" max="9985" width="77.6640625" style="2" customWidth="1"/>
    <col min="9986" max="9986" width="23.5546875" style="2" customWidth="1"/>
    <col min="9987" max="9987" width="37.88671875" style="2" customWidth="1"/>
    <col min="9988" max="9988" width="17.6640625" style="2" bestFit="1" customWidth="1"/>
    <col min="9989" max="9989" width="30.6640625" style="2" customWidth="1"/>
    <col min="9990" max="9990" width="17.109375" style="2" bestFit="1" customWidth="1"/>
    <col min="9991" max="9991" width="15.109375" style="2" bestFit="1" customWidth="1"/>
    <col min="9992" max="9992" width="17.21875" style="2" customWidth="1"/>
    <col min="9993" max="9993" width="17.33203125" style="2" customWidth="1"/>
    <col min="9994" max="9994" width="39" style="2" customWidth="1"/>
    <col min="9995" max="9995" width="44.21875" style="2" bestFit="1" customWidth="1"/>
    <col min="9996" max="10239" width="56.6640625" style="2"/>
    <col min="10240" max="10240" width="13" style="2" customWidth="1"/>
    <col min="10241" max="10241" width="77.6640625" style="2" customWidth="1"/>
    <col min="10242" max="10242" width="23.5546875" style="2" customWidth="1"/>
    <col min="10243" max="10243" width="37.88671875" style="2" customWidth="1"/>
    <col min="10244" max="10244" width="17.6640625" style="2" bestFit="1" customWidth="1"/>
    <col min="10245" max="10245" width="30.6640625" style="2" customWidth="1"/>
    <col min="10246" max="10246" width="17.109375" style="2" bestFit="1" customWidth="1"/>
    <col min="10247" max="10247" width="15.109375" style="2" bestFit="1" customWidth="1"/>
    <col min="10248" max="10248" width="17.21875" style="2" customWidth="1"/>
    <col min="10249" max="10249" width="17.33203125" style="2" customWidth="1"/>
    <col min="10250" max="10250" width="39" style="2" customWidth="1"/>
    <col min="10251" max="10251" width="44.21875" style="2" bestFit="1" customWidth="1"/>
    <col min="10252" max="10495" width="56.6640625" style="2"/>
    <col min="10496" max="10496" width="13" style="2" customWidth="1"/>
    <col min="10497" max="10497" width="77.6640625" style="2" customWidth="1"/>
    <col min="10498" max="10498" width="23.5546875" style="2" customWidth="1"/>
    <col min="10499" max="10499" width="37.88671875" style="2" customWidth="1"/>
    <col min="10500" max="10500" width="17.6640625" style="2" bestFit="1" customWidth="1"/>
    <col min="10501" max="10501" width="30.6640625" style="2" customWidth="1"/>
    <col min="10502" max="10502" width="17.109375" style="2" bestFit="1" customWidth="1"/>
    <col min="10503" max="10503" width="15.109375" style="2" bestFit="1" customWidth="1"/>
    <col min="10504" max="10504" width="17.21875" style="2" customWidth="1"/>
    <col min="10505" max="10505" width="17.33203125" style="2" customWidth="1"/>
    <col min="10506" max="10506" width="39" style="2" customWidth="1"/>
    <col min="10507" max="10507" width="44.21875" style="2" bestFit="1" customWidth="1"/>
    <col min="10508" max="10751" width="56.6640625" style="2"/>
    <col min="10752" max="10752" width="13" style="2" customWidth="1"/>
    <col min="10753" max="10753" width="77.6640625" style="2" customWidth="1"/>
    <col min="10754" max="10754" width="23.5546875" style="2" customWidth="1"/>
    <col min="10755" max="10755" width="37.88671875" style="2" customWidth="1"/>
    <col min="10756" max="10756" width="17.6640625" style="2" bestFit="1" customWidth="1"/>
    <col min="10757" max="10757" width="30.6640625" style="2" customWidth="1"/>
    <col min="10758" max="10758" width="17.109375" style="2" bestFit="1" customWidth="1"/>
    <col min="10759" max="10759" width="15.109375" style="2" bestFit="1" customWidth="1"/>
    <col min="10760" max="10760" width="17.21875" style="2" customWidth="1"/>
    <col min="10761" max="10761" width="17.33203125" style="2" customWidth="1"/>
    <col min="10762" max="10762" width="39" style="2" customWidth="1"/>
    <col min="10763" max="10763" width="44.21875" style="2" bestFit="1" customWidth="1"/>
    <col min="10764" max="11007" width="56.6640625" style="2"/>
    <col min="11008" max="11008" width="13" style="2" customWidth="1"/>
    <col min="11009" max="11009" width="77.6640625" style="2" customWidth="1"/>
    <col min="11010" max="11010" width="23.5546875" style="2" customWidth="1"/>
    <col min="11011" max="11011" width="37.88671875" style="2" customWidth="1"/>
    <col min="11012" max="11012" width="17.6640625" style="2" bestFit="1" customWidth="1"/>
    <col min="11013" max="11013" width="30.6640625" style="2" customWidth="1"/>
    <col min="11014" max="11014" width="17.109375" style="2" bestFit="1" customWidth="1"/>
    <col min="11015" max="11015" width="15.109375" style="2" bestFit="1" customWidth="1"/>
    <col min="11016" max="11016" width="17.21875" style="2" customWidth="1"/>
    <col min="11017" max="11017" width="17.33203125" style="2" customWidth="1"/>
    <col min="11018" max="11018" width="39" style="2" customWidth="1"/>
    <col min="11019" max="11019" width="44.21875" style="2" bestFit="1" customWidth="1"/>
    <col min="11020" max="11263" width="56.6640625" style="2"/>
    <col min="11264" max="11264" width="13" style="2" customWidth="1"/>
    <col min="11265" max="11265" width="77.6640625" style="2" customWidth="1"/>
    <col min="11266" max="11266" width="23.5546875" style="2" customWidth="1"/>
    <col min="11267" max="11267" width="37.88671875" style="2" customWidth="1"/>
    <col min="11268" max="11268" width="17.6640625" style="2" bestFit="1" customWidth="1"/>
    <col min="11269" max="11269" width="30.6640625" style="2" customWidth="1"/>
    <col min="11270" max="11270" width="17.109375" style="2" bestFit="1" customWidth="1"/>
    <col min="11271" max="11271" width="15.109375" style="2" bestFit="1" customWidth="1"/>
    <col min="11272" max="11272" width="17.21875" style="2" customWidth="1"/>
    <col min="11273" max="11273" width="17.33203125" style="2" customWidth="1"/>
    <col min="11274" max="11274" width="39" style="2" customWidth="1"/>
    <col min="11275" max="11275" width="44.21875" style="2" bestFit="1" customWidth="1"/>
    <col min="11276" max="11519" width="56.6640625" style="2"/>
    <col min="11520" max="11520" width="13" style="2" customWidth="1"/>
    <col min="11521" max="11521" width="77.6640625" style="2" customWidth="1"/>
    <col min="11522" max="11522" width="23.5546875" style="2" customWidth="1"/>
    <col min="11523" max="11523" width="37.88671875" style="2" customWidth="1"/>
    <col min="11524" max="11524" width="17.6640625" style="2" bestFit="1" customWidth="1"/>
    <col min="11525" max="11525" width="30.6640625" style="2" customWidth="1"/>
    <col min="11526" max="11526" width="17.109375" style="2" bestFit="1" customWidth="1"/>
    <col min="11527" max="11527" width="15.109375" style="2" bestFit="1" customWidth="1"/>
    <col min="11528" max="11528" width="17.21875" style="2" customWidth="1"/>
    <col min="11529" max="11529" width="17.33203125" style="2" customWidth="1"/>
    <col min="11530" max="11530" width="39" style="2" customWidth="1"/>
    <col min="11531" max="11531" width="44.21875" style="2" bestFit="1" customWidth="1"/>
    <col min="11532" max="11775" width="56.6640625" style="2"/>
    <col min="11776" max="11776" width="13" style="2" customWidth="1"/>
    <col min="11777" max="11777" width="77.6640625" style="2" customWidth="1"/>
    <col min="11778" max="11778" width="23.5546875" style="2" customWidth="1"/>
    <col min="11779" max="11779" width="37.88671875" style="2" customWidth="1"/>
    <col min="11780" max="11780" width="17.6640625" style="2" bestFit="1" customWidth="1"/>
    <col min="11781" max="11781" width="30.6640625" style="2" customWidth="1"/>
    <col min="11782" max="11782" width="17.109375" style="2" bestFit="1" customWidth="1"/>
    <col min="11783" max="11783" width="15.109375" style="2" bestFit="1" customWidth="1"/>
    <col min="11784" max="11784" width="17.21875" style="2" customWidth="1"/>
    <col min="11785" max="11785" width="17.33203125" style="2" customWidth="1"/>
    <col min="11786" max="11786" width="39" style="2" customWidth="1"/>
    <col min="11787" max="11787" width="44.21875" style="2" bestFit="1" customWidth="1"/>
    <col min="11788" max="12031" width="56.6640625" style="2"/>
    <col min="12032" max="12032" width="13" style="2" customWidth="1"/>
    <col min="12033" max="12033" width="77.6640625" style="2" customWidth="1"/>
    <col min="12034" max="12034" width="23.5546875" style="2" customWidth="1"/>
    <col min="12035" max="12035" width="37.88671875" style="2" customWidth="1"/>
    <col min="12036" max="12036" width="17.6640625" style="2" bestFit="1" customWidth="1"/>
    <col min="12037" max="12037" width="30.6640625" style="2" customWidth="1"/>
    <col min="12038" max="12038" width="17.109375" style="2" bestFit="1" customWidth="1"/>
    <col min="12039" max="12039" width="15.109375" style="2" bestFit="1" customWidth="1"/>
    <col min="12040" max="12040" width="17.21875" style="2" customWidth="1"/>
    <col min="12041" max="12041" width="17.33203125" style="2" customWidth="1"/>
    <col min="12042" max="12042" width="39" style="2" customWidth="1"/>
    <col min="12043" max="12043" width="44.21875" style="2" bestFit="1" customWidth="1"/>
    <col min="12044" max="12287" width="56.6640625" style="2"/>
    <col min="12288" max="12288" width="13" style="2" customWidth="1"/>
    <col min="12289" max="12289" width="77.6640625" style="2" customWidth="1"/>
    <col min="12290" max="12290" width="23.5546875" style="2" customWidth="1"/>
    <col min="12291" max="12291" width="37.88671875" style="2" customWidth="1"/>
    <col min="12292" max="12292" width="17.6640625" style="2" bestFit="1" customWidth="1"/>
    <col min="12293" max="12293" width="30.6640625" style="2" customWidth="1"/>
    <col min="12294" max="12294" width="17.109375" style="2" bestFit="1" customWidth="1"/>
    <col min="12295" max="12295" width="15.109375" style="2" bestFit="1" customWidth="1"/>
    <col min="12296" max="12296" width="17.21875" style="2" customWidth="1"/>
    <col min="12297" max="12297" width="17.33203125" style="2" customWidth="1"/>
    <col min="12298" max="12298" width="39" style="2" customWidth="1"/>
    <col min="12299" max="12299" width="44.21875" style="2" bestFit="1" customWidth="1"/>
    <col min="12300" max="12543" width="56.6640625" style="2"/>
    <col min="12544" max="12544" width="13" style="2" customWidth="1"/>
    <col min="12545" max="12545" width="77.6640625" style="2" customWidth="1"/>
    <col min="12546" max="12546" width="23.5546875" style="2" customWidth="1"/>
    <col min="12547" max="12547" width="37.88671875" style="2" customWidth="1"/>
    <col min="12548" max="12548" width="17.6640625" style="2" bestFit="1" customWidth="1"/>
    <col min="12549" max="12549" width="30.6640625" style="2" customWidth="1"/>
    <col min="12550" max="12550" width="17.109375" style="2" bestFit="1" customWidth="1"/>
    <col min="12551" max="12551" width="15.109375" style="2" bestFit="1" customWidth="1"/>
    <col min="12552" max="12552" width="17.21875" style="2" customWidth="1"/>
    <col min="12553" max="12553" width="17.33203125" style="2" customWidth="1"/>
    <col min="12554" max="12554" width="39" style="2" customWidth="1"/>
    <col min="12555" max="12555" width="44.21875" style="2" bestFit="1" customWidth="1"/>
    <col min="12556" max="12799" width="56.6640625" style="2"/>
    <col min="12800" max="12800" width="13" style="2" customWidth="1"/>
    <col min="12801" max="12801" width="77.6640625" style="2" customWidth="1"/>
    <col min="12802" max="12802" width="23.5546875" style="2" customWidth="1"/>
    <col min="12803" max="12803" width="37.88671875" style="2" customWidth="1"/>
    <col min="12804" max="12804" width="17.6640625" style="2" bestFit="1" customWidth="1"/>
    <col min="12805" max="12805" width="30.6640625" style="2" customWidth="1"/>
    <col min="12806" max="12806" width="17.109375" style="2" bestFit="1" customWidth="1"/>
    <col min="12807" max="12807" width="15.109375" style="2" bestFit="1" customWidth="1"/>
    <col min="12808" max="12808" width="17.21875" style="2" customWidth="1"/>
    <col min="12809" max="12809" width="17.33203125" style="2" customWidth="1"/>
    <col min="12810" max="12810" width="39" style="2" customWidth="1"/>
    <col min="12811" max="12811" width="44.21875" style="2" bestFit="1" customWidth="1"/>
    <col min="12812" max="13055" width="56.6640625" style="2"/>
    <col min="13056" max="13056" width="13" style="2" customWidth="1"/>
    <col min="13057" max="13057" width="77.6640625" style="2" customWidth="1"/>
    <col min="13058" max="13058" width="23.5546875" style="2" customWidth="1"/>
    <col min="13059" max="13059" width="37.88671875" style="2" customWidth="1"/>
    <col min="13060" max="13060" width="17.6640625" style="2" bestFit="1" customWidth="1"/>
    <col min="13061" max="13061" width="30.6640625" style="2" customWidth="1"/>
    <col min="13062" max="13062" width="17.109375" style="2" bestFit="1" customWidth="1"/>
    <col min="13063" max="13063" width="15.109375" style="2" bestFit="1" customWidth="1"/>
    <col min="13064" max="13064" width="17.21875" style="2" customWidth="1"/>
    <col min="13065" max="13065" width="17.33203125" style="2" customWidth="1"/>
    <col min="13066" max="13066" width="39" style="2" customWidth="1"/>
    <col min="13067" max="13067" width="44.21875" style="2" bestFit="1" customWidth="1"/>
    <col min="13068" max="13311" width="56.6640625" style="2"/>
    <col min="13312" max="13312" width="13" style="2" customWidth="1"/>
    <col min="13313" max="13313" width="77.6640625" style="2" customWidth="1"/>
    <col min="13314" max="13314" width="23.5546875" style="2" customWidth="1"/>
    <col min="13315" max="13315" width="37.88671875" style="2" customWidth="1"/>
    <col min="13316" max="13316" width="17.6640625" style="2" bestFit="1" customWidth="1"/>
    <col min="13317" max="13317" width="30.6640625" style="2" customWidth="1"/>
    <col min="13318" max="13318" width="17.109375" style="2" bestFit="1" customWidth="1"/>
    <col min="13319" max="13319" width="15.109375" style="2" bestFit="1" customWidth="1"/>
    <col min="13320" max="13320" width="17.21875" style="2" customWidth="1"/>
    <col min="13321" max="13321" width="17.33203125" style="2" customWidth="1"/>
    <col min="13322" max="13322" width="39" style="2" customWidth="1"/>
    <col min="13323" max="13323" width="44.21875" style="2" bestFit="1" customWidth="1"/>
    <col min="13324" max="13567" width="56.6640625" style="2"/>
    <col min="13568" max="13568" width="13" style="2" customWidth="1"/>
    <col min="13569" max="13569" width="77.6640625" style="2" customWidth="1"/>
    <col min="13570" max="13570" width="23.5546875" style="2" customWidth="1"/>
    <col min="13571" max="13571" width="37.88671875" style="2" customWidth="1"/>
    <col min="13572" max="13572" width="17.6640625" style="2" bestFit="1" customWidth="1"/>
    <col min="13573" max="13573" width="30.6640625" style="2" customWidth="1"/>
    <col min="13574" max="13574" width="17.109375" style="2" bestFit="1" customWidth="1"/>
    <col min="13575" max="13575" width="15.109375" style="2" bestFit="1" customWidth="1"/>
    <col min="13576" max="13576" width="17.21875" style="2" customWidth="1"/>
    <col min="13577" max="13577" width="17.33203125" style="2" customWidth="1"/>
    <col min="13578" max="13578" width="39" style="2" customWidth="1"/>
    <col min="13579" max="13579" width="44.21875" style="2" bestFit="1" customWidth="1"/>
    <col min="13580" max="13823" width="56.6640625" style="2"/>
    <col min="13824" max="13824" width="13" style="2" customWidth="1"/>
    <col min="13825" max="13825" width="77.6640625" style="2" customWidth="1"/>
    <col min="13826" max="13826" width="23.5546875" style="2" customWidth="1"/>
    <col min="13827" max="13827" width="37.88671875" style="2" customWidth="1"/>
    <col min="13828" max="13828" width="17.6640625" style="2" bestFit="1" customWidth="1"/>
    <col min="13829" max="13829" width="30.6640625" style="2" customWidth="1"/>
    <col min="13830" max="13830" width="17.109375" style="2" bestFit="1" customWidth="1"/>
    <col min="13831" max="13831" width="15.109375" style="2" bestFit="1" customWidth="1"/>
    <col min="13832" max="13832" width="17.21875" style="2" customWidth="1"/>
    <col min="13833" max="13833" width="17.33203125" style="2" customWidth="1"/>
    <col min="13834" max="13834" width="39" style="2" customWidth="1"/>
    <col min="13835" max="13835" width="44.21875" style="2" bestFit="1" customWidth="1"/>
    <col min="13836" max="14079" width="56.6640625" style="2"/>
    <col min="14080" max="14080" width="13" style="2" customWidth="1"/>
    <col min="14081" max="14081" width="77.6640625" style="2" customWidth="1"/>
    <col min="14082" max="14082" width="23.5546875" style="2" customWidth="1"/>
    <col min="14083" max="14083" width="37.88671875" style="2" customWidth="1"/>
    <col min="14084" max="14084" width="17.6640625" style="2" bestFit="1" customWidth="1"/>
    <col min="14085" max="14085" width="30.6640625" style="2" customWidth="1"/>
    <col min="14086" max="14086" width="17.109375" style="2" bestFit="1" customWidth="1"/>
    <col min="14087" max="14087" width="15.109375" style="2" bestFit="1" customWidth="1"/>
    <col min="14088" max="14088" width="17.21875" style="2" customWidth="1"/>
    <col min="14089" max="14089" width="17.33203125" style="2" customWidth="1"/>
    <col min="14090" max="14090" width="39" style="2" customWidth="1"/>
    <col min="14091" max="14091" width="44.21875" style="2" bestFit="1" customWidth="1"/>
    <col min="14092" max="14335" width="56.6640625" style="2"/>
    <col min="14336" max="14336" width="13" style="2" customWidth="1"/>
    <col min="14337" max="14337" width="77.6640625" style="2" customWidth="1"/>
    <col min="14338" max="14338" width="23.5546875" style="2" customWidth="1"/>
    <col min="14339" max="14339" width="37.88671875" style="2" customWidth="1"/>
    <col min="14340" max="14340" width="17.6640625" style="2" bestFit="1" customWidth="1"/>
    <col min="14341" max="14341" width="30.6640625" style="2" customWidth="1"/>
    <col min="14342" max="14342" width="17.109375" style="2" bestFit="1" customWidth="1"/>
    <col min="14343" max="14343" width="15.109375" style="2" bestFit="1" customWidth="1"/>
    <col min="14344" max="14344" width="17.21875" style="2" customWidth="1"/>
    <col min="14345" max="14345" width="17.33203125" style="2" customWidth="1"/>
    <col min="14346" max="14346" width="39" style="2" customWidth="1"/>
    <col min="14347" max="14347" width="44.21875" style="2" bestFit="1" customWidth="1"/>
    <col min="14348" max="14591" width="56.6640625" style="2"/>
    <col min="14592" max="14592" width="13" style="2" customWidth="1"/>
    <col min="14593" max="14593" width="77.6640625" style="2" customWidth="1"/>
    <col min="14594" max="14594" width="23.5546875" style="2" customWidth="1"/>
    <col min="14595" max="14595" width="37.88671875" style="2" customWidth="1"/>
    <col min="14596" max="14596" width="17.6640625" style="2" bestFit="1" customWidth="1"/>
    <col min="14597" max="14597" width="30.6640625" style="2" customWidth="1"/>
    <col min="14598" max="14598" width="17.109375" style="2" bestFit="1" customWidth="1"/>
    <col min="14599" max="14599" width="15.109375" style="2" bestFit="1" customWidth="1"/>
    <col min="14600" max="14600" width="17.21875" style="2" customWidth="1"/>
    <col min="14601" max="14601" width="17.33203125" style="2" customWidth="1"/>
    <col min="14602" max="14602" width="39" style="2" customWidth="1"/>
    <col min="14603" max="14603" width="44.21875" style="2" bestFit="1" customWidth="1"/>
    <col min="14604" max="14847" width="56.6640625" style="2"/>
    <col min="14848" max="14848" width="13" style="2" customWidth="1"/>
    <col min="14849" max="14849" width="77.6640625" style="2" customWidth="1"/>
    <col min="14850" max="14850" width="23.5546875" style="2" customWidth="1"/>
    <col min="14851" max="14851" width="37.88671875" style="2" customWidth="1"/>
    <col min="14852" max="14852" width="17.6640625" style="2" bestFit="1" customWidth="1"/>
    <col min="14853" max="14853" width="30.6640625" style="2" customWidth="1"/>
    <col min="14854" max="14854" width="17.109375" style="2" bestFit="1" customWidth="1"/>
    <col min="14855" max="14855" width="15.109375" style="2" bestFit="1" customWidth="1"/>
    <col min="14856" max="14856" width="17.21875" style="2" customWidth="1"/>
    <col min="14857" max="14857" width="17.33203125" style="2" customWidth="1"/>
    <col min="14858" max="14858" width="39" style="2" customWidth="1"/>
    <col min="14859" max="14859" width="44.21875" style="2" bestFit="1" customWidth="1"/>
    <col min="14860" max="15103" width="56.6640625" style="2"/>
    <col min="15104" max="15104" width="13" style="2" customWidth="1"/>
    <col min="15105" max="15105" width="77.6640625" style="2" customWidth="1"/>
    <col min="15106" max="15106" width="23.5546875" style="2" customWidth="1"/>
    <col min="15107" max="15107" width="37.88671875" style="2" customWidth="1"/>
    <col min="15108" max="15108" width="17.6640625" style="2" bestFit="1" customWidth="1"/>
    <col min="15109" max="15109" width="30.6640625" style="2" customWidth="1"/>
    <col min="15110" max="15110" width="17.109375" style="2" bestFit="1" customWidth="1"/>
    <col min="15111" max="15111" width="15.109375" style="2" bestFit="1" customWidth="1"/>
    <col min="15112" max="15112" width="17.21875" style="2" customWidth="1"/>
    <col min="15113" max="15113" width="17.33203125" style="2" customWidth="1"/>
    <col min="15114" max="15114" width="39" style="2" customWidth="1"/>
    <col min="15115" max="15115" width="44.21875" style="2" bestFit="1" customWidth="1"/>
    <col min="15116" max="15359" width="56.6640625" style="2"/>
    <col min="15360" max="15360" width="13" style="2" customWidth="1"/>
    <col min="15361" max="15361" width="77.6640625" style="2" customWidth="1"/>
    <col min="15362" max="15362" width="23.5546875" style="2" customWidth="1"/>
    <col min="15363" max="15363" width="37.88671875" style="2" customWidth="1"/>
    <col min="15364" max="15364" width="17.6640625" style="2" bestFit="1" customWidth="1"/>
    <col min="15365" max="15365" width="30.6640625" style="2" customWidth="1"/>
    <col min="15366" max="15366" width="17.109375" style="2" bestFit="1" customWidth="1"/>
    <col min="15367" max="15367" width="15.109375" style="2" bestFit="1" customWidth="1"/>
    <col min="15368" max="15368" width="17.21875" style="2" customWidth="1"/>
    <col min="15369" max="15369" width="17.33203125" style="2" customWidth="1"/>
    <col min="15370" max="15370" width="39" style="2" customWidth="1"/>
    <col min="15371" max="15371" width="44.21875" style="2" bestFit="1" customWidth="1"/>
    <col min="15372" max="15615" width="56.6640625" style="2"/>
    <col min="15616" max="15616" width="13" style="2" customWidth="1"/>
    <col min="15617" max="15617" width="77.6640625" style="2" customWidth="1"/>
    <col min="15618" max="15618" width="23.5546875" style="2" customWidth="1"/>
    <col min="15619" max="15619" width="37.88671875" style="2" customWidth="1"/>
    <col min="15620" max="15620" width="17.6640625" style="2" bestFit="1" customWidth="1"/>
    <col min="15621" max="15621" width="30.6640625" style="2" customWidth="1"/>
    <col min="15622" max="15622" width="17.109375" style="2" bestFit="1" customWidth="1"/>
    <col min="15623" max="15623" width="15.109375" style="2" bestFit="1" customWidth="1"/>
    <col min="15624" max="15624" width="17.21875" style="2" customWidth="1"/>
    <col min="15625" max="15625" width="17.33203125" style="2" customWidth="1"/>
    <col min="15626" max="15626" width="39" style="2" customWidth="1"/>
    <col min="15627" max="15627" width="44.21875" style="2" bestFit="1" customWidth="1"/>
    <col min="15628" max="15871" width="56.6640625" style="2"/>
    <col min="15872" max="15872" width="13" style="2" customWidth="1"/>
    <col min="15873" max="15873" width="77.6640625" style="2" customWidth="1"/>
    <col min="15874" max="15874" width="23.5546875" style="2" customWidth="1"/>
    <col min="15875" max="15875" width="37.88671875" style="2" customWidth="1"/>
    <col min="15876" max="15876" width="17.6640625" style="2" bestFit="1" customWidth="1"/>
    <col min="15877" max="15877" width="30.6640625" style="2" customWidth="1"/>
    <col min="15878" max="15878" width="17.109375" style="2" bestFit="1" customWidth="1"/>
    <col min="15879" max="15879" width="15.109375" style="2" bestFit="1" customWidth="1"/>
    <col min="15880" max="15880" width="17.21875" style="2" customWidth="1"/>
    <col min="15881" max="15881" width="17.33203125" style="2" customWidth="1"/>
    <col min="15882" max="15882" width="39" style="2" customWidth="1"/>
    <col min="15883" max="15883" width="44.21875" style="2" bestFit="1" customWidth="1"/>
    <col min="15884" max="16127" width="56.6640625" style="2"/>
    <col min="16128" max="16128" width="13" style="2" customWidth="1"/>
    <col min="16129" max="16129" width="77.6640625" style="2" customWidth="1"/>
    <col min="16130" max="16130" width="23.5546875" style="2" customWidth="1"/>
    <col min="16131" max="16131" width="37.88671875" style="2" customWidth="1"/>
    <col min="16132" max="16132" width="17.6640625" style="2" bestFit="1" customWidth="1"/>
    <col min="16133" max="16133" width="30.6640625" style="2" customWidth="1"/>
    <col min="16134" max="16134" width="17.109375" style="2" bestFit="1" customWidth="1"/>
    <col min="16135" max="16135" width="15.109375" style="2" bestFit="1" customWidth="1"/>
    <col min="16136" max="16136" width="17.21875" style="2" customWidth="1"/>
    <col min="16137" max="16137" width="17.33203125" style="2" customWidth="1"/>
    <col min="16138" max="16138" width="39" style="2" customWidth="1"/>
    <col min="16139" max="16139" width="44.21875" style="2" bestFit="1" customWidth="1"/>
    <col min="16140" max="16384" width="56.6640625" style="2"/>
  </cols>
  <sheetData>
    <row r="1" spans="1:238" ht="48" customHeight="1" thickBot="1" x14ac:dyDescent="0.25">
      <c r="A1" s="85"/>
      <c r="B1" s="1"/>
      <c r="C1" s="1"/>
      <c r="D1" s="1"/>
      <c r="E1" s="1"/>
      <c r="F1" s="53"/>
      <c r="G1" s="86"/>
      <c r="H1" s="86"/>
      <c r="I1" s="87"/>
      <c r="J1" s="88"/>
      <c r="K1" s="88"/>
    </row>
    <row r="2" spans="1:238" ht="57" customHeight="1" x14ac:dyDescent="0.2">
      <c r="A2" s="111" t="s">
        <v>2680</v>
      </c>
      <c r="B2" s="112"/>
      <c r="C2" s="112"/>
      <c r="D2" s="112"/>
      <c r="E2" s="112"/>
      <c r="F2" s="112"/>
      <c r="G2" s="89"/>
      <c r="H2" s="89"/>
      <c r="I2" s="89"/>
      <c r="J2" s="89"/>
      <c r="K2" s="90" t="s">
        <v>3090</v>
      </c>
    </row>
    <row r="3" spans="1:238" s="52" customFormat="1" ht="25.2" customHeight="1" x14ac:dyDescent="0.2">
      <c r="A3" s="113" t="s">
        <v>2083</v>
      </c>
      <c r="B3" s="108" t="s">
        <v>19</v>
      </c>
      <c r="C3" s="108" t="s">
        <v>2084</v>
      </c>
      <c r="D3" s="108" t="s">
        <v>20</v>
      </c>
      <c r="E3" s="108" t="s">
        <v>28</v>
      </c>
      <c r="F3" s="108" t="s">
        <v>13</v>
      </c>
      <c r="G3" s="84" t="s">
        <v>67</v>
      </c>
      <c r="H3" s="84" t="s">
        <v>68</v>
      </c>
      <c r="I3" s="107" t="s">
        <v>0</v>
      </c>
      <c r="J3" s="108" t="s">
        <v>1</v>
      </c>
      <c r="K3" s="109" t="s">
        <v>778</v>
      </c>
    </row>
    <row r="4" spans="1:238" s="52" customFormat="1" ht="25.2" customHeight="1" x14ac:dyDescent="0.2">
      <c r="A4" s="113"/>
      <c r="B4" s="108"/>
      <c r="C4" s="108"/>
      <c r="D4" s="108"/>
      <c r="E4" s="108"/>
      <c r="F4" s="108"/>
      <c r="G4" s="84" t="s">
        <v>2085</v>
      </c>
      <c r="H4" s="84" t="s">
        <v>2086</v>
      </c>
      <c r="I4" s="107"/>
      <c r="J4" s="108"/>
      <c r="K4" s="110"/>
    </row>
    <row r="5" spans="1:238" s="52" customFormat="1" x14ac:dyDescent="0.2">
      <c r="A5" s="104" t="s">
        <v>2681</v>
      </c>
      <c r="B5" s="105"/>
      <c r="C5" s="105"/>
      <c r="D5" s="105"/>
      <c r="E5" s="105"/>
      <c r="F5" s="105"/>
      <c r="G5" s="105"/>
      <c r="H5" s="105"/>
      <c r="I5" s="105"/>
      <c r="J5" s="105"/>
      <c r="K5" s="106"/>
    </row>
    <row r="6" spans="1:238" x14ac:dyDescent="0.2">
      <c r="A6" s="51">
        <f>ROW()-5</f>
        <v>1</v>
      </c>
      <c r="B6" s="7" t="s">
        <v>1009</v>
      </c>
      <c r="C6" s="7" t="s">
        <v>15</v>
      </c>
      <c r="E6" s="48" t="s">
        <v>2094</v>
      </c>
      <c r="F6" s="8" t="s">
        <v>479</v>
      </c>
      <c r="G6" s="9">
        <v>1337</v>
      </c>
      <c r="H6" s="9">
        <v>2069</v>
      </c>
      <c r="I6" s="40" t="s">
        <v>2</v>
      </c>
      <c r="J6" s="40" t="s">
        <v>50</v>
      </c>
      <c r="K6" s="4"/>
    </row>
    <row r="7" spans="1:238" x14ac:dyDescent="0.2">
      <c r="A7" s="51">
        <f t="shared" ref="A7:A66" si="0">ROW()-5</f>
        <v>2</v>
      </c>
      <c r="B7" s="7" t="s">
        <v>1010</v>
      </c>
      <c r="C7" s="7" t="s">
        <v>15</v>
      </c>
      <c r="E7" s="49">
        <v>2006.07</v>
      </c>
      <c r="F7" s="8" t="s">
        <v>352</v>
      </c>
      <c r="G7" s="9">
        <v>1317</v>
      </c>
      <c r="H7" s="9">
        <v>2306</v>
      </c>
      <c r="I7" s="10" t="s">
        <v>4</v>
      </c>
      <c r="J7" s="40" t="s">
        <v>50</v>
      </c>
      <c r="K7" s="4"/>
    </row>
    <row r="8" spans="1:238" x14ac:dyDescent="0.2">
      <c r="A8" s="51">
        <f t="shared" si="0"/>
        <v>3</v>
      </c>
      <c r="B8" s="11" t="s">
        <v>1011</v>
      </c>
      <c r="C8" s="7" t="s">
        <v>15</v>
      </c>
      <c r="D8" s="11"/>
      <c r="E8" s="49" t="s">
        <v>2107</v>
      </c>
      <c r="F8" s="12" t="s">
        <v>259</v>
      </c>
      <c r="G8" s="13">
        <v>1050</v>
      </c>
      <c r="H8" s="13">
        <v>2305</v>
      </c>
      <c r="I8" s="14" t="s">
        <v>3</v>
      </c>
      <c r="J8" s="46" t="s">
        <v>50</v>
      </c>
      <c r="K8" s="6"/>
    </row>
    <row r="9" spans="1:238" x14ac:dyDescent="0.2">
      <c r="A9" s="51">
        <f t="shared" si="0"/>
        <v>4</v>
      </c>
      <c r="B9" s="7" t="s">
        <v>1012</v>
      </c>
      <c r="C9" s="7" t="s">
        <v>15</v>
      </c>
      <c r="D9" s="11"/>
      <c r="E9" s="49">
        <v>2007.12</v>
      </c>
      <c r="F9" s="12" t="s">
        <v>2109</v>
      </c>
      <c r="G9" s="13">
        <v>15854</v>
      </c>
      <c r="H9" s="13">
        <v>25652</v>
      </c>
      <c r="I9" s="14" t="s">
        <v>4</v>
      </c>
      <c r="J9" s="46" t="s">
        <v>2110</v>
      </c>
      <c r="K9" s="6"/>
    </row>
    <row r="10" spans="1:238" x14ac:dyDescent="0.2">
      <c r="A10" s="51">
        <f t="shared" si="0"/>
        <v>5</v>
      </c>
      <c r="B10" s="7" t="s">
        <v>1013</v>
      </c>
      <c r="C10" s="7" t="s">
        <v>15</v>
      </c>
      <c r="D10" s="11"/>
      <c r="E10" s="49">
        <v>2008.06</v>
      </c>
      <c r="F10" s="12" t="s">
        <v>100</v>
      </c>
      <c r="G10" s="9">
        <v>1241</v>
      </c>
      <c r="H10" s="9">
        <v>1982</v>
      </c>
      <c r="I10" s="14" t="s">
        <v>4</v>
      </c>
      <c r="J10" s="40" t="s">
        <v>50</v>
      </c>
      <c r="K10" s="4"/>
    </row>
    <row r="11" spans="1:238" x14ac:dyDescent="0.2">
      <c r="A11" s="51">
        <f t="shared" si="0"/>
        <v>6</v>
      </c>
      <c r="B11" s="7" t="s">
        <v>47</v>
      </c>
      <c r="C11" s="11" t="s">
        <v>1014</v>
      </c>
      <c r="E11" s="49">
        <v>2010.06</v>
      </c>
      <c r="F11" s="8" t="s">
        <v>420</v>
      </c>
      <c r="G11" s="9">
        <v>5651</v>
      </c>
      <c r="H11" s="9">
        <v>9148</v>
      </c>
      <c r="I11" s="40" t="s">
        <v>4</v>
      </c>
      <c r="J11" s="40" t="s">
        <v>50</v>
      </c>
      <c r="K11" s="4"/>
    </row>
    <row r="12" spans="1:238" x14ac:dyDescent="0.2">
      <c r="A12" s="51">
        <f t="shared" si="0"/>
        <v>7</v>
      </c>
      <c r="B12" s="7" t="s">
        <v>36</v>
      </c>
      <c r="C12" s="7" t="s">
        <v>15</v>
      </c>
      <c r="D12" s="11"/>
      <c r="E12" s="49">
        <v>2010.08</v>
      </c>
      <c r="F12" s="8" t="s">
        <v>401</v>
      </c>
      <c r="G12" s="9">
        <v>1420</v>
      </c>
      <c r="H12" s="9">
        <v>2824</v>
      </c>
      <c r="I12" s="40" t="s">
        <v>4</v>
      </c>
      <c r="J12" s="40" t="s">
        <v>50</v>
      </c>
      <c r="K12" s="4"/>
    </row>
    <row r="13" spans="1:238" x14ac:dyDescent="0.2">
      <c r="A13" s="51">
        <f t="shared" si="0"/>
        <v>8</v>
      </c>
      <c r="B13" s="7" t="s">
        <v>1016</v>
      </c>
      <c r="C13" s="7" t="s">
        <v>15</v>
      </c>
      <c r="D13" s="11"/>
      <c r="E13" s="49">
        <v>2011.06</v>
      </c>
      <c r="F13" s="8" t="s">
        <v>451</v>
      </c>
      <c r="G13" s="9">
        <v>4125</v>
      </c>
      <c r="H13" s="9">
        <v>6709</v>
      </c>
      <c r="I13" s="10" t="s">
        <v>2</v>
      </c>
      <c r="J13" s="40" t="s">
        <v>50</v>
      </c>
      <c r="K13" s="4"/>
    </row>
    <row r="14" spans="1:238" s="4" customFormat="1" x14ac:dyDescent="0.2">
      <c r="A14" s="51">
        <f t="shared" si="0"/>
        <v>9</v>
      </c>
      <c r="B14" s="7" t="s">
        <v>1017</v>
      </c>
      <c r="C14" s="7" t="s">
        <v>15</v>
      </c>
      <c r="D14" s="11"/>
      <c r="E14" s="49" t="s">
        <v>2149</v>
      </c>
      <c r="F14" s="8" t="s">
        <v>111</v>
      </c>
      <c r="G14" s="9">
        <v>2809</v>
      </c>
      <c r="H14" s="9">
        <v>5546</v>
      </c>
      <c r="I14" s="10" t="s">
        <v>2116</v>
      </c>
      <c r="J14" s="40" t="s">
        <v>50</v>
      </c>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row>
    <row r="15" spans="1:238" s="4" customFormat="1" x14ac:dyDescent="0.2">
      <c r="A15" s="51">
        <f t="shared" si="0"/>
        <v>10</v>
      </c>
      <c r="B15" s="7" t="s">
        <v>1018</v>
      </c>
      <c r="C15" s="7" t="s">
        <v>15</v>
      </c>
      <c r="D15" s="11"/>
      <c r="E15" s="49" t="s">
        <v>2149</v>
      </c>
      <c r="F15" s="8" t="s">
        <v>385</v>
      </c>
      <c r="G15" s="9">
        <v>1360</v>
      </c>
      <c r="H15" s="9">
        <v>2663</v>
      </c>
      <c r="I15" s="10" t="s">
        <v>2116</v>
      </c>
      <c r="J15" s="40" t="s">
        <v>50</v>
      </c>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row>
    <row r="16" spans="1:238" s="4" customFormat="1" x14ac:dyDescent="0.2">
      <c r="A16" s="51">
        <f t="shared" si="0"/>
        <v>11</v>
      </c>
      <c r="B16" s="7" t="s">
        <v>1020</v>
      </c>
      <c r="C16" s="7" t="s">
        <v>15</v>
      </c>
      <c r="D16" s="11"/>
      <c r="E16" s="49">
        <v>2012.04</v>
      </c>
      <c r="F16" s="8" t="s">
        <v>406</v>
      </c>
      <c r="G16" s="9">
        <v>1751</v>
      </c>
      <c r="H16" s="9">
        <v>2387</v>
      </c>
      <c r="I16" s="10" t="s">
        <v>853</v>
      </c>
      <c r="J16" s="40" t="s">
        <v>50</v>
      </c>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row>
    <row r="17" spans="1:238" s="4" customFormat="1" x14ac:dyDescent="0.2">
      <c r="A17" s="51">
        <f t="shared" si="0"/>
        <v>12</v>
      </c>
      <c r="B17" s="7" t="s">
        <v>1021</v>
      </c>
      <c r="C17" s="7" t="s">
        <v>15</v>
      </c>
      <c r="D17" s="11"/>
      <c r="E17" s="48">
        <v>2012.08</v>
      </c>
      <c r="F17" s="8" t="s">
        <v>352</v>
      </c>
      <c r="G17" s="9">
        <v>9198</v>
      </c>
      <c r="H17" s="9">
        <v>16334</v>
      </c>
      <c r="I17" s="10" t="s">
        <v>2155</v>
      </c>
      <c r="J17" s="40" t="s">
        <v>50</v>
      </c>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row>
    <row r="18" spans="1:238" s="4" customFormat="1" x14ac:dyDescent="0.2">
      <c r="A18" s="51">
        <f t="shared" si="0"/>
        <v>13</v>
      </c>
      <c r="B18" s="7" t="s">
        <v>1022</v>
      </c>
      <c r="C18" s="7" t="s">
        <v>15</v>
      </c>
      <c r="D18" s="11"/>
      <c r="E18" s="48">
        <v>2012.08</v>
      </c>
      <c r="F18" s="8" t="s">
        <v>355</v>
      </c>
      <c r="G18" s="9">
        <v>1344</v>
      </c>
      <c r="H18" s="9">
        <v>2988</v>
      </c>
      <c r="I18" s="10" t="s">
        <v>2155</v>
      </c>
      <c r="J18" s="40" t="s">
        <v>50</v>
      </c>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row>
    <row r="19" spans="1:238" s="4" customFormat="1" x14ac:dyDescent="0.2">
      <c r="A19" s="51">
        <f t="shared" si="0"/>
        <v>14</v>
      </c>
      <c r="B19" s="7" t="s">
        <v>1023</v>
      </c>
      <c r="C19" s="7" t="s">
        <v>15</v>
      </c>
      <c r="D19" s="11"/>
      <c r="E19" s="48">
        <v>2012.09</v>
      </c>
      <c r="F19" s="8" t="s">
        <v>128</v>
      </c>
      <c r="G19" s="9">
        <v>1032</v>
      </c>
      <c r="H19" s="9">
        <v>1134</v>
      </c>
      <c r="I19" s="10" t="s">
        <v>853</v>
      </c>
      <c r="J19" s="40" t="s">
        <v>50</v>
      </c>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row>
    <row r="20" spans="1:238" s="4" customFormat="1" x14ac:dyDescent="0.2">
      <c r="A20" s="51">
        <f t="shared" si="0"/>
        <v>15</v>
      </c>
      <c r="B20" s="11" t="s">
        <v>1206</v>
      </c>
      <c r="C20" s="7" t="s">
        <v>15</v>
      </c>
      <c r="D20" s="11"/>
      <c r="E20" s="48">
        <v>2013.03</v>
      </c>
      <c r="F20" s="8" t="s">
        <v>76</v>
      </c>
      <c r="G20" s="9">
        <v>647</v>
      </c>
      <c r="H20" s="9">
        <v>1014</v>
      </c>
      <c r="I20" s="10" t="s">
        <v>2186</v>
      </c>
      <c r="J20" s="40" t="s">
        <v>50</v>
      </c>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row>
    <row r="21" spans="1:238" s="4" customFormat="1" x14ac:dyDescent="0.2">
      <c r="A21" s="51">
        <f t="shared" si="0"/>
        <v>16</v>
      </c>
      <c r="B21" s="11" t="s">
        <v>1024</v>
      </c>
      <c r="C21" s="11" t="s">
        <v>15</v>
      </c>
      <c r="D21" s="11"/>
      <c r="E21" s="48">
        <v>2013.08</v>
      </c>
      <c r="F21" s="8" t="s">
        <v>198</v>
      </c>
      <c r="G21" s="9">
        <v>839</v>
      </c>
      <c r="H21" s="9">
        <v>1432</v>
      </c>
      <c r="I21" s="10" t="s">
        <v>2186</v>
      </c>
      <c r="J21" s="40" t="s">
        <v>50</v>
      </c>
      <c r="K21" s="4" t="s">
        <v>2204</v>
      </c>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row>
    <row r="22" spans="1:238" s="4" customFormat="1" x14ac:dyDescent="0.2">
      <c r="A22" s="51">
        <f t="shared" si="0"/>
        <v>17</v>
      </c>
      <c r="B22" s="67" t="s">
        <v>1025</v>
      </c>
      <c r="C22" s="7" t="s">
        <v>15</v>
      </c>
      <c r="D22" s="11"/>
      <c r="E22" s="48">
        <v>2013.12</v>
      </c>
      <c r="F22" s="8" t="s">
        <v>349</v>
      </c>
      <c r="G22" s="9">
        <v>1300</v>
      </c>
      <c r="H22" s="9">
        <v>2240</v>
      </c>
      <c r="I22" s="10" t="s">
        <v>2220</v>
      </c>
      <c r="J22" s="40" t="s">
        <v>50</v>
      </c>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row>
    <row r="23" spans="1:238" s="4" customFormat="1" x14ac:dyDescent="0.2">
      <c r="A23" s="51">
        <f t="shared" si="0"/>
        <v>18</v>
      </c>
      <c r="B23" s="11" t="s">
        <v>1026</v>
      </c>
      <c r="C23" s="7" t="s">
        <v>15</v>
      </c>
      <c r="D23" s="11"/>
      <c r="E23" s="49">
        <v>2014.01</v>
      </c>
      <c r="F23" s="36" t="s">
        <v>310</v>
      </c>
      <c r="G23" s="37">
        <v>882</v>
      </c>
      <c r="H23" s="9">
        <v>1769</v>
      </c>
      <c r="I23" s="10" t="s">
        <v>2199</v>
      </c>
      <c r="J23" s="40" t="s">
        <v>50</v>
      </c>
      <c r="K23" s="5"/>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row>
    <row r="24" spans="1:238" s="4" customFormat="1" x14ac:dyDescent="0.2">
      <c r="A24" s="51">
        <f t="shared" si="0"/>
        <v>19</v>
      </c>
      <c r="B24" s="7" t="s">
        <v>1029</v>
      </c>
      <c r="C24" s="7" t="s">
        <v>15</v>
      </c>
      <c r="D24" s="11"/>
      <c r="E24" s="49">
        <v>2014.07</v>
      </c>
      <c r="F24" s="8" t="s">
        <v>222</v>
      </c>
      <c r="G24" s="9">
        <v>4320</v>
      </c>
      <c r="H24" s="9">
        <v>9204</v>
      </c>
      <c r="I24" s="10" t="s">
        <v>2186</v>
      </c>
      <c r="J24" s="40" t="s">
        <v>50</v>
      </c>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row>
    <row r="25" spans="1:238" s="4" customFormat="1" x14ac:dyDescent="0.2">
      <c r="A25" s="51">
        <f t="shared" si="0"/>
        <v>20</v>
      </c>
      <c r="B25" s="7" t="s">
        <v>1030</v>
      </c>
      <c r="C25" s="7" t="s">
        <v>15</v>
      </c>
      <c r="D25" s="11"/>
      <c r="E25" s="49">
        <v>2014.07</v>
      </c>
      <c r="F25" s="8" t="s">
        <v>222</v>
      </c>
      <c r="G25" s="9">
        <v>192</v>
      </c>
      <c r="H25" s="9">
        <v>451</v>
      </c>
      <c r="I25" s="10" t="s">
        <v>2186</v>
      </c>
      <c r="J25" s="40" t="s">
        <v>50</v>
      </c>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row>
    <row r="26" spans="1:238" s="4" customFormat="1" x14ac:dyDescent="0.2">
      <c r="A26" s="51">
        <f t="shared" si="0"/>
        <v>21</v>
      </c>
      <c r="B26" s="7" t="s">
        <v>1031</v>
      </c>
      <c r="C26" s="7" t="s">
        <v>15</v>
      </c>
      <c r="D26" s="11"/>
      <c r="E26" s="49">
        <v>2014.07</v>
      </c>
      <c r="F26" s="8" t="s">
        <v>222</v>
      </c>
      <c r="G26" s="9">
        <v>131</v>
      </c>
      <c r="H26" s="9">
        <v>267</v>
      </c>
      <c r="I26" s="10" t="s">
        <v>2202</v>
      </c>
      <c r="J26" s="40" t="s">
        <v>50</v>
      </c>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row>
    <row r="27" spans="1:238" s="4" customFormat="1" x14ac:dyDescent="0.2">
      <c r="A27" s="51">
        <f t="shared" si="0"/>
        <v>22</v>
      </c>
      <c r="B27" s="7" t="s">
        <v>1032</v>
      </c>
      <c r="C27" s="7" t="s">
        <v>15</v>
      </c>
      <c r="D27" s="11"/>
      <c r="E27" s="49">
        <v>2014.07</v>
      </c>
      <c r="F27" s="8" t="s">
        <v>291</v>
      </c>
      <c r="G27" s="9">
        <v>2260</v>
      </c>
      <c r="H27" s="9">
        <v>3695</v>
      </c>
      <c r="I27" s="10" t="s">
        <v>2202</v>
      </c>
      <c r="J27" s="40" t="s">
        <v>50</v>
      </c>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row>
    <row r="28" spans="1:238" s="4" customFormat="1" x14ac:dyDescent="0.2">
      <c r="A28" s="51">
        <f t="shared" si="0"/>
        <v>23</v>
      </c>
      <c r="B28" s="7" t="s">
        <v>1033</v>
      </c>
      <c r="C28" s="7" t="s">
        <v>15</v>
      </c>
      <c r="D28" s="11"/>
      <c r="E28" s="49">
        <v>2014.08</v>
      </c>
      <c r="F28" s="8" t="s">
        <v>213</v>
      </c>
      <c r="G28" s="9">
        <v>1273</v>
      </c>
      <c r="H28" s="9">
        <v>2557</v>
      </c>
      <c r="I28" s="10" t="s">
        <v>2116</v>
      </c>
      <c r="J28" s="40" t="s">
        <v>50</v>
      </c>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row>
    <row r="29" spans="1:238" s="4" customFormat="1" x14ac:dyDescent="0.2">
      <c r="A29" s="51">
        <f t="shared" si="0"/>
        <v>24</v>
      </c>
      <c r="B29" s="7" t="s">
        <v>1557</v>
      </c>
      <c r="C29" s="7" t="s">
        <v>15</v>
      </c>
      <c r="D29" s="7"/>
      <c r="E29" s="49">
        <v>2014.08</v>
      </c>
      <c r="F29" s="8" t="s">
        <v>286</v>
      </c>
      <c r="G29" s="9">
        <v>2856</v>
      </c>
      <c r="H29" s="9">
        <v>6880</v>
      </c>
      <c r="I29" s="10" t="s">
        <v>2155</v>
      </c>
      <c r="J29" s="40" t="s">
        <v>50</v>
      </c>
      <c r="K29" s="5" t="s">
        <v>2255</v>
      </c>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row>
    <row r="30" spans="1:238" x14ac:dyDescent="0.2">
      <c r="A30" s="51">
        <f t="shared" si="0"/>
        <v>25</v>
      </c>
      <c r="B30" s="7" t="s">
        <v>1032</v>
      </c>
      <c r="C30" s="7" t="s">
        <v>15</v>
      </c>
      <c r="E30" s="49">
        <v>2014.09</v>
      </c>
      <c r="F30" s="8" t="s">
        <v>291</v>
      </c>
      <c r="G30" s="9">
        <v>654</v>
      </c>
      <c r="H30" s="9">
        <v>753</v>
      </c>
      <c r="I30" s="10" t="s">
        <v>2256</v>
      </c>
      <c r="J30" s="40" t="s">
        <v>50</v>
      </c>
      <c r="K30" s="4"/>
    </row>
    <row r="31" spans="1:238" x14ac:dyDescent="0.2">
      <c r="A31" s="51">
        <f t="shared" si="0"/>
        <v>26</v>
      </c>
      <c r="B31" s="7" t="s">
        <v>1035</v>
      </c>
      <c r="C31" s="7" t="s">
        <v>15</v>
      </c>
      <c r="D31" s="11"/>
      <c r="E31" s="49" t="s">
        <v>2262</v>
      </c>
      <c r="F31" s="8" t="s">
        <v>101</v>
      </c>
      <c r="G31" s="9">
        <v>5615</v>
      </c>
      <c r="H31" s="9">
        <v>12029</v>
      </c>
      <c r="I31" s="10" t="s">
        <v>2155</v>
      </c>
      <c r="J31" s="40" t="s">
        <v>50</v>
      </c>
      <c r="K31" s="4"/>
    </row>
    <row r="32" spans="1:238" x14ac:dyDescent="0.2">
      <c r="A32" s="51">
        <f t="shared" si="0"/>
        <v>27</v>
      </c>
      <c r="B32" s="7" t="s">
        <v>1036</v>
      </c>
      <c r="C32" s="7" t="s">
        <v>15</v>
      </c>
      <c r="D32" s="11"/>
      <c r="E32" s="49">
        <v>2014.11</v>
      </c>
      <c r="F32" s="8" t="s">
        <v>291</v>
      </c>
      <c r="G32" s="9">
        <v>1221</v>
      </c>
      <c r="H32" s="9">
        <v>1456</v>
      </c>
      <c r="I32" s="10" t="s">
        <v>2155</v>
      </c>
      <c r="J32" s="40" t="s">
        <v>50</v>
      </c>
      <c r="K32" s="4"/>
    </row>
    <row r="33" spans="1:11" x14ac:dyDescent="0.2">
      <c r="A33" s="51">
        <f t="shared" si="0"/>
        <v>28</v>
      </c>
      <c r="B33" s="7" t="s">
        <v>2264</v>
      </c>
      <c r="C33" s="7" t="s">
        <v>15</v>
      </c>
      <c r="D33" s="11"/>
      <c r="E33" s="49">
        <v>2014.11</v>
      </c>
      <c r="F33" s="8" t="s">
        <v>101</v>
      </c>
      <c r="G33" s="9">
        <v>508</v>
      </c>
      <c r="H33" s="9">
        <v>2480</v>
      </c>
      <c r="I33" s="10" t="s">
        <v>2155</v>
      </c>
      <c r="J33" s="40" t="s">
        <v>2265</v>
      </c>
      <c r="K33" s="4"/>
    </row>
    <row r="34" spans="1:11" x14ac:dyDescent="0.2">
      <c r="A34" s="51">
        <f t="shared" si="0"/>
        <v>29</v>
      </c>
      <c r="B34" s="7" t="s">
        <v>1037</v>
      </c>
      <c r="C34" s="7" t="s">
        <v>15</v>
      </c>
      <c r="D34" s="11"/>
      <c r="E34" s="49">
        <v>2014.11</v>
      </c>
      <c r="F34" s="8" t="s">
        <v>299</v>
      </c>
      <c r="G34" s="9">
        <v>1360</v>
      </c>
      <c r="H34" s="9">
        <v>2546</v>
      </c>
      <c r="I34" s="10" t="s">
        <v>2155</v>
      </c>
      <c r="J34" s="40" t="s">
        <v>50</v>
      </c>
      <c r="K34" s="4"/>
    </row>
    <row r="35" spans="1:11" x14ac:dyDescent="0.2">
      <c r="A35" s="51">
        <f t="shared" si="0"/>
        <v>30</v>
      </c>
      <c r="B35" s="7" t="s">
        <v>1038</v>
      </c>
      <c r="C35" s="7" t="s">
        <v>15</v>
      </c>
      <c r="D35" s="11"/>
      <c r="E35" s="49">
        <v>2015.01</v>
      </c>
      <c r="F35" s="8" t="s">
        <v>305</v>
      </c>
      <c r="G35" s="9">
        <v>4319</v>
      </c>
      <c r="H35" s="9">
        <v>7224</v>
      </c>
      <c r="I35" s="10" t="s">
        <v>2186</v>
      </c>
      <c r="J35" s="40" t="s">
        <v>50</v>
      </c>
      <c r="K35" s="4"/>
    </row>
    <row r="36" spans="1:11" x14ac:dyDescent="0.2">
      <c r="A36" s="51">
        <f t="shared" si="0"/>
        <v>31</v>
      </c>
      <c r="B36" s="7" t="s">
        <v>1039</v>
      </c>
      <c r="C36" s="7" t="s">
        <v>15</v>
      </c>
      <c r="D36" s="11"/>
      <c r="E36" s="49">
        <v>2015.01</v>
      </c>
      <c r="F36" s="8" t="s">
        <v>306</v>
      </c>
      <c r="G36" s="9">
        <v>1822</v>
      </c>
      <c r="H36" s="9">
        <v>3508</v>
      </c>
      <c r="I36" s="10" t="s">
        <v>2187</v>
      </c>
      <c r="J36" s="40" t="s">
        <v>50</v>
      </c>
      <c r="K36" s="4"/>
    </row>
    <row r="37" spans="1:11" x14ac:dyDescent="0.2">
      <c r="A37" s="51">
        <f t="shared" si="0"/>
        <v>32</v>
      </c>
      <c r="B37" s="11" t="s">
        <v>1040</v>
      </c>
      <c r="C37" s="7" t="s">
        <v>15</v>
      </c>
      <c r="D37" s="11"/>
      <c r="E37" s="49">
        <v>2015.03</v>
      </c>
      <c r="F37" s="12" t="s">
        <v>248</v>
      </c>
      <c r="G37" s="13">
        <v>2255</v>
      </c>
      <c r="H37" s="13">
        <v>5127</v>
      </c>
      <c r="I37" s="10" t="s">
        <v>2275</v>
      </c>
      <c r="J37" s="46" t="s">
        <v>50</v>
      </c>
      <c r="K37" s="6"/>
    </row>
    <row r="38" spans="1:11" x14ac:dyDescent="0.2">
      <c r="A38" s="51">
        <f t="shared" si="0"/>
        <v>33</v>
      </c>
      <c r="B38" s="11" t="s">
        <v>1041</v>
      </c>
      <c r="C38" s="7" t="s">
        <v>15</v>
      </c>
      <c r="D38" s="11"/>
      <c r="E38" s="49">
        <v>2015.03</v>
      </c>
      <c r="F38" s="12" t="s">
        <v>143</v>
      </c>
      <c r="G38" s="13">
        <v>545</v>
      </c>
      <c r="H38" s="13">
        <v>865</v>
      </c>
      <c r="I38" s="14" t="s">
        <v>2268</v>
      </c>
      <c r="J38" s="46" t="s">
        <v>50</v>
      </c>
      <c r="K38" s="6"/>
    </row>
    <row r="39" spans="1:11" x14ac:dyDescent="0.2">
      <c r="A39" s="51">
        <f t="shared" si="0"/>
        <v>34</v>
      </c>
      <c r="B39" s="11" t="s">
        <v>1042</v>
      </c>
      <c r="C39" s="7" t="s">
        <v>15</v>
      </c>
      <c r="D39" s="11"/>
      <c r="E39" s="49">
        <v>2015.03</v>
      </c>
      <c r="F39" s="12" t="s">
        <v>255</v>
      </c>
      <c r="G39" s="13">
        <v>4183</v>
      </c>
      <c r="H39" s="13">
        <v>8807</v>
      </c>
      <c r="I39" s="14" t="s">
        <v>2275</v>
      </c>
      <c r="J39" s="46" t="s">
        <v>50</v>
      </c>
      <c r="K39" s="4" t="s">
        <v>2276</v>
      </c>
    </row>
    <row r="40" spans="1:11" x14ac:dyDescent="0.2">
      <c r="A40" s="51">
        <f t="shared" si="0"/>
        <v>35</v>
      </c>
      <c r="B40" s="11" t="s">
        <v>1043</v>
      </c>
      <c r="C40" s="7" t="s">
        <v>15</v>
      </c>
      <c r="D40" s="11"/>
      <c r="E40" s="49">
        <v>2015.04</v>
      </c>
      <c r="F40" s="12" t="s">
        <v>257</v>
      </c>
      <c r="G40" s="13">
        <v>1433</v>
      </c>
      <c r="H40" s="13">
        <v>3605</v>
      </c>
      <c r="I40" s="14" t="s">
        <v>2186</v>
      </c>
      <c r="J40" s="46" t="s">
        <v>50</v>
      </c>
      <c r="K40" s="6"/>
    </row>
    <row r="41" spans="1:11" x14ac:dyDescent="0.2">
      <c r="A41" s="51">
        <f t="shared" si="0"/>
        <v>36</v>
      </c>
      <c r="B41" s="11" t="s">
        <v>1044</v>
      </c>
      <c r="C41" s="11" t="s">
        <v>15</v>
      </c>
      <c r="D41" s="11"/>
      <c r="E41" s="49">
        <v>2015.05</v>
      </c>
      <c r="F41" s="12" t="s">
        <v>263</v>
      </c>
      <c r="G41" s="13">
        <v>3863</v>
      </c>
      <c r="H41" s="13">
        <v>7412</v>
      </c>
      <c r="I41" s="14" t="s">
        <v>2282</v>
      </c>
      <c r="J41" s="46" t="s">
        <v>50</v>
      </c>
      <c r="K41" s="5"/>
    </row>
    <row r="42" spans="1:11" x14ac:dyDescent="0.2">
      <c r="A42" s="51">
        <f t="shared" si="0"/>
        <v>37</v>
      </c>
      <c r="B42" s="11" t="s">
        <v>1045</v>
      </c>
      <c r="C42" s="11" t="s">
        <v>15</v>
      </c>
      <c r="D42" s="11"/>
      <c r="E42" s="49">
        <v>2015.06</v>
      </c>
      <c r="F42" s="12" t="s">
        <v>223</v>
      </c>
      <c r="G42" s="13">
        <v>8788</v>
      </c>
      <c r="H42" s="13">
        <v>14200</v>
      </c>
      <c r="I42" s="14" t="s">
        <v>2274</v>
      </c>
      <c r="J42" s="46" t="s">
        <v>50</v>
      </c>
      <c r="K42" s="6"/>
    </row>
    <row r="43" spans="1:11" x14ac:dyDescent="0.2">
      <c r="A43" s="51">
        <f t="shared" si="0"/>
        <v>38</v>
      </c>
      <c r="B43" s="11" t="s">
        <v>1047</v>
      </c>
      <c r="C43" s="11" t="s">
        <v>15</v>
      </c>
      <c r="D43" s="11"/>
      <c r="E43" s="49">
        <v>2015.06</v>
      </c>
      <c r="F43" s="12" t="s">
        <v>195</v>
      </c>
      <c r="G43" s="13">
        <v>2183</v>
      </c>
      <c r="H43" s="13">
        <v>4026</v>
      </c>
      <c r="I43" s="14" t="s">
        <v>2186</v>
      </c>
      <c r="J43" s="46" t="s">
        <v>50</v>
      </c>
      <c r="K43" s="6"/>
    </row>
    <row r="44" spans="1:11" x14ac:dyDescent="0.2">
      <c r="A44" s="51">
        <f t="shared" si="0"/>
        <v>39</v>
      </c>
      <c r="B44" s="11" t="s">
        <v>2294</v>
      </c>
      <c r="C44" s="11" t="s">
        <v>15</v>
      </c>
      <c r="D44" s="11"/>
      <c r="E44" s="49">
        <v>2015.07</v>
      </c>
      <c r="F44" s="12" t="s">
        <v>275</v>
      </c>
      <c r="G44" s="13">
        <v>765</v>
      </c>
      <c r="H44" s="13">
        <v>1939</v>
      </c>
      <c r="I44" s="14" t="s">
        <v>2295</v>
      </c>
      <c r="J44" s="46" t="s">
        <v>50</v>
      </c>
      <c r="K44" s="6"/>
    </row>
    <row r="45" spans="1:11" x14ac:dyDescent="0.2">
      <c r="A45" s="51">
        <f t="shared" si="0"/>
        <v>40</v>
      </c>
      <c r="B45" s="11" t="s">
        <v>1049</v>
      </c>
      <c r="C45" s="11" t="s">
        <v>15</v>
      </c>
      <c r="D45" s="11"/>
      <c r="E45" s="49">
        <v>2015.07</v>
      </c>
      <c r="F45" s="12" t="s">
        <v>276</v>
      </c>
      <c r="G45" s="13">
        <v>1835</v>
      </c>
      <c r="H45" s="13">
        <v>3714</v>
      </c>
      <c r="I45" s="14" t="s">
        <v>2187</v>
      </c>
      <c r="J45" s="46" t="s">
        <v>50</v>
      </c>
      <c r="K45" s="6"/>
    </row>
    <row r="46" spans="1:11" x14ac:dyDescent="0.2">
      <c r="A46" s="51">
        <f t="shared" si="0"/>
        <v>41</v>
      </c>
      <c r="B46" s="11" t="s">
        <v>1050</v>
      </c>
      <c r="C46" s="11" t="s">
        <v>15</v>
      </c>
      <c r="D46" s="11"/>
      <c r="E46" s="49">
        <v>2015.09</v>
      </c>
      <c r="F46" s="12" t="s">
        <v>223</v>
      </c>
      <c r="G46" s="13">
        <v>2079</v>
      </c>
      <c r="H46" s="13">
        <v>3168</v>
      </c>
      <c r="I46" s="14" t="s">
        <v>2186</v>
      </c>
      <c r="J46" s="46" t="s">
        <v>2287</v>
      </c>
      <c r="K46" s="6"/>
    </row>
    <row r="47" spans="1:11" x14ac:dyDescent="0.2">
      <c r="A47" s="51">
        <f t="shared" si="0"/>
        <v>42</v>
      </c>
      <c r="B47" s="11" t="s">
        <v>2313</v>
      </c>
      <c r="C47" s="11" t="s">
        <v>15</v>
      </c>
      <c r="D47" s="11"/>
      <c r="E47" s="49" t="s">
        <v>989</v>
      </c>
      <c r="F47" s="12" t="s">
        <v>229</v>
      </c>
      <c r="G47" s="13">
        <v>257</v>
      </c>
      <c r="H47" s="13">
        <v>413</v>
      </c>
      <c r="I47" s="14" t="s">
        <v>2314</v>
      </c>
      <c r="J47" s="46" t="s">
        <v>50</v>
      </c>
      <c r="K47" s="5"/>
    </row>
    <row r="48" spans="1:11" x14ac:dyDescent="0.2">
      <c r="A48" s="51">
        <f t="shared" si="0"/>
        <v>43</v>
      </c>
      <c r="B48" s="11" t="s">
        <v>1051</v>
      </c>
      <c r="C48" s="11" t="s">
        <v>15</v>
      </c>
      <c r="D48" s="11"/>
      <c r="E48" s="49" t="s">
        <v>989</v>
      </c>
      <c r="F48" s="12" t="s">
        <v>213</v>
      </c>
      <c r="G48" s="13">
        <v>3413</v>
      </c>
      <c r="H48" s="13">
        <v>11094</v>
      </c>
      <c r="I48" s="14" t="s">
        <v>2206</v>
      </c>
      <c r="J48" s="46" t="s">
        <v>50</v>
      </c>
      <c r="K48" s="5" t="s">
        <v>2315</v>
      </c>
    </row>
    <row r="49" spans="1:238" x14ac:dyDescent="0.2">
      <c r="A49" s="51">
        <f t="shared" si="0"/>
        <v>44</v>
      </c>
      <c r="B49" s="11" t="s">
        <v>1052</v>
      </c>
      <c r="C49" s="11" t="s">
        <v>15</v>
      </c>
      <c r="D49" s="11"/>
      <c r="E49" s="49" t="s">
        <v>989</v>
      </c>
      <c r="F49" s="12" t="s">
        <v>230</v>
      </c>
      <c r="G49" s="13">
        <v>2064</v>
      </c>
      <c r="H49" s="13">
        <v>3124</v>
      </c>
      <c r="I49" s="14" t="s">
        <v>2316</v>
      </c>
      <c r="J49" s="46" t="s">
        <v>50</v>
      </c>
      <c r="K49" s="5"/>
    </row>
    <row r="50" spans="1:238" x14ac:dyDescent="0.2">
      <c r="A50" s="51">
        <f t="shared" si="0"/>
        <v>45</v>
      </c>
      <c r="B50" s="11" t="s">
        <v>2317</v>
      </c>
      <c r="C50" s="11" t="s">
        <v>15</v>
      </c>
      <c r="D50" s="11"/>
      <c r="E50" s="49" t="s">
        <v>989</v>
      </c>
      <c r="F50" s="12" t="s">
        <v>99</v>
      </c>
      <c r="G50" s="13">
        <v>522</v>
      </c>
      <c r="H50" s="13">
        <v>749</v>
      </c>
      <c r="I50" s="14" t="s">
        <v>2318</v>
      </c>
      <c r="J50" s="46" t="s">
        <v>50</v>
      </c>
      <c r="K50" s="5"/>
    </row>
    <row r="51" spans="1:238" x14ac:dyDescent="0.2">
      <c r="A51" s="51">
        <f t="shared" si="0"/>
        <v>46</v>
      </c>
      <c r="B51" s="11" t="s">
        <v>1053</v>
      </c>
      <c r="C51" s="11" t="s">
        <v>15</v>
      </c>
      <c r="D51" s="11"/>
      <c r="E51" s="49">
        <v>2015.11</v>
      </c>
      <c r="F51" s="12" t="s">
        <v>233</v>
      </c>
      <c r="G51" s="13">
        <v>2239</v>
      </c>
      <c r="H51" s="13">
        <v>5773</v>
      </c>
      <c r="I51" s="14" t="s">
        <v>2116</v>
      </c>
      <c r="J51" s="46" t="s">
        <v>50</v>
      </c>
      <c r="K51" s="6"/>
    </row>
    <row r="52" spans="1:238" x14ac:dyDescent="0.2">
      <c r="A52" s="51">
        <f t="shared" si="0"/>
        <v>47</v>
      </c>
      <c r="B52" s="11" t="s">
        <v>1056</v>
      </c>
      <c r="C52" s="11" t="s">
        <v>15</v>
      </c>
      <c r="D52" s="11"/>
      <c r="E52" s="49">
        <v>2016.03</v>
      </c>
      <c r="F52" s="12" t="s">
        <v>119</v>
      </c>
      <c r="G52" s="13">
        <v>3776</v>
      </c>
      <c r="H52" s="13">
        <v>7897</v>
      </c>
      <c r="I52" s="14" t="s">
        <v>2331</v>
      </c>
      <c r="J52" s="46" t="s">
        <v>50</v>
      </c>
      <c r="K52" s="6"/>
    </row>
    <row r="53" spans="1:238" x14ac:dyDescent="0.2">
      <c r="A53" s="51">
        <f t="shared" si="0"/>
        <v>48</v>
      </c>
      <c r="B53" s="11" t="s">
        <v>1057</v>
      </c>
      <c r="C53" s="11" t="s">
        <v>15</v>
      </c>
      <c r="D53" s="11"/>
      <c r="E53" s="49">
        <v>2016.03</v>
      </c>
      <c r="F53" s="12" t="s">
        <v>175</v>
      </c>
      <c r="G53" s="13">
        <v>332</v>
      </c>
      <c r="H53" s="13">
        <v>622</v>
      </c>
      <c r="I53" s="14" t="s">
        <v>2194</v>
      </c>
      <c r="J53" s="46" t="s">
        <v>50</v>
      </c>
      <c r="K53" s="6"/>
    </row>
    <row r="54" spans="1:238" x14ac:dyDescent="0.2">
      <c r="A54" s="51">
        <f t="shared" si="0"/>
        <v>49</v>
      </c>
      <c r="B54" s="11" t="s">
        <v>1058</v>
      </c>
      <c r="C54" s="11" t="s">
        <v>15</v>
      </c>
      <c r="D54" s="11"/>
      <c r="E54" s="49">
        <v>2016.05</v>
      </c>
      <c r="F54" s="12" t="s">
        <v>200</v>
      </c>
      <c r="G54" s="13">
        <v>396</v>
      </c>
      <c r="H54" s="13">
        <v>868</v>
      </c>
      <c r="I54" s="14" t="s">
        <v>2155</v>
      </c>
      <c r="J54" s="46" t="s">
        <v>50</v>
      </c>
      <c r="K54" s="6"/>
    </row>
    <row r="55" spans="1:238" x14ac:dyDescent="0.2">
      <c r="A55" s="51">
        <f t="shared" si="0"/>
        <v>50</v>
      </c>
      <c r="B55" s="11" t="s">
        <v>1058</v>
      </c>
      <c r="C55" s="11" t="s">
        <v>15</v>
      </c>
      <c r="D55" s="11"/>
      <c r="E55" s="49">
        <v>2016.05</v>
      </c>
      <c r="F55" s="12" t="s">
        <v>200</v>
      </c>
      <c r="G55" s="13">
        <v>311</v>
      </c>
      <c r="H55" s="13">
        <v>598</v>
      </c>
      <c r="I55" s="14" t="s">
        <v>2155</v>
      </c>
      <c r="J55" s="46" t="s">
        <v>50</v>
      </c>
      <c r="K55" s="6"/>
    </row>
    <row r="56" spans="1:238" x14ac:dyDescent="0.2">
      <c r="A56" s="51">
        <f t="shared" si="0"/>
        <v>51</v>
      </c>
      <c r="B56" s="11" t="s">
        <v>1059</v>
      </c>
      <c r="C56" s="11" t="s">
        <v>15</v>
      </c>
      <c r="D56" s="11"/>
      <c r="E56" s="49">
        <v>2016.06</v>
      </c>
      <c r="F56" s="12" t="s">
        <v>202</v>
      </c>
      <c r="G56" s="13">
        <v>847</v>
      </c>
      <c r="H56" s="13">
        <v>1763</v>
      </c>
      <c r="I56" s="14" t="s">
        <v>4</v>
      </c>
      <c r="J56" s="46" t="s">
        <v>50</v>
      </c>
      <c r="K56" s="6"/>
    </row>
    <row r="57" spans="1:238" x14ac:dyDescent="0.2">
      <c r="A57" s="51">
        <f t="shared" si="0"/>
        <v>52</v>
      </c>
      <c r="B57" s="11" t="s">
        <v>1060</v>
      </c>
      <c r="C57" s="11" t="s">
        <v>15</v>
      </c>
      <c r="D57" s="11"/>
      <c r="E57" s="49">
        <v>2016.06</v>
      </c>
      <c r="F57" s="12" t="s">
        <v>203</v>
      </c>
      <c r="G57" s="13">
        <v>806</v>
      </c>
      <c r="H57" s="13">
        <v>1693</v>
      </c>
      <c r="I57" s="14" t="s">
        <v>2168</v>
      </c>
      <c r="J57" s="46" t="s">
        <v>50</v>
      </c>
      <c r="K57" s="6"/>
    </row>
    <row r="58" spans="1:238" s="53" customFormat="1" x14ac:dyDescent="0.2">
      <c r="A58" s="51">
        <f t="shared" si="0"/>
        <v>53</v>
      </c>
      <c r="B58" s="11" t="s">
        <v>1061</v>
      </c>
      <c r="C58" s="11" t="s">
        <v>15</v>
      </c>
      <c r="D58" s="11"/>
      <c r="E58" s="49">
        <v>2016.06</v>
      </c>
      <c r="F58" s="12" t="s">
        <v>119</v>
      </c>
      <c r="G58" s="13">
        <v>2966</v>
      </c>
      <c r="H58" s="13">
        <v>6158</v>
      </c>
      <c r="I58" s="14" t="s">
        <v>4</v>
      </c>
      <c r="J58" s="46" t="s">
        <v>50</v>
      </c>
      <c r="K58" s="6"/>
    </row>
    <row r="59" spans="1:238" s="53" customFormat="1" x14ac:dyDescent="0.2">
      <c r="A59" s="51">
        <f t="shared" si="0"/>
        <v>54</v>
      </c>
      <c r="B59" s="11" t="s">
        <v>1062</v>
      </c>
      <c r="C59" s="11" t="s">
        <v>15</v>
      </c>
      <c r="D59" s="11"/>
      <c r="E59" s="49">
        <v>2016.07</v>
      </c>
      <c r="F59" s="12" t="s">
        <v>207</v>
      </c>
      <c r="G59" s="13">
        <v>1618</v>
      </c>
      <c r="H59" s="13">
        <v>3203</v>
      </c>
      <c r="I59" s="14" t="s">
        <v>2206</v>
      </c>
      <c r="J59" s="46" t="s">
        <v>50</v>
      </c>
      <c r="K59" s="6"/>
    </row>
    <row r="60" spans="1:238" s="53" customFormat="1" x14ac:dyDescent="0.2">
      <c r="A60" s="51">
        <f t="shared" si="0"/>
        <v>55</v>
      </c>
      <c r="B60" s="11" t="s">
        <v>1063</v>
      </c>
      <c r="C60" s="11" t="s">
        <v>15</v>
      </c>
      <c r="D60" s="11"/>
      <c r="E60" s="49">
        <v>2016.07</v>
      </c>
      <c r="F60" s="12" t="s">
        <v>119</v>
      </c>
      <c r="G60" s="13">
        <v>1594</v>
      </c>
      <c r="H60" s="13">
        <v>3155</v>
      </c>
      <c r="I60" s="14" t="s">
        <v>2194</v>
      </c>
      <c r="J60" s="46" t="s">
        <v>50</v>
      </c>
      <c r="K60" s="6"/>
    </row>
    <row r="61" spans="1:238" s="53" customFormat="1" x14ac:dyDescent="0.2">
      <c r="A61" s="51">
        <f t="shared" si="0"/>
        <v>56</v>
      </c>
      <c r="B61" s="11" t="s">
        <v>1064</v>
      </c>
      <c r="C61" s="11" t="s">
        <v>15</v>
      </c>
      <c r="D61" s="11"/>
      <c r="E61" s="49">
        <v>2016.07</v>
      </c>
      <c r="F61" s="12" t="s">
        <v>208</v>
      </c>
      <c r="G61" s="13">
        <v>1184</v>
      </c>
      <c r="H61" s="13">
        <v>2170</v>
      </c>
      <c r="I61" s="14" t="s">
        <v>4</v>
      </c>
      <c r="J61" s="46" t="s">
        <v>50</v>
      </c>
      <c r="K61" s="6"/>
    </row>
    <row r="62" spans="1:238" s="4" customFormat="1" x14ac:dyDescent="0.2">
      <c r="A62" s="51">
        <f t="shared" si="0"/>
        <v>57</v>
      </c>
      <c r="B62" s="11" t="s">
        <v>1069</v>
      </c>
      <c r="C62" s="11" t="s">
        <v>15</v>
      </c>
      <c r="D62" s="11"/>
      <c r="E62" s="49">
        <v>2016.08</v>
      </c>
      <c r="F62" s="12" t="s">
        <v>217</v>
      </c>
      <c r="G62" s="13">
        <v>1009</v>
      </c>
      <c r="H62" s="13">
        <v>2016</v>
      </c>
      <c r="I62" s="14" t="s">
        <v>4</v>
      </c>
      <c r="J62" s="46" t="s">
        <v>50</v>
      </c>
      <c r="K62" s="5"/>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row>
    <row r="63" spans="1:238" s="4" customFormat="1" x14ac:dyDescent="0.2">
      <c r="A63" s="51">
        <f t="shared" si="0"/>
        <v>58</v>
      </c>
      <c r="B63" s="11" t="s">
        <v>1070</v>
      </c>
      <c r="C63" s="11" t="s">
        <v>15</v>
      </c>
      <c r="D63" s="11"/>
      <c r="E63" s="49">
        <v>2016.08</v>
      </c>
      <c r="F63" s="12" t="s">
        <v>87</v>
      </c>
      <c r="G63" s="13">
        <v>1833</v>
      </c>
      <c r="H63" s="13">
        <v>4327</v>
      </c>
      <c r="I63" s="14" t="s">
        <v>2155</v>
      </c>
      <c r="J63" s="46" t="s">
        <v>50</v>
      </c>
      <c r="K63" s="5"/>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row>
    <row r="64" spans="1:238" s="4" customFormat="1" x14ac:dyDescent="0.2">
      <c r="A64" s="51">
        <f t="shared" si="0"/>
        <v>59</v>
      </c>
      <c r="B64" s="11" t="s">
        <v>1071</v>
      </c>
      <c r="C64" s="11" t="s">
        <v>15</v>
      </c>
      <c r="D64" s="11"/>
      <c r="E64" s="49">
        <v>2016.09</v>
      </c>
      <c r="F64" s="12" t="s">
        <v>168</v>
      </c>
      <c r="G64" s="13">
        <v>7422</v>
      </c>
      <c r="H64" s="13">
        <v>11353</v>
      </c>
      <c r="I64" s="14" t="s">
        <v>4</v>
      </c>
      <c r="J64" s="46" t="s">
        <v>50</v>
      </c>
      <c r="K64" s="6"/>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row>
    <row r="65" spans="1:238" s="4" customFormat="1" x14ac:dyDescent="0.2">
      <c r="A65" s="51">
        <f t="shared" si="0"/>
        <v>60</v>
      </c>
      <c r="B65" s="11" t="s">
        <v>1072</v>
      </c>
      <c r="C65" s="11" t="s">
        <v>15</v>
      </c>
      <c r="D65" s="11"/>
      <c r="E65" s="49">
        <v>2016.09</v>
      </c>
      <c r="F65" s="12" t="s">
        <v>169</v>
      </c>
      <c r="G65" s="13">
        <v>788</v>
      </c>
      <c r="H65" s="13">
        <v>1530</v>
      </c>
      <c r="I65" s="14" t="s">
        <v>40</v>
      </c>
      <c r="J65" s="46" t="s">
        <v>50</v>
      </c>
      <c r="K65" s="6" t="s">
        <v>2169</v>
      </c>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row>
    <row r="66" spans="1:238" s="4" customFormat="1" x14ac:dyDescent="0.2">
      <c r="A66" s="51">
        <f t="shared" si="0"/>
        <v>61</v>
      </c>
      <c r="B66" s="11" t="s">
        <v>1073</v>
      </c>
      <c r="C66" s="11" t="s">
        <v>15</v>
      </c>
      <c r="D66" s="11"/>
      <c r="E66" s="49">
        <v>2016.09</v>
      </c>
      <c r="F66" s="12" t="s">
        <v>175</v>
      </c>
      <c r="G66" s="13">
        <v>1662</v>
      </c>
      <c r="H66" s="13">
        <v>3194</v>
      </c>
      <c r="I66" s="14" t="s">
        <v>40</v>
      </c>
      <c r="J66" s="46" t="s">
        <v>50</v>
      </c>
      <c r="K66" s="6"/>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row>
    <row r="67" spans="1:238" s="4" customFormat="1" x14ac:dyDescent="0.2">
      <c r="A67" s="51">
        <f t="shared" ref="A67:A130" si="1">ROW()-5</f>
        <v>62</v>
      </c>
      <c r="B67" s="11" t="s">
        <v>1074</v>
      </c>
      <c r="C67" s="11" t="s">
        <v>15</v>
      </c>
      <c r="D67" s="11"/>
      <c r="E67" s="49">
        <v>2016.09</v>
      </c>
      <c r="F67" s="12" t="s">
        <v>175</v>
      </c>
      <c r="G67" s="13">
        <v>1805</v>
      </c>
      <c r="H67" s="13">
        <v>3271</v>
      </c>
      <c r="I67" s="14" t="s">
        <v>40</v>
      </c>
      <c r="J67" s="46" t="s">
        <v>50</v>
      </c>
      <c r="K67" s="6"/>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row>
    <row r="68" spans="1:238" s="4" customFormat="1" x14ac:dyDescent="0.2">
      <c r="A68" s="51">
        <f t="shared" si="1"/>
        <v>63</v>
      </c>
      <c r="B68" s="11" t="s">
        <v>1075</v>
      </c>
      <c r="C68" s="11" t="s">
        <v>15</v>
      </c>
      <c r="D68" s="11"/>
      <c r="E68" s="49">
        <v>2016.09</v>
      </c>
      <c r="F68" s="12" t="s">
        <v>175</v>
      </c>
      <c r="G68" s="13">
        <v>299</v>
      </c>
      <c r="H68" s="13">
        <v>480</v>
      </c>
      <c r="I68" s="14" t="s">
        <v>4</v>
      </c>
      <c r="J68" s="46" t="s">
        <v>50</v>
      </c>
      <c r="K68" s="6"/>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row>
    <row r="69" spans="1:238" s="4" customFormat="1" x14ac:dyDescent="0.2">
      <c r="A69" s="51">
        <f t="shared" si="1"/>
        <v>64</v>
      </c>
      <c r="B69" s="11" t="s">
        <v>1076</v>
      </c>
      <c r="C69" s="11" t="s">
        <v>15</v>
      </c>
      <c r="D69" s="11"/>
      <c r="E69" s="49">
        <v>2016.09</v>
      </c>
      <c r="F69" s="12" t="s">
        <v>175</v>
      </c>
      <c r="G69" s="13">
        <v>890</v>
      </c>
      <c r="H69" s="13">
        <v>1662</v>
      </c>
      <c r="I69" s="14" t="s">
        <v>40</v>
      </c>
      <c r="J69" s="46" t="s">
        <v>50</v>
      </c>
      <c r="K69" s="6"/>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row>
    <row r="70" spans="1:238" s="4" customFormat="1" x14ac:dyDescent="0.2">
      <c r="A70" s="51">
        <f t="shared" si="1"/>
        <v>65</v>
      </c>
      <c r="B70" s="11" t="s">
        <v>1077</v>
      </c>
      <c r="C70" s="11" t="s">
        <v>15</v>
      </c>
      <c r="D70" s="11"/>
      <c r="E70" s="49">
        <v>2016.09</v>
      </c>
      <c r="F70" s="12" t="s">
        <v>175</v>
      </c>
      <c r="G70" s="13">
        <v>191</v>
      </c>
      <c r="H70" s="13">
        <v>343</v>
      </c>
      <c r="I70" s="14" t="s">
        <v>40</v>
      </c>
      <c r="J70" s="46" t="s">
        <v>50</v>
      </c>
      <c r="K70" s="6"/>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row>
    <row r="71" spans="1:238" s="4" customFormat="1" x14ac:dyDescent="0.2">
      <c r="A71" s="51">
        <f t="shared" si="1"/>
        <v>66</v>
      </c>
      <c r="B71" s="11" t="s">
        <v>1078</v>
      </c>
      <c r="C71" s="11" t="s">
        <v>15</v>
      </c>
      <c r="D71" s="11"/>
      <c r="E71" s="49">
        <v>2016.09</v>
      </c>
      <c r="F71" s="12" t="s">
        <v>176</v>
      </c>
      <c r="G71" s="13">
        <v>2128</v>
      </c>
      <c r="H71" s="13">
        <v>3881</v>
      </c>
      <c r="I71" s="14" t="s">
        <v>40</v>
      </c>
      <c r="J71" s="46" t="s">
        <v>50</v>
      </c>
      <c r="K71" s="6"/>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row>
    <row r="72" spans="1:238" s="4" customFormat="1" x14ac:dyDescent="0.2">
      <c r="A72" s="51">
        <f t="shared" si="1"/>
        <v>67</v>
      </c>
      <c r="B72" s="11" t="s">
        <v>1079</v>
      </c>
      <c r="C72" s="11" t="s">
        <v>15</v>
      </c>
      <c r="D72" s="11"/>
      <c r="E72" s="49">
        <v>2016.09</v>
      </c>
      <c r="F72" s="12" t="s">
        <v>177</v>
      </c>
      <c r="G72" s="13">
        <v>866</v>
      </c>
      <c r="H72" s="13">
        <v>1450</v>
      </c>
      <c r="I72" s="14" t="s">
        <v>40</v>
      </c>
      <c r="J72" s="46" t="s">
        <v>50</v>
      </c>
      <c r="K72" s="6"/>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row>
    <row r="73" spans="1:238" s="4" customFormat="1" x14ac:dyDescent="0.2">
      <c r="A73" s="51">
        <f t="shared" si="1"/>
        <v>68</v>
      </c>
      <c r="B73" s="11" t="s">
        <v>1080</v>
      </c>
      <c r="C73" s="11" t="s">
        <v>15</v>
      </c>
      <c r="D73" s="11"/>
      <c r="E73" s="49" t="s">
        <v>890</v>
      </c>
      <c r="F73" s="12" t="s">
        <v>181</v>
      </c>
      <c r="G73" s="13">
        <v>784</v>
      </c>
      <c r="H73" s="13">
        <v>1809</v>
      </c>
      <c r="I73" s="14" t="s">
        <v>4</v>
      </c>
      <c r="J73" s="46" t="s">
        <v>50</v>
      </c>
      <c r="K73" s="5" t="s">
        <v>2249</v>
      </c>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row>
    <row r="74" spans="1:238" x14ac:dyDescent="0.2">
      <c r="A74" s="51">
        <f t="shared" si="1"/>
        <v>69</v>
      </c>
      <c r="B74" s="11" t="s">
        <v>1081</v>
      </c>
      <c r="C74" s="11" t="s">
        <v>15</v>
      </c>
      <c r="D74" s="12"/>
      <c r="E74" s="49">
        <v>2016.11</v>
      </c>
      <c r="F74" s="12" t="s">
        <v>176</v>
      </c>
      <c r="G74" s="16">
        <v>1187</v>
      </c>
      <c r="H74" s="17">
        <v>2430</v>
      </c>
      <c r="I74" s="14" t="s">
        <v>4</v>
      </c>
      <c r="J74" s="18" t="s">
        <v>50</v>
      </c>
      <c r="K74" s="6"/>
    </row>
    <row r="75" spans="1:238" x14ac:dyDescent="0.2">
      <c r="A75" s="51">
        <f t="shared" si="1"/>
        <v>70</v>
      </c>
      <c r="B75" s="11" t="s">
        <v>1082</v>
      </c>
      <c r="C75" s="11" t="s">
        <v>15</v>
      </c>
      <c r="D75" s="12"/>
      <c r="E75" s="49">
        <v>2016.11</v>
      </c>
      <c r="F75" s="12" t="s">
        <v>191</v>
      </c>
      <c r="G75" s="16">
        <v>12449</v>
      </c>
      <c r="H75" s="17">
        <v>29031</v>
      </c>
      <c r="I75" s="14" t="s">
        <v>4</v>
      </c>
      <c r="J75" s="18" t="s">
        <v>50</v>
      </c>
      <c r="K75" s="6"/>
    </row>
    <row r="76" spans="1:238" x14ac:dyDescent="0.2">
      <c r="A76" s="51">
        <f t="shared" si="1"/>
        <v>71</v>
      </c>
      <c r="B76" s="11" t="s">
        <v>2368</v>
      </c>
      <c r="C76" s="11" t="s">
        <v>15</v>
      </c>
      <c r="D76" s="12"/>
      <c r="E76" s="49">
        <v>2016.11</v>
      </c>
      <c r="F76" s="12" t="s">
        <v>193</v>
      </c>
      <c r="G76" s="19">
        <v>4049</v>
      </c>
      <c r="H76" s="69">
        <v>6429</v>
      </c>
      <c r="I76" s="14" t="s">
        <v>40</v>
      </c>
      <c r="J76" s="18" t="s">
        <v>50</v>
      </c>
      <c r="K76" s="6"/>
    </row>
    <row r="77" spans="1:238" x14ac:dyDescent="0.2">
      <c r="A77" s="51">
        <f t="shared" si="1"/>
        <v>72</v>
      </c>
      <c r="B77" s="11" t="s">
        <v>1083</v>
      </c>
      <c r="C77" s="11" t="s">
        <v>15</v>
      </c>
      <c r="D77" s="12"/>
      <c r="E77" s="49">
        <v>2016.11</v>
      </c>
      <c r="F77" s="12" t="s">
        <v>193</v>
      </c>
      <c r="G77" s="19">
        <v>291</v>
      </c>
      <c r="H77" s="69">
        <v>515</v>
      </c>
      <c r="I77" s="14" t="s">
        <v>40</v>
      </c>
      <c r="J77" s="18" t="s">
        <v>50</v>
      </c>
      <c r="K77" s="6"/>
    </row>
    <row r="78" spans="1:238" x14ac:dyDescent="0.2">
      <c r="A78" s="51">
        <f t="shared" si="1"/>
        <v>73</v>
      </c>
      <c r="B78" s="11" t="s">
        <v>1084</v>
      </c>
      <c r="C78" s="11" t="s">
        <v>15</v>
      </c>
      <c r="D78" s="11"/>
      <c r="E78" s="49">
        <v>2016.12</v>
      </c>
      <c r="F78" s="12" t="s">
        <v>135</v>
      </c>
      <c r="G78" s="13">
        <v>2043</v>
      </c>
      <c r="H78" s="13">
        <v>3348</v>
      </c>
      <c r="I78" s="14" t="s">
        <v>4</v>
      </c>
      <c r="J78" s="18" t="s">
        <v>50</v>
      </c>
      <c r="K78" s="6"/>
    </row>
    <row r="79" spans="1:238" x14ac:dyDescent="0.2">
      <c r="A79" s="51">
        <f t="shared" si="1"/>
        <v>74</v>
      </c>
      <c r="B79" s="11" t="s">
        <v>1085</v>
      </c>
      <c r="C79" s="11" t="s">
        <v>15</v>
      </c>
      <c r="D79" s="11"/>
      <c r="E79" s="49">
        <v>2016.12</v>
      </c>
      <c r="F79" s="12" t="s">
        <v>136</v>
      </c>
      <c r="G79" s="13">
        <v>2234</v>
      </c>
      <c r="H79" s="13">
        <v>4484</v>
      </c>
      <c r="I79" s="14" t="s">
        <v>40</v>
      </c>
      <c r="J79" s="18" t="s">
        <v>50</v>
      </c>
      <c r="K79" s="6"/>
    </row>
    <row r="80" spans="1:238" x14ac:dyDescent="0.2">
      <c r="A80" s="51">
        <f t="shared" si="1"/>
        <v>75</v>
      </c>
      <c r="B80" s="11" t="s">
        <v>1086</v>
      </c>
      <c r="C80" s="11" t="s">
        <v>15</v>
      </c>
      <c r="D80" s="11"/>
      <c r="E80" s="49">
        <v>2016.12</v>
      </c>
      <c r="F80" s="12" t="s">
        <v>139</v>
      </c>
      <c r="G80" s="13">
        <v>828</v>
      </c>
      <c r="H80" s="13">
        <v>1414</v>
      </c>
      <c r="I80" s="18" t="s">
        <v>2273</v>
      </c>
      <c r="J80" s="18" t="s">
        <v>50</v>
      </c>
      <c r="K80" s="6"/>
    </row>
    <row r="81" spans="1:11" x14ac:dyDescent="0.2">
      <c r="A81" s="51">
        <f t="shared" si="1"/>
        <v>76</v>
      </c>
      <c r="B81" s="11" t="s">
        <v>1087</v>
      </c>
      <c r="C81" s="11" t="s">
        <v>15</v>
      </c>
      <c r="D81" s="11"/>
      <c r="E81" s="49">
        <v>2016.12</v>
      </c>
      <c r="F81" s="12" t="s">
        <v>139</v>
      </c>
      <c r="G81" s="13">
        <v>224</v>
      </c>
      <c r="H81" s="13">
        <v>403</v>
      </c>
      <c r="I81" s="18" t="s">
        <v>2155</v>
      </c>
      <c r="J81" s="18" t="s">
        <v>50</v>
      </c>
      <c r="K81" s="6"/>
    </row>
    <row r="82" spans="1:11" x14ac:dyDescent="0.2">
      <c r="A82" s="51">
        <f t="shared" si="1"/>
        <v>77</v>
      </c>
      <c r="B82" s="11" t="s">
        <v>1088</v>
      </c>
      <c r="C82" s="11" t="s">
        <v>15</v>
      </c>
      <c r="D82" s="11"/>
      <c r="E82" s="49">
        <v>2017.01</v>
      </c>
      <c r="F82" s="12" t="s">
        <v>142</v>
      </c>
      <c r="G82" s="16">
        <v>1060</v>
      </c>
      <c r="H82" s="13">
        <v>1749</v>
      </c>
      <c r="I82" s="14" t="s">
        <v>40</v>
      </c>
      <c r="J82" s="18" t="s">
        <v>50</v>
      </c>
      <c r="K82" s="6"/>
    </row>
    <row r="83" spans="1:11" x14ac:dyDescent="0.2">
      <c r="A83" s="51">
        <f t="shared" si="1"/>
        <v>78</v>
      </c>
      <c r="B83" s="11" t="s">
        <v>1089</v>
      </c>
      <c r="C83" s="11" t="s">
        <v>15</v>
      </c>
      <c r="D83" s="11"/>
      <c r="E83" s="49">
        <v>2017.03</v>
      </c>
      <c r="F83" s="12" t="s">
        <v>154</v>
      </c>
      <c r="G83" s="13">
        <v>1295</v>
      </c>
      <c r="H83" s="13">
        <v>3469</v>
      </c>
      <c r="I83" s="14" t="s">
        <v>4</v>
      </c>
      <c r="J83" s="18" t="s">
        <v>50</v>
      </c>
      <c r="K83" s="5" t="s">
        <v>2255</v>
      </c>
    </row>
    <row r="84" spans="1:11" x14ac:dyDescent="0.2">
      <c r="A84" s="51">
        <f t="shared" si="1"/>
        <v>79</v>
      </c>
      <c r="B84" s="11" t="s">
        <v>2393</v>
      </c>
      <c r="C84" s="11" t="s">
        <v>15</v>
      </c>
      <c r="D84" s="11"/>
      <c r="E84" s="49">
        <v>2017.03</v>
      </c>
      <c r="F84" s="12" t="s">
        <v>156</v>
      </c>
      <c r="G84" s="16">
        <v>1206</v>
      </c>
      <c r="H84" s="13">
        <v>2302</v>
      </c>
      <c r="I84" s="14" t="s">
        <v>4</v>
      </c>
      <c r="J84" s="18" t="s">
        <v>50</v>
      </c>
      <c r="K84" s="6"/>
    </row>
    <row r="85" spans="1:11" x14ac:dyDescent="0.2">
      <c r="A85" s="51">
        <f t="shared" si="1"/>
        <v>80</v>
      </c>
      <c r="B85" s="21" t="s">
        <v>2401</v>
      </c>
      <c r="C85" s="11" t="s">
        <v>15</v>
      </c>
      <c r="D85" s="11"/>
      <c r="E85" s="49">
        <v>2017.04</v>
      </c>
      <c r="F85" s="12" t="s">
        <v>160</v>
      </c>
      <c r="G85" s="13">
        <v>993</v>
      </c>
      <c r="H85" s="13">
        <v>1878</v>
      </c>
      <c r="I85" s="14" t="s">
        <v>4</v>
      </c>
      <c r="J85" s="18" t="s">
        <v>50</v>
      </c>
      <c r="K85" s="6"/>
    </row>
    <row r="86" spans="1:11" x14ac:dyDescent="0.2">
      <c r="A86" s="51">
        <f t="shared" si="1"/>
        <v>81</v>
      </c>
      <c r="B86" s="21" t="s">
        <v>2402</v>
      </c>
      <c r="C86" s="11" t="s">
        <v>15</v>
      </c>
      <c r="D86" s="11"/>
      <c r="E86" s="49">
        <v>2017.04</v>
      </c>
      <c r="F86" s="12" t="s">
        <v>163</v>
      </c>
      <c r="G86" s="13">
        <v>797</v>
      </c>
      <c r="H86" s="13">
        <v>1392</v>
      </c>
      <c r="I86" s="14" t="s">
        <v>4</v>
      </c>
      <c r="J86" s="18" t="s">
        <v>50</v>
      </c>
      <c r="K86" s="6"/>
    </row>
    <row r="87" spans="1:11" x14ac:dyDescent="0.2">
      <c r="A87" s="51">
        <f t="shared" si="1"/>
        <v>82</v>
      </c>
      <c r="B87" s="21" t="s">
        <v>1090</v>
      </c>
      <c r="C87" s="11" t="s">
        <v>15</v>
      </c>
      <c r="D87" s="11"/>
      <c r="E87" s="49">
        <v>2017.06</v>
      </c>
      <c r="F87" s="12" t="s">
        <v>108</v>
      </c>
      <c r="G87" s="13">
        <v>403</v>
      </c>
      <c r="H87" s="13">
        <v>829</v>
      </c>
      <c r="I87" s="14" t="s">
        <v>40</v>
      </c>
      <c r="J87" s="46" t="s">
        <v>50</v>
      </c>
      <c r="K87" s="6"/>
    </row>
    <row r="88" spans="1:11" x14ac:dyDescent="0.2">
      <c r="A88" s="51">
        <f t="shared" si="1"/>
        <v>83</v>
      </c>
      <c r="B88" s="21" t="s">
        <v>1091</v>
      </c>
      <c r="C88" s="11" t="s">
        <v>15</v>
      </c>
      <c r="D88" s="11"/>
      <c r="E88" s="49">
        <v>2017.06</v>
      </c>
      <c r="F88" s="12" t="s">
        <v>93</v>
      </c>
      <c r="G88" s="13">
        <v>722</v>
      </c>
      <c r="H88" s="13">
        <v>1700</v>
      </c>
      <c r="I88" s="14" t="s">
        <v>3</v>
      </c>
      <c r="J88" s="46" t="s">
        <v>50</v>
      </c>
      <c r="K88" s="6"/>
    </row>
    <row r="89" spans="1:11" x14ac:dyDescent="0.2">
      <c r="A89" s="51">
        <f t="shared" si="1"/>
        <v>84</v>
      </c>
      <c r="B89" s="21" t="s">
        <v>1092</v>
      </c>
      <c r="C89" s="11" t="s">
        <v>15</v>
      </c>
      <c r="D89" s="11"/>
      <c r="E89" s="49">
        <v>2017.06</v>
      </c>
      <c r="F89" s="12" t="s">
        <v>105</v>
      </c>
      <c r="G89" s="13">
        <v>1991</v>
      </c>
      <c r="H89" s="13">
        <v>5826</v>
      </c>
      <c r="I89" s="14" t="s">
        <v>4</v>
      </c>
      <c r="J89" s="18" t="s">
        <v>50</v>
      </c>
      <c r="K89" s="6" t="s">
        <v>2169</v>
      </c>
    </row>
    <row r="90" spans="1:11" s="54" customFormat="1" x14ac:dyDescent="0.2">
      <c r="A90" s="51">
        <f t="shared" si="1"/>
        <v>85</v>
      </c>
      <c r="B90" s="11" t="s">
        <v>1093</v>
      </c>
      <c r="C90" s="11" t="s">
        <v>15</v>
      </c>
      <c r="D90" s="11"/>
      <c r="E90" s="49">
        <v>2017.06</v>
      </c>
      <c r="F90" s="12" t="s">
        <v>71</v>
      </c>
      <c r="G90" s="13">
        <v>280</v>
      </c>
      <c r="H90" s="13">
        <v>663</v>
      </c>
      <c r="I90" s="14" t="s">
        <v>70</v>
      </c>
      <c r="J90" s="46" t="s">
        <v>50</v>
      </c>
      <c r="K90" s="6" t="s">
        <v>2425</v>
      </c>
    </row>
    <row r="91" spans="1:11" s="54" customFormat="1" x14ac:dyDescent="0.2">
      <c r="A91" s="51">
        <f t="shared" si="1"/>
        <v>86</v>
      </c>
      <c r="B91" s="21" t="s">
        <v>1094</v>
      </c>
      <c r="C91" s="11" t="s">
        <v>15</v>
      </c>
      <c r="D91" s="11"/>
      <c r="E91" s="49">
        <v>2017.07</v>
      </c>
      <c r="F91" s="12" t="s">
        <v>101</v>
      </c>
      <c r="G91" s="13">
        <v>1564</v>
      </c>
      <c r="H91" s="13">
        <v>3448</v>
      </c>
      <c r="I91" s="14" t="s">
        <v>70</v>
      </c>
      <c r="J91" s="46" t="s">
        <v>50</v>
      </c>
      <c r="K91" s="6"/>
    </row>
    <row r="92" spans="1:11" s="54" customFormat="1" x14ac:dyDescent="0.2">
      <c r="A92" s="51">
        <f t="shared" si="1"/>
        <v>87</v>
      </c>
      <c r="B92" s="21" t="s">
        <v>1095</v>
      </c>
      <c r="C92" s="11" t="s">
        <v>15</v>
      </c>
      <c r="D92" s="11"/>
      <c r="E92" s="49">
        <v>2017.07</v>
      </c>
      <c r="F92" s="12" t="s">
        <v>100</v>
      </c>
      <c r="G92" s="13">
        <v>356</v>
      </c>
      <c r="H92" s="13">
        <v>768</v>
      </c>
      <c r="I92" s="14" t="s">
        <v>70</v>
      </c>
      <c r="J92" s="46" t="s">
        <v>50</v>
      </c>
      <c r="K92" s="6"/>
    </row>
    <row r="93" spans="1:11" s="54" customFormat="1" x14ac:dyDescent="0.2">
      <c r="A93" s="51">
        <f t="shared" si="1"/>
        <v>88</v>
      </c>
      <c r="B93" s="21" t="s">
        <v>2427</v>
      </c>
      <c r="C93" s="11" t="s">
        <v>15</v>
      </c>
      <c r="D93" s="11"/>
      <c r="E93" s="49">
        <v>2017.07</v>
      </c>
      <c r="F93" s="12" t="s">
        <v>97</v>
      </c>
      <c r="G93" s="13">
        <v>800</v>
      </c>
      <c r="H93" s="13">
        <v>1556</v>
      </c>
      <c r="I93" s="14" t="s">
        <v>2155</v>
      </c>
      <c r="J93" s="46" t="s">
        <v>50</v>
      </c>
      <c r="K93" s="6"/>
    </row>
    <row r="94" spans="1:11" s="54" customFormat="1" x14ac:dyDescent="0.2">
      <c r="A94" s="51">
        <f t="shared" si="1"/>
        <v>89</v>
      </c>
      <c r="B94" s="21" t="s">
        <v>1097</v>
      </c>
      <c r="C94" s="11" t="s">
        <v>15</v>
      </c>
      <c r="D94" s="11"/>
      <c r="E94" s="49">
        <v>2017.07</v>
      </c>
      <c r="F94" s="12" t="s">
        <v>90</v>
      </c>
      <c r="G94" s="13">
        <v>316</v>
      </c>
      <c r="H94" s="13">
        <v>655</v>
      </c>
      <c r="I94" s="14" t="s">
        <v>2155</v>
      </c>
      <c r="J94" s="46" t="s">
        <v>50</v>
      </c>
      <c r="K94" s="6"/>
    </row>
    <row r="95" spans="1:11" s="54" customFormat="1" x14ac:dyDescent="0.2">
      <c r="A95" s="51">
        <f t="shared" si="1"/>
        <v>90</v>
      </c>
      <c r="B95" s="21" t="s">
        <v>1098</v>
      </c>
      <c r="C95" s="11" t="s">
        <v>15</v>
      </c>
      <c r="D95" s="12"/>
      <c r="E95" s="49">
        <v>2017.08</v>
      </c>
      <c r="F95" s="12" t="s">
        <v>78</v>
      </c>
      <c r="G95" s="13">
        <v>1359</v>
      </c>
      <c r="H95" s="13">
        <v>3120</v>
      </c>
      <c r="I95" s="14" t="s">
        <v>2</v>
      </c>
      <c r="J95" s="46" t="s">
        <v>50</v>
      </c>
      <c r="K95" s="6"/>
    </row>
    <row r="96" spans="1:11" s="54" customFormat="1" x14ac:dyDescent="0.2">
      <c r="A96" s="51">
        <f t="shared" si="1"/>
        <v>91</v>
      </c>
      <c r="B96" s="21" t="s">
        <v>1099</v>
      </c>
      <c r="C96" s="11" t="s">
        <v>15</v>
      </c>
      <c r="D96" s="12"/>
      <c r="E96" s="49">
        <v>2017.08</v>
      </c>
      <c r="F96" s="12" t="s">
        <v>74</v>
      </c>
      <c r="G96" s="13">
        <v>1801</v>
      </c>
      <c r="H96" s="13">
        <v>3722</v>
      </c>
      <c r="I96" s="14" t="s">
        <v>2</v>
      </c>
      <c r="J96" s="46" t="s">
        <v>50</v>
      </c>
      <c r="K96" s="6"/>
    </row>
    <row r="97" spans="1:11" s="54" customFormat="1" x14ac:dyDescent="0.2">
      <c r="A97" s="51">
        <f t="shared" si="1"/>
        <v>92</v>
      </c>
      <c r="B97" s="21" t="s">
        <v>1100</v>
      </c>
      <c r="C97" s="11" t="s">
        <v>15</v>
      </c>
      <c r="D97" s="11"/>
      <c r="E97" s="49">
        <v>2017.09</v>
      </c>
      <c r="F97" s="12" t="s">
        <v>2433</v>
      </c>
      <c r="G97" s="13">
        <v>1386</v>
      </c>
      <c r="H97" s="13">
        <v>2433</v>
      </c>
      <c r="I97" s="14" t="s">
        <v>4</v>
      </c>
      <c r="J97" s="46" t="s">
        <v>50</v>
      </c>
      <c r="K97" s="6"/>
    </row>
    <row r="98" spans="1:11" s="54" customFormat="1" x14ac:dyDescent="0.2">
      <c r="A98" s="51">
        <f t="shared" si="1"/>
        <v>93</v>
      </c>
      <c r="B98" s="21" t="s">
        <v>1101</v>
      </c>
      <c r="C98" s="11" t="s">
        <v>15</v>
      </c>
      <c r="D98" s="11"/>
      <c r="E98" s="49">
        <v>2017.09</v>
      </c>
      <c r="F98" s="12" t="s">
        <v>2434</v>
      </c>
      <c r="G98" s="13">
        <v>1557</v>
      </c>
      <c r="H98" s="13">
        <v>2883</v>
      </c>
      <c r="I98" s="14" t="s">
        <v>4</v>
      </c>
      <c r="J98" s="46" t="s">
        <v>50</v>
      </c>
      <c r="K98" s="6"/>
    </row>
    <row r="99" spans="1:11" s="54" customFormat="1" x14ac:dyDescent="0.2">
      <c r="A99" s="51">
        <f t="shared" si="1"/>
        <v>94</v>
      </c>
      <c r="B99" s="21" t="s">
        <v>1102</v>
      </c>
      <c r="C99" s="11" t="s">
        <v>15</v>
      </c>
      <c r="D99" s="11"/>
      <c r="E99" s="49">
        <v>2017.09</v>
      </c>
      <c r="F99" s="12" t="s">
        <v>2435</v>
      </c>
      <c r="G99" s="13">
        <v>129</v>
      </c>
      <c r="H99" s="13">
        <v>275</v>
      </c>
      <c r="I99" s="14" t="s">
        <v>40</v>
      </c>
      <c r="J99" s="46" t="s">
        <v>50</v>
      </c>
      <c r="K99" s="6"/>
    </row>
    <row r="100" spans="1:11" s="54" customFormat="1" x14ac:dyDescent="0.2">
      <c r="A100" s="51">
        <f t="shared" si="1"/>
        <v>95</v>
      </c>
      <c r="B100" s="21" t="s">
        <v>1103</v>
      </c>
      <c r="C100" s="11" t="s">
        <v>15</v>
      </c>
      <c r="D100" s="11"/>
      <c r="E100" s="49">
        <v>2017.09</v>
      </c>
      <c r="F100" s="12" t="s">
        <v>502</v>
      </c>
      <c r="G100" s="13">
        <v>2818</v>
      </c>
      <c r="H100" s="13">
        <v>5386</v>
      </c>
      <c r="I100" s="14" t="s">
        <v>2436</v>
      </c>
      <c r="J100" s="46" t="s">
        <v>50</v>
      </c>
      <c r="K100" s="6"/>
    </row>
    <row r="101" spans="1:11" s="54" customFormat="1" x14ac:dyDescent="0.2">
      <c r="A101" s="51">
        <f t="shared" si="1"/>
        <v>96</v>
      </c>
      <c r="B101" s="21" t="s">
        <v>1104</v>
      </c>
      <c r="C101" s="11" t="s">
        <v>15</v>
      </c>
      <c r="D101" s="11"/>
      <c r="E101" s="49">
        <v>2017.11</v>
      </c>
      <c r="F101" s="12" t="s">
        <v>407</v>
      </c>
      <c r="G101" s="13">
        <v>3300</v>
      </c>
      <c r="H101" s="13">
        <v>5899</v>
      </c>
      <c r="I101" s="14" t="s">
        <v>40</v>
      </c>
      <c r="J101" s="46" t="s">
        <v>50</v>
      </c>
      <c r="K101" s="6"/>
    </row>
    <row r="102" spans="1:11" s="54" customFormat="1" x14ac:dyDescent="0.2">
      <c r="A102" s="51">
        <f t="shared" si="1"/>
        <v>97</v>
      </c>
      <c r="B102" s="21" t="s">
        <v>1105</v>
      </c>
      <c r="C102" s="11" t="s">
        <v>15</v>
      </c>
      <c r="D102" s="12"/>
      <c r="E102" s="49">
        <v>2017.12</v>
      </c>
      <c r="F102" s="22" t="s">
        <v>509</v>
      </c>
      <c r="G102" s="13">
        <v>492</v>
      </c>
      <c r="H102" s="13">
        <v>935</v>
      </c>
      <c r="I102" s="14" t="s">
        <v>40</v>
      </c>
      <c r="J102" s="46" t="s">
        <v>50</v>
      </c>
      <c r="K102" s="6"/>
    </row>
    <row r="103" spans="1:11" s="54" customFormat="1" x14ac:dyDescent="0.2">
      <c r="A103" s="51">
        <f t="shared" si="1"/>
        <v>98</v>
      </c>
      <c r="B103" s="21" t="s">
        <v>1106</v>
      </c>
      <c r="C103" s="11" t="s">
        <v>15</v>
      </c>
      <c r="D103" s="12"/>
      <c r="E103" s="49">
        <v>2017.12</v>
      </c>
      <c r="F103" s="22" t="s">
        <v>510</v>
      </c>
      <c r="G103" s="13">
        <v>231</v>
      </c>
      <c r="H103" s="13">
        <v>497</v>
      </c>
      <c r="I103" s="14" t="s">
        <v>40</v>
      </c>
      <c r="J103" s="46" t="s">
        <v>50</v>
      </c>
      <c r="K103" s="6"/>
    </row>
    <row r="104" spans="1:11" s="54" customFormat="1" x14ac:dyDescent="0.2">
      <c r="A104" s="51">
        <f t="shared" si="1"/>
        <v>99</v>
      </c>
      <c r="B104" s="21" t="s">
        <v>1107</v>
      </c>
      <c r="C104" s="11" t="s">
        <v>15</v>
      </c>
      <c r="D104" s="12"/>
      <c r="E104" s="49">
        <v>2017.12</v>
      </c>
      <c r="F104" s="22" t="s">
        <v>511</v>
      </c>
      <c r="G104" s="13">
        <v>614</v>
      </c>
      <c r="H104" s="13">
        <v>1532</v>
      </c>
      <c r="I104" s="14" t="s">
        <v>2155</v>
      </c>
      <c r="J104" s="46" t="s">
        <v>50</v>
      </c>
      <c r="K104" s="6"/>
    </row>
    <row r="105" spans="1:11" s="54" customFormat="1" x14ac:dyDescent="0.2">
      <c r="A105" s="51">
        <f t="shared" si="1"/>
        <v>100</v>
      </c>
      <c r="B105" s="21" t="s">
        <v>1093</v>
      </c>
      <c r="C105" s="11" t="s">
        <v>15</v>
      </c>
      <c r="D105" s="12"/>
      <c r="E105" s="49">
        <v>2017.12</v>
      </c>
      <c r="F105" s="22" t="s">
        <v>130</v>
      </c>
      <c r="G105" s="13">
        <v>1881</v>
      </c>
      <c r="H105" s="13">
        <v>4271</v>
      </c>
      <c r="I105" s="14" t="s">
        <v>2155</v>
      </c>
      <c r="J105" s="46" t="s">
        <v>50</v>
      </c>
      <c r="K105" s="6" t="s">
        <v>2425</v>
      </c>
    </row>
    <row r="106" spans="1:11" s="54" customFormat="1" x14ac:dyDescent="0.2">
      <c r="A106" s="51">
        <f t="shared" si="1"/>
        <v>101</v>
      </c>
      <c r="B106" s="21" t="s">
        <v>1108</v>
      </c>
      <c r="C106" s="11" t="s">
        <v>15</v>
      </c>
      <c r="D106" s="12"/>
      <c r="E106" s="49">
        <v>2017.12</v>
      </c>
      <c r="F106" s="22" t="s">
        <v>391</v>
      </c>
      <c r="G106" s="13">
        <v>1102</v>
      </c>
      <c r="H106" s="13">
        <v>2723</v>
      </c>
      <c r="I106" s="14" t="s">
        <v>2155</v>
      </c>
      <c r="J106" s="46" t="s">
        <v>50</v>
      </c>
      <c r="K106" s="6"/>
    </row>
    <row r="107" spans="1:11" s="54" customFormat="1" x14ac:dyDescent="0.2">
      <c r="A107" s="51">
        <f t="shared" si="1"/>
        <v>102</v>
      </c>
      <c r="B107" s="21" t="s">
        <v>1110</v>
      </c>
      <c r="C107" s="11" t="s">
        <v>15</v>
      </c>
      <c r="D107" s="12"/>
      <c r="E107" s="49">
        <v>2017.12</v>
      </c>
      <c r="F107" s="22" t="s">
        <v>2458</v>
      </c>
      <c r="G107" s="13">
        <v>1014</v>
      </c>
      <c r="H107" s="13">
        <v>1563</v>
      </c>
      <c r="I107" s="14" t="s">
        <v>2155</v>
      </c>
      <c r="J107" s="46" t="s">
        <v>50</v>
      </c>
      <c r="K107" s="6"/>
    </row>
    <row r="108" spans="1:11" s="54" customFormat="1" x14ac:dyDescent="0.2">
      <c r="A108" s="51">
        <f t="shared" si="1"/>
        <v>103</v>
      </c>
      <c r="B108" s="11" t="s">
        <v>1111</v>
      </c>
      <c r="C108" s="21" t="s">
        <v>15</v>
      </c>
      <c r="D108" s="11"/>
      <c r="E108" s="49">
        <v>2018.01</v>
      </c>
      <c r="F108" s="12" t="s">
        <v>516</v>
      </c>
      <c r="G108" s="13">
        <v>1105</v>
      </c>
      <c r="H108" s="13">
        <v>2340</v>
      </c>
      <c r="I108" s="14" t="s">
        <v>4</v>
      </c>
      <c r="J108" s="46" t="s">
        <v>50</v>
      </c>
      <c r="K108" s="6"/>
    </row>
    <row r="109" spans="1:11" s="54" customFormat="1" x14ac:dyDescent="0.2">
      <c r="A109" s="51">
        <f t="shared" si="1"/>
        <v>104</v>
      </c>
      <c r="B109" s="11" t="s">
        <v>1112</v>
      </c>
      <c r="C109" s="11" t="s">
        <v>15</v>
      </c>
      <c r="D109" s="11"/>
      <c r="E109" s="49">
        <v>2018.02</v>
      </c>
      <c r="F109" s="12" t="s">
        <v>310</v>
      </c>
      <c r="G109" s="13">
        <v>990</v>
      </c>
      <c r="H109" s="13">
        <v>2034</v>
      </c>
      <c r="I109" s="14" t="s">
        <v>2</v>
      </c>
      <c r="J109" s="46" t="s">
        <v>2473</v>
      </c>
      <c r="K109" s="4"/>
    </row>
    <row r="110" spans="1:11" s="54" customFormat="1" x14ac:dyDescent="0.2">
      <c r="A110" s="51">
        <f t="shared" si="1"/>
        <v>105</v>
      </c>
      <c r="B110" s="21" t="s">
        <v>1114</v>
      </c>
      <c r="C110" s="11" t="s">
        <v>15</v>
      </c>
      <c r="D110" s="11"/>
      <c r="E110" s="49">
        <v>2018.03</v>
      </c>
      <c r="F110" s="12" t="s">
        <v>2480</v>
      </c>
      <c r="G110" s="13">
        <v>1227</v>
      </c>
      <c r="H110" s="13">
        <v>2054</v>
      </c>
      <c r="I110" s="14" t="s">
        <v>2</v>
      </c>
      <c r="J110" s="46" t="s">
        <v>2481</v>
      </c>
      <c r="K110" s="6"/>
    </row>
    <row r="111" spans="1:11" s="54" customFormat="1" x14ac:dyDescent="0.2">
      <c r="A111" s="51">
        <f t="shared" si="1"/>
        <v>106</v>
      </c>
      <c r="B111" s="21" t="s">
        <v>1115</v>
      </c>
      <c r="C111" s="11" t="s">
        <v>15</v>
      </c>
      <c r="D111" s="11"/>
      <c r="E111" s="49">
        <v>2018.04</v>
      </c>
      <c r="F111" s="22" t="s">
        <v>533</v>
      </c>
      <c r="G111" s="13">
        <v>2669</v>
      </c>
      <c r="H111" s="13">
        <v>3903</v>
      </c>
      <c r="I111" s="14" t="s">
        <v>2155</v>
      </c>
      <c r="J111" s="46" t="s">
        <v>2481</v>
      </c>
      <c r="K111" s="6"/>
    </row>
    <row r="112" spans="1:11" s="54" customFormat="1" x14ac:dyDescent="0.2">
      <c r="A112" s="51">
        <f t="shared" si="1"/>
        <v>107</v>
      </c>
      <c r="B112" s="21" t="s">
        <v>1117</v>
      </c>
      <c r="C112" s="11" t="s">
        <v>15</v>
      </c>
      <c r="D112" s="11"/>
      <c r="E112" s="49">
        <v>2018.05</v>
      </c>
      <c r="F112" s="12" t="s">
        <v>2497</v>
      </c>
      <c r="G112" s="13">
        <v>791</v>
      </c>
      <c r="H112" s="13">
        <v>1771</v>
      </c>
      <c r="I112" s="14" t="s">
        <v>4</v>
      </c>
      <c r="J112" s="46" t="s">
        <v>2481</v>
      </c>
      <c r="K112" s="6" t="s">
        <v>2276</v>
      </c>
    </row>
    <row r="113" spans="1:11" s="54" customFormat="1" x14ac:dyDescent="0.2">
      <c r="A113" s="51">
        <f t="shared" si="1"/>
        <v>108</v>
      </c>
      <c r="B113" s="11" t="s">
        <v>1118</v>
      </c>
      <c r="C113" s="11" t="s">
        <v>15</v>
      </c>
      <c r="D113" s="11"/>
      <c r="E113" s="49">
        <v>2018.05</v>
      </c>
      <c r="F113" s="12" t="s">
        <v>2498</v>
      </c>
      <c r="G113" s="13">
        <v>337</v>
      </c>
      <c r="H113" s="13">
        <v>647</v>
      </c>
      <c r="I113" s="14" t="s">
        <v>3</v>
      </c>
      <c r="J113" s="46" t="s">
        <v>2481</v>
      </c>
      <c r="K113" s="6"/>
    </row>
    <row r="114" spans="1:11" s="54" customFormat="1" x14ac:dyDescent="0.2">
      <c r="A114" s="51">
        <f t="shared" si="1"/>
        <v>109</v>
      </c>
      <c r="B114" s="21" t="s">
        <v>1119</v>
      </c>
      <c r="C114" s="11" t="s">
        <v>15</v>
      </c>
      <c r="D114" s="11"/>
      <c r="E114" s="49">
        <v>2018.06</v>
      </c>
      <c r="F114" s="12" t="s">
        <v>2505</v>
      </c>
      <c r="G114" s="13">
        <v>1150</v>
      </c>
      <c r="H114" s="13">
        <v>2876</v>
      </c>
      <c r="I114" s="14" t="s">
        <v>1120</v>
      </c>
      <c r="J114" s="46" t="s">
        <v>30</v>
      </c>
      <c r="K114" s="6"/>
    </row>
    <row r="115" spans="1:11" s="54" customFormat="1" x14ac:dyDescent="0.2">
      <c r="A115" s="51">
        <f t="shared" si="1"/>
        <v>110</v>
      </c>
      <c r="B115" s="21" t="s">
        <v>1121</v>
      </c>
      <c r="C115" s="11" t="s">
        <v>15</v>
      </c>
      <c r="D115" s="11"/>
      <c r="E115" s="49">
        <v>2018.06</v>
      </c>
      <c r="F115" s="12" t="s">
        <v>397</v>
      </c>
      <c r="G115" s="13">
        <v>4113</v>
      </c>
      <c r="H115" s="13">
        <v>7652</v>
      </c>
      <c r="I115" s="14" t="s">
        <v>40</v>
      </c>
      <c r="J115" s="46" t="s">
        <v>2475</v>
      </c>
      <c r="K115" s="6"/>
    </row>
    <row r="116" spans="1:11" s="54" customFormat="1" x14ac:dyDescent="0.2">
      <c r="A116" s="51">
        <f t="shared" si="1"/>
        <v>111</v>
      </c>
      <c r="B116" s="23" t="s">
        <v>1122</v>
      </c>
      <c r="C116" s="23" t="s">
        <v>15</v>
      </c>
      <c r="D116" s="11"/>
      <c r="E116" s="60">
        <v>2018.07</v>
      </c>
      <c r="F116" s="25" t="s">
        <v>2512</v>
      </c>
      <c r="G116" s="26">
        <v>496</v>
      </c>
      <c r="H116" s="26">
        <v>835</v>
      </c>
      <c r="I116" s="27" t="s">
        <v>2166</v>
      </c>
      <c r="J116" s="70" t="s">
        <v>2475</v>
      </c>
      <c r="K116" s="20"/>
    </row>
    <row r="117" spans="1:11" s="54" customFormat="1" x14ac:dyDescent="0.2">
      <c r="A117" s="51">
        <f t="shared" si="1"/>
        <v>112</v>
      </c>
      <c r="B117" s="23" t="s">
        <v>1123</v>
      </c>
      <c r="C117" s="23" t="s">
        <v>15</v>
      </c>
      <c r="D117" s="11"/>
      <c r="E117" s="60">
        <v>2018.07</v>
      </c>
      <c r="F117" s="25" t="s">
        <v>2513</v>
      </c>
      <c r="G117" s="26">
        <v>2953</v>
      </c>
      <c r="H117" s="26">
        <v>6144</v>
      </c>
      <c r="I117" s="27" t="s">
        <v>2155</v>
      </c>
      <c r="J117" s="70" t="s">
        <v>2475</v>
      </c>
      <c r="K117" s="6"/>
    </row>
    <row r="118" spans="1:11" s="54" customFormat="1" x14ac:dyDescent="0.2">
      <c r="A118" s="51">
        <f t="shared" si="1"/>
        <v>113</v>
      </c>
      <c r="B118" s="24" t="s">
        <v>1124</v>
      </c>
      <c r="C118" s="23" t="s">
        <v>15</v>
      </c>
      <c r="D118" s="11"/>
      <c r="E118" s="60">
        <v>2018.07</v>
      </c>
      <c r="F118" s="25" t="s">
        <v>2514</v>
      </c>
      <c r="G118" s="26">
        <v>1383</v>
      </c>
      <c r="H118" s="26">
        <v>2597</v>
      </c>
      <c r="I118" s="27" t="s">
        <v>3</v>
      </c>
      <c r="J118" s="70" t="s">
        <v>2481</v>
      </c>
      <c r="K118" s="20"/>
    </row>
    <row r="119" spans="1:11" s="54" customFormat="1" x14ac:dyDescent="0.2">
      <c r="A119" s="51">
        <f t="shared" si="1"/>
        <v>114</v>
      </c>
      <c r="B119" s="23" t="s">
        <v>1125</v>
      </c>
      <c r="C119" s="23" t="s">
        <v>15</v>
      </c>
      <c r="D119" s="11"/>
      <c r="E119" s="60">
        <v>2018.07</v>
      </c>
      <c r="F119" s="25" t="s">
        <v>2515</v>
      </c>
      <c r="G119" s="26">
        <v>796</v>
      </c>
      <c r="H119" s="26">
        <v>2602</v>
      </c>
      <c r="I119" s="27" t="s">
        <v>4</v>
      </c>
      <c r="J119" s="70" t="s">
        <v>2481</v>
      </c>
      <c r="K119" s="20"/>
    </row>
    <row r="120" spans="1:11" s="54" customFormat="1" x14ac:dyDescent="0.2">
      <c r="A120" s="51">
        <f t="shared" si="1"/>
        <v>115</v>
      </c>
      <c r="B120" s="11" t="s">
        <v>1126</v>
      </c>
      <c r="C120" s="11" t="s">
        <v>15</v>
      </c>
      <c r="D120" s="12"/>
      <c r="E120" s="49">
        <v>2018.08</v>
      </c>
      <c r="F120" s="28" t="s">
        <v>2536</v>
      </c>
      <c r="G120" s="13">
        <v>1007</v>
      </c>
      <c r="H120" s="13">
        <v>1997</v>
      </c>
      <c r="I120" s="14" t="s">
        <v>2122</v>
      </c>
      <c r="J120" s="46" t="s">
        <v>2481</v>
      </c>
      <c r="K120" s="6"/>
    </row>
    <row r="121" spans="1:11" s="54" customFormat="1" x14ac:dyDescent="0.2">
      <c r="A121" s="51">
        <f t="shared" si="1"/>
        <v>116</v>
      </c>
      <c r="B121" s="11" t="s">
        <v>1127</v>
      </c>
      <c r="C121" s="11" t="s">
        <v>15</v>
      </c>
      <c r="D121" s="12"/>
      <c r="E121" s="49">
        <v>2018.08</v>
      </c>
      <c r="F121" s="28" t="s">
        <v>551</v>
      </c>
      <c r="G121" s="13">
        <v>361</v>
      </c>
      <c r="H121" s="13">
        <v>335</v>
      </c>
      <c r="I121" s="14" t="s">
        <v>2155</v>
      </c>
      <c r="J121" s="46" t="s">
        <v>2481</v>
      </c>
      <c r="K121" s="6" t="s">
        <v>2425</v>
      </c>
    </row>
    <row r="122" spans="1:11" s="54" customFormat="1" x14ac:dyDescent="0.2">
      <c r="A122" s="51">
        <f t="shared" si="1"/>
        <v>117</v>
      </c>
      <c r="B122" s="11" t="s">
        <v>1128</v>
      </c>
      <c r="C122" s="11" t="s">
        <v>15</v>
      </c>
      <c r="D122" s="12"/>
      <c r="E122" s="49">
        <v>2018.08</v>
      </c>
      <c r="F122" s="22" t="s">
        <v>2537</v>
      </c>
      <c r="G122" s="13">
        <v>777</v>
      </c>
      <c r="H122" s="13">
        <v>1751</v>
      </c>
      <c r="I122" s="14" t="s">
        <v>2155</v>
      </c>
      <c r="J122" s="46" t="s">
        <v>2481</v>
      </c>
      <c r="K122" s="6"/>
    </row>
    <row r="123" spans="1:11" s="54" customFormat="1" x14ac:dyDescent="0.2">
      <c r="A123" s="51">
        <f t="shared" si="1"/>
        <v>118</v>
      </c>
      <c r="B123" s="11" t="s">
        <v>1129</v>
      </c>
      <c r="C123" s="11" t="s">
        <v>15</v>
      </c>
      <c r="D123" s="12"/>
      <c r="E123" s="49">
        <v>2018.08</v>
      </c>
      <c r="F123" s="28" t="s">
        <v>2538</v>
      </c>
      <c r="G123" s="13">
        <v>6475</v>
      </c>
      <c r="H123" s="13">
        <v>13293</v>
      </c>
      <c r="I123" s="14" t="s">
        <v>2155</v>
      </c>
      <c r="J123" s="46" t="s">
        <v>2481</v>
      </c>
      <c r="K123" s="6"/>
    </row>
    <row r="124" spans="1:11" s="3" customFormat="1" x14ac:dyDescent="0.2">
      <c r="A124" s="51">
        <f t="shared" si="1"/>
        <v>119</v>
      </c>
      <c r="B124" s="11" t="s">
        <v>1130</v>
      </c>
      <c r="C124" s="11" t="s">
        <v>15</v>
      </c>
      <c r="D124" s="12"/>
      <c r="E124" s="49">
        <v>2018.08</v>
      </c>
      <c r="F124" s="22" t="s">
        <v>2539</v>
      </c>
      <c r="G124" s="13">
        <v>1758</v>
      </c>
      <c r="H124" s="13">
        <v>3390</v>
      </c>
      <c r="I124" s="27" t="s">
        <v>4</v>
      </c>
      <c r="J124" s="46" t="s">
        <v>2481</v>
      </c>
      <c r="K124" s="6"/>
    </row>
    <row r="125" spans="1:11" s="3" customFormat="1" x14ac:dyDescent="0.2">
      <c r="A125" s="51">
        <f t="shared" si="1"/>
        <v>120</v>
      </c>
      <c r="B125" s="21" t="s">
        <v>1131</v>
      </c>
      <c r="C125" s="11" t="s">
        <v>15</v>
      </c>
      <c r="D125" s="7"/>
      <c r="E125" s="49">
        <v>2018.09</v>
      </c>
      <c r="F125" s="12" t="s">
        <v>2543</v>
      </c>
      <c r="G125" s="29">
        <v>1181</v>
      </c>
      <c r="H125" s="29">
        <v>2682</v>
      </c>
      <c r="I125" s="27" t="s">
        <v>4</v>
      </c>
      <c r="J125" s="33" t="s">
        <v>50</v>
      </c>
      <c r="K125" s="6"/>
    </row>
    <row r="126" spans="1:11" s="3" customFormat="1" x14ac:dyDescent="0.2">
      <c r="A126" s="51">
        <f t="shared" si="1"/>
        <v>121</v>
      </c>
      <c r="B126" s="11" t="s">
        <v>1132</v>
      </c>
      <c r="C126" s="11" t="s">
        <v>15</v>
      </c>
      <c r="D126" s="11"/>
      <c r="E126" s="49" t="s">
        <v>554</v>
      </c>
      <c r="F126" s="28" t="s">
        <v>2551</v>
      </c>
      <c r="G126" s="13">
        <v>1960</v>
      </c>
      <c r="H126" s="13">
        <v>4427</v>
      </c>
      <c r="I126" s="14" t="s">
        <v>2155</v>
      </c>
      <c r="J126" s="46" t="s">
        <v>2481</v>
      </c>
      <c r="K126" s="6"/>
    </row>
    <row r="127" spans="1:11" s="3" customFormat="1" x14ac:dyDescent="0.2">
      <c r="A127" s="51">
        <f t="shared" si="1"/>
        <v>122</v>
      </c>
      <c r="B127" s="11" t="s">
        <v>1136</v>
      </c>
      <c r="C127" s="11" t="s">
        <v>15</v>
      </c>
      <c r="D127" s="11"/>
      <c r="E127" s="49" t="s">
        <v>554</v>
      </c>
      <c r="F127" s="22" t="s">
        <v>2554</v>
      </c>
      <c r="G127" s="13">
        <v>1819</v>
      </c>
      <c r="H127" s="13">
        <v>4728</v>
      </c>
      <c r="I127" s="27" t="s">
        <v>4</v>
      </c>
      <c r="J127" s="46" t="s">
        <v>2476</v>
      </c>
      <c r="K127" s="56" t="s">
        <v>2197</v>
      </c>
    </row>
    <row r="128" spans="1:11" s="3" customFormat="1" x14ac:dyDescent="0.2">
      <c r="A128" s="51">
        <f t="shared" si="1"/>
        <v>123</v>
      </c>
      <c r="B128" s="11" t="s">
        <v>1137</v>
      </c>
      <c r="C128" s="11" t="s">
        <v>15</v>
      </c>
      <c r="D128" s="11"/>
      <c r="E128" s="49" t="s">
        <v>554</v>
      </c>
      <c r="F128" s="12" t="s">
        <v>2555</v>
      </c>
      <c r="G128" s="29">
        <v>1319</v>
      </c>
      <c r="H128" s="29">
        <v>1977</v>
      </c>
      <c r="I128" s="14" t="s">
        <v>2155</v>
      </c>
      <c r="J128" s="33" t="s">
        <v>50</v>
      </c>
      <c r="K128" s="6"/>
    </row>
    <row r="129" spans="1:11" s="3" customFormat="1" x14ac:dyDescent="0.2">
      <c r="A129" s="51">
        <f t="shared" si="1"/>
        <v>124</v>
      </c>
      <c r="B129" s="71" t="s">
        <v>2556</v>
      </c>
      <c r="C129" s="11" t="s">
        <v>15</v>
      </c>
      <c r="D129" s="11"/>
      <c r="E129" s="49" t="s">
        <v>554</v>
      </c>
      <c r="F129" s="12" t="s">
        <v>2557</v>
      </c>
      <c r="G129" s="29">
        <v>2849</v>
      </c>
      <c r="H129" s="29">
        <v>5237</v>
      </c>
      <c r="I129" s="14" t="s">
        <v>2155</v>
      </c>
      <c r="J129" s="33" t="s">
        <v>2481</v>
      </c>
      <c r="K129" s="6"/>
    </row>
    <row r="130" spans="1:11" s="3" customFormat="1" x14ac:dyDescent="0.2">
      <c r="A130" s="51">
        <f t="shared" si="1"/>
        <v>125</v>
      </c>
      <c r="B130" s="21" t="s">
        <v>1138</v>
      </c>
      <c r="C130" s="11" t="s">
        <v>15</v>
      </c>
      <c r="D130" s="11"/>
      <c r="E130" s="49">
        <v>2018.11</v>
      </c>
      <c r="F130" s="31" t="s">
        <v>2571</v>
      </c>
      <c r="G130" s="32">
        <v>5666</v>
      </c>
      <c r="H130" s="29">
        <v>10918</v>
      </c>
      <c r="I130" s="33" t="s">
        <v>2155</v>
      </c>
      <c r="J130" s="33" t="s">
        <v>2473</v>
      </c>
      <c r="K130" s="6"/>
    </row>
    <row r="131" spans="1:11" s="3" customFormat="1" x14ac:dyDescent="0.2">
      <c r="A131" s="51">
        <f t="shared" ref="A131:A194" si="2">ROW()-5</f>
        <v>126</v>
      </c>
      <c r="B131" s="11" t="s">
        <v>1139</v>
      </c>
      <c r="C131" s="11" t="s">
        <v>15</v>
      </c>
      <c r="D131" s="11"/>
      <c r="E131" s="49">
        <v>2018.11</v>
      </c>
      <c r="F131" s="12" t="s">
        <v>2571</v>
      </c>
      <c r="G131" s="29">
        <v>4568</v>
      </c>
      <c r="H131" s="29">
        <v>10725</v>
      </c>
      <c r="I131" s="27" t="s">
        <v>4</v>
      </c>
      <c r="J131" s="33" t="s">
        <v>2481</v>
      </c>
      <c r="K131" s="6"/>
    </row>
    <row r="132" spans="1:11" s="3" customFormat="1" x14ac:dyDescent="0.2">
      <c r="A132" s="51">
        <f t="shared" si="2"/>
        <v>127</v>
      </c>
      <c r="B132" s="21" t="s">
        <v>1140</v>
      </c>
      <c r="C132" s="11" t="s">
        <v>15</v>
      </c>
      <c r="D132" s="11"/>
      <c r="E132" s="49">
        <v>2018.11</v>
      </c>
      <c r="F132" s="12" t="s">
        <v>2571</v>
      </c>
      <c r="G132" s="29">
        <v>112</v>
      </c>
      <c r="H132" s="29">
        <v>264</v>
      </c>
      <c r="I132" s="33" t="s">
        <v>2446</v>
      </c>
      <c r="J132" s="33" t="s">
        <v>2481</v>
      </c>
      <c r="K132" s="6"/>
    </row>
    <row r="133" spans="1:11" s="3" customFormat="1" x14ac:dyDescent="0.2">
      <c r="A133" s="51">
        <f t="shared" si="2"/>
        <v>128</v>
      </c>
      <c r="B133" s="11" t="s">
        <v>1141</v>
      </c>
      <c r="C133" s="11" t="s">
        <v>15</v>
      </c>
      <c r="D133" s="11"/>
      <c r="E133" s="49">
        <v>2018.11</v>
      </c>
      <c r="F133" s="12" t="s">
        <v>2571</v>
      </c>
      <c r="G133" s="29">
        <v>551</v>
      </c>
      <c r="H133" s="29">
        <v>1345</v>
      </c>
      <c r="I133" s="14" t="s">
        <v>2110</v>
      </c>
      <c r="J133" s="33" t="s">
        <v>2481</v>
      </c>
      <c r="K133" s="6"/>
    </row>
    <row r="134" spans="1:11" s="3" customFormat="1" x14ac:dyDescent="0.2">
      <c r="A134" s="51">
        <f t="shared" si="2"/>
        <v>129</v>
      </c>
      <c r="B134" s="21" t="s">
        <v>1142</v>
      </c>
      <c r="C134" s="11" t="s">
        <v>15</v>
      </c>
      <c r="D134" s="11"/>
      <c r="E134" s="49">
        <v>2018.11</v>
      </c>
      <c r="F134" s="31" t="s">
        <v>2571</v>
      </c>
      <c r="G134" s="32">
        <v>128</v>
      </c>
      <c r="H134" s="29">
        <v>278</v>
      </c>
      <c r="I134" s="33" t="s">
        <v>2110</v>
      </c>
      <c r="J134" s="33" t="s">
        <v>2481</v>
      </c>
      <c r="K134" s="6"/>
    </row>
    <row r="135" spans="1:11" s="3" customFormat="1" x14ac:dyDescent="0.2">
      <c r="A135" s="51">
        <f t="shared" si="2"/>
        <v>130</v>
      </c>
      <c r="B135" s="21" t="s">
        <v>1143</v>
      </c>
      <c r="C135" s="11" t="s">
        <v>15</v>
      </c>
      <c r="D135" s="11"/>
      <c r="E135" s="49">
        <v>2018.11</v>
      </c>
      <c r="F135" s="31" t="s">
        <v>2572</v>
      </c>
      <c r="G135" s="32">
        <v>3254</v>
      </c>
      <c r="H135" s="29">
        <v>6405</v>
      </c>
      <c r="I135" s="33" t="s">
        <v>2155</v>
      </c>
      <c r="J135" s="33" t="s">
        <v>2481</v>
      </c>
      <c r="K135" s="6"/>
    </row>
    <row r="136" spans="1:11" s="3" customFormat="1" x14ac:dyDescent="0.2">
      <c r="A136" s="51">
        <f t="shared" si="2"/>
        <v>131</v>
      </c>
      <c r="B136" s="21" t="s">
        <v>1144</v>
      </c>
      <c r="C136" s="11" t="s">
        <v>15</v>
      </c>
      <c r="D136" s="15"/>
      <c r="E136" s="49">
        <v>2018.11</v>
      </c>
      <c r="F136" s="31" t="s">
        <v>2536</v>
      </c>
      <c r="G136" s="32">
        <v>481</v>
      </c>
      <c r="H136" s="29">
        <v>1252</v>
      </c>
      <c r="I136" s="33" t="s">
        <v>2155</v>
      </c>
      <c r="J136" s="33" t="s">
        <v>2481</v>
      </c>
      <c r="K136" s="6"/>
    </row>
    <row r="137" spans="1:11" s="3" customFormat="1" x14ac:dyDescent="0.2">
      <c r="A137" s="51">
        <f t="shared" si="2"/>
        <v>132</v>
      </c>
      <c r="B137" s="11" t="s">
        <v>1145</v>
      </c>
      <c r="C137" s="11" t="s">
        <v>15</v>
      </c>
      <c r="D137" s="15"/>
      <c r="E137" s="49">
        <v>2018.11</v>
      </c>
      <c r="F137" s="31" t="s">
        <v>2536</v>
      </c>
      <c r="G137" s="13">
        <v>227</v>
      </c>
      <c r="H137" s="13">
        <v>624</v>
      </c>
      <c r="I137" s="33" t="s">
        <v>2155</v>
      </c>
      <c r="J137" s="33" t="s">
        <v>2481</v>
      </c>
      <c r="K137" s="6"/>
    </row>
    <row r="138" spans="1:11" s="3" customFormat="1" x14ac:dyDescent="0.2">
      <c r="A138" s="51">
        <f t="shared" si="2"/>
        <v>133</v>
      </c>
      <c r="B138" s="11" t="s">
        <v>1146</v>
      </c>
      <c r="C138" s="11" t="s">
        <v>15</v>
      </c>
      <c r="D138" s="7"/>
      <c r="E138" s="49">
        <v>2018.12</v>
      </c>
      <c r="F138" s="31" t="s">
        <v>557</v>
      </c>
      <c r="G138" s="13">
        <v>1670</v>
      </c>
      <c r="H138" s="13">
        <v>2870</v>
      </c>
      <c r="I138" s="33" t="s">
        <v>2206</v>
      </c>
      <c r="J138" s="33" t="s">
        <v>33</v>
      </c>
      <c r="K138" s="6"/>
    </row>
    <row r="139" spans="1:11" s="3" customFormat="1" x14ac:dyDescent="0.2">
      <c r="A139" s="51">
        <f t="shared" si="2"/>
        <v>134</v>
      </c>
      <c r="B139" s="11" t="s">
        <v>1147</v>
      </c>
      <c r="C139" s="11" t="s">
        <v>15</v>
      </c>
      <c r="D139" s="7"/>
      <c r="E139" s="49">
        <v>2018.12</v>
      </c>
      <c r="F139" s="31" t="s">
        <v>503</v>
      </c>
      <c r="G139" s="13">
        <v>437</v>
      </c>
      <c r="H139" s="13">
        <v>923</v>
      </c>
      <c r="I139" s="33" t="s">
        <v>2122</v>
      </c>
      <c r="J139" s="33" t="s">
        <v>33</v>
      </c>
      <c r="K139" s="4"/>
    </row>
    <row r="140" spans="1:11" s="3" customFormat="1" x14ac:dyDescent="0.2">
      <c r="A140" s="51">
        <f t="shared" si="2"/>
        <v>135</v>
      </c>
      <c r="B140" s="11" t="s">
        <v>1148</v>
      </c>
      <c r="C140" s="11" t="s">
        <v>15</v>
      </c>
      <c r="D140" s="7"/>
      <c r="E140" s="49">
        <v>2018.12</v>
      </c>
      <c r="F140" s="31" t="s">
        <v>559</v>
      </c>
      <c r="G140" s="13">
        <v>569</v>
      </c>
      <c r="H140" s="13">
        <v>844</v>
      </c>
      <c r="I140" s="27" t="s">
        <v>4</v>
      </c>
      <c r="J140" s="33" t="s">
        <v>33</v>
      </c>
      <c r="K140" s="4"/>
    </row>
    <row r="141" spans="1:11" s="55" customFormat="1" x14ac:dyDescent="0.2">
      <c r="A141" s="51">
        <f t="shared" si="2"/>
        <v>136</v>
      </c>
      <c r="B141" s="11" t="s">
        <v>568</v>
      </c>
      <c r="C141" s="11" t="s">
        <v>15</v>
      </c>
      <c r="D141" s="7"/>
      <c r="E141" s="49">
        <v>2018.12</v>
      </c>
      <c r="F141" s="28" t="s">
        <v>569</v>
      </c>
      <c r="G141" s="29">
        <v>6739</v>
      </c>
      <c r="H141" s="29">
        <v>12362</v>
      </c>
      <c r="I141" s="33" t="s">
        <v>2155</v>
      </c>
      <c r="J141" s="33" t="s">
        <v>33</v>
      </c>
      <c r="K141" s="4"/>
    </row>
    <row r="142" spans="1:11" s="55" customFormat="1" x14ac:dyDescent="0.2">
      <c r="A142" s="51">
        <f t="shared" si="2"/>
        <v>137</v>
      </c>
      <c r="B142" s="24" t="s">
        <v>573</v>
      </c>
      <c r="C142" s="11" t="s">
        <v>15</v>
      </c>
      <c r="D142" s="11"/>
      <c r="E142" s="76" t="s">
        <v>2593</v>
      </c>
      <c r="F142" s="25" t="s">
        <v>574</v>
      </c>
      <c r="G142" s="77">
        <v>1527</v>
      </c>
      <c r="H142" s="77">
        <v>2992</v>
      </c>
      <c r="I142" s="78" t="s">
        <v>41</v>
      </c>
      <c r="J142" s="79" t="s">
        <v>33</v>
      </c>
      <c r="K142" s="20" t="s">
        <v>2594</v>
      </c>
    </row>
    <row r="143" spans="1:11" s="55" customFormat="1" x14ac:dyDescent="0.2">
      <c r="A143" s="51">
        <f t="shared" si="2"/>
        <v>138</v>
      </c>
      <c r="B143" s="7" t="s">
        <v>1042</v>
      </c>
      <c r="C143" s="11" t="s">
        <v>15</v>
      </c>
      <c r="D143" s="11"/>
      <c r="E143" s="61" t="s">
        <v>2598</v>
      </c>
      <c r="F143" s="7" t="s">
        <v>598</v>
      </c>
      <c r="G143" s="43">
        <v>3210</v>
      </c>
      <c r="H143" s="43">
        <v>7213</v>
      </c>
      <c r="I143" s="44" t="s">
        <v>2155</v>
      </c>
      <c r="J143" s="80" t="s">
        <v>33</v>
      </c>
      <c r="K143" s="34" t="s">
        <v>2594</v>
      </c>
    </row>
    <row r="144" spans="1:11" s="55" customFormat="1" x14ac:dyDescent="0.2">
      <c r="A144" s="51">
        <f t="shared" si="2"/>
        <v>139</v>
      </c>
      <c r="B144" s="7" t="s">
        <v>1149</v>
      </c>
      <c r="C144" s="11" t="s">
        <v>15</v>
      </c>
      <c r="D144" s="11"/>
      <c r="E144" s="61" t="s">
        <v>2598</v>
      </c>
      <c r="F144" s="7" t="s">
        <v>107</v>
      </c>
      <c r="G144" s="43">
        <v>848</v>
      </c>
      <c r="H144" s="43">
        <v>1692</v>
      </c>
      <c r="I144" s="44" t="s">
        <v>2202</v>
      </c>
      <c r="J144" s="80" t="s">
        <v>33</v>
      </c>
      <c r="K144" s="4"/>
    </row>
    <row r="145" spans="1:11" s="55" customFormat="1" x14ac:dyDescent="0.2">
      <c r="A145" s="51">
        <f t="shared" si="2"/>
        <v>140</v>
      </c>
      <c r="B145" s="11" t="s">
        <v>1150</v>
      </c>
      <c r="C145" s="11" t="s">
        <v>15</v>
      </c>
      <c r="D145" s="11"/>
      <c r="E145" s="49">
        <v>2019.03</v>
      </c>
      <c r="F145" s="31" t="s">
        <v>606</v>
      </c>
      <c r="G145" s="13">
        <v>6647</v>
      </c>
      <c r="H145" s="13">
        <v>15159</v>
      </c>
      <c r="I145" s="44" t="s">
        <v>2600</v>
      </c>
      <c r="J145" s="33" t="s">
        <v>33</v>
      </c>
      <c r="K145" s="4"/>
    </row>
    <row r="146" spans="1:11" s="55" customFormat="1" x14ac:dyDescent="0.2">
      <c r="A146" s="51">
        <f t="shared" si="2"/>
        <v>141</v>
      </c>
      <c r="B146" s="11" t="s">
        <v>1151</v>
      </c>
      <c r="C146" s="11" t="s">
        <v>15</v>
      </c>
      <c r="D146" s="11"/>
      <c r="E146" s="49">
        <v>2019.03</v>
      </c>
      <c r="F146" s="31" t="s">
        <v>2608</v>
      </c>
      <c r="G146" s="13">
        <v>1635</v>
      </c>
      <c r="H146" s="13">
        <v>3301</v>
      </c>
      <c r="I146" s="44" t="s">
        <v>2600</v>
      </c>
      <c r="J146" s="33" t="s">
        <v>33</v>
      </c>
      <c r="K146" s="4" t="s">
        <v>2609</v>
      </c>
    </row>
    <row r="147" spans="1:11" s="55" customFormat="1" x14ac:dyDescent="0.2">
      <c r="A147" s="51">
        <f t="shared" si="2"/>
        <v>142</v>
      </c>
      <c r="B147" s="11" t="s">
        <v>599</v>
      </c>
      <c r="C147" s="11" t="s">
        <v>15</v>
      </c>
      <c r="D147" s="11"/>
      <c r="E147" s="49">
        <v>2019.03</v>
      </c>
      <c r="F147" s="31" t="s">
        <v>607</v>
      </c>
      <c r="G147" s="13">
        <v>9301</v>
      </c>
      <c r="H147" s="13">
        <v>13867</v>
      </c>
      <c r="I147" s="33" t="s">
        <v>40</v>
      </c>
      <c r="J147" s="33" t="s">
        <v>33</v>
      </c>
      <c r="K147" s="4"/>
    </row>
    <row r="148" spans="1:11" s="55" customFormat="1" x14ac:dyDescent="0.2">
      <c r="A148" s="51">
        <f t="shared" si="2"/>
        <v>143</v>
      </c>
      <c r="B148" s="11" t="s">
        <v>1154</v>
      </c>
      <c r="C148" s="11" t="s">
        <v>15</v>
      </c>
      <c r="D148" s="11"/>
      <c r="E148" s="49">
        <v>2019.04</v>
      </c>
      <c r="F148" s="31" t="s">
        <v>618</v>
      </c>
      <c r="G148" s="13">
        <v>4110</v>
      </c>
      <c r="H148" s="13">
        <v>9360</v>
      </c>
      <c r="I148" s="33" t="s">
        <v>41</v>
      </c>
      <c r="J148" s="33" t="s">
        <v>50</v>
      </c>
      <c r="K148" s="4"/>
    </row>
    <row r="149" spans="1:11" s="55" customFormat="1" x14ac:dyDescent="0.2">
      <c r="A149" s="51">
        <f t="shared" si="2"/>
        <v>144</v>
      </c>
      <c r="B149" s="11" t="s">
        <v>1155</v>
      </c>
      <c r="C149" s="11" t="s">
        <v>15</v>
      </c>
      <c r="D149" s="11"/>
      <c r="E149" s="49">
        <v>2019.04</v>
      </c>
      <c r="F149" s="31" t="s">
        <v>615</v>
      </c>
      <c r="G149" s="13">
        <v>11749</v>
      </c>
      <c r="H149" s="13">
        <v>24371</v>
      </c>
      <c r="I149" s="33" t="s">
        <v>41</v>
      </c>
      <c r="J149" s="33" t="s">
        <v>50</v>
      </c>
      <c r="K149" s="4"/>
    </row>
    <row r="150" spans="1:11" s="55" customFormat="1" x14ac:dyDescent="0.2">
      <c r="A150" s="51">
        <f t="shared" si="2"/>
        <v>145</v>
      </c>
      <c r="B150" s="11" t="s">
        <v>1156</v>
      </c>
      <c r="C150" s="11" t="s">
        <v>15</v>
      </c>
      <c r="D150" s="11"/>
      <c r="E150" s="49">
        <v>2019.05</v>
      </c>
      <c r="F150" s="31" t="s">
        <v>629</v>
      </c>
      <c r="G150" s="13">
        <v>4349</v>
      </c>
      <c r="H150" s="13">
        <v>11031</v>
      </c>
      <c r="I150" s="33" t="s">
        <v>41</v>
      </c>
      <c r="J150" s="33" t="s">
        <v>50</v>
      </c>
      <c r="K150" s="4"/>
    </row>
    <row r="151" spans="1:11" s="55" customFormat="1" x14ac:dyDescent="0.2">
      <c r="A151" s="51">
        <f t="shared" si="2"/>
        <v>146</v>
      </c>
      <c r="B151" s="11" t="s">
        <v>1157</v>
      </c>
      <c r="C151" s="11" t="s">
        <v>15</v>
      </c>
      <c r="D151" s="11"/>
      <c r="E151" s="49">
        <v>2019.08</v>
      </c>
      <c r="F151" s="31" t="s">
        <v>665</v>
      </c>
      <c r="G151" s="13">
        <v>1289</v>
      </c>
      <c r="H151" s="13">
        <v>2784</v>
      </c>
      <c r="I151" s="33" t="s">
        <v>611</v>
      </c>
      <c r="J151" s="33" t="s">
        <v>33</v>
      </c>
      <c r="K151" s="4" t="s">
        <v>2607</v>
      </c>
    </row>
    <row r="152" spans="1:11" s="55" customFormat="1" x14ac:dyDescent="0.2">
      <c r="A152" s="51">
        <f t="shared" si="2"/>
        <v>147</v>
      </c>
      <c r="B152" s="11" t="s">
        <v>1158</v>
      </c>
      <c r="C152" s="11" t="s">
        <v>15</v>
      </c>
      <c r="D152" s="7"/>
      <c r="E152" s="49">
        <v>2019.09</v>
      </c>
      <c r="F152" s="31" t="s">
        <v>669</v>
      </c>
      <c r="G152" s="13">
        <v>1277</v>
      </c>
      <c r="H152" s="13">
        <v>2419</v>
      </c>
      <c r="I152" s="33" t="s">
        <v>41</v>
      </c>
      <c r="J152" s="33" t="s">
        <v>50</v>
      </c>
      <c r="K152" s="4" t="s">
        <v>1159</v>
      </c>
    </row>
    <row r="153" spans="1:11" s="55" customFormat="1" x14ac:dyDescent="0.2">
      <c r="A153" s="51">
        <f t="shared" si="2"/>
        <v>148</v>
      </c>
      <c r="B153" s="11" t="s">
        <v>1160</v>
      </c>
      <c r="C153" s="11" t="s">
        <v>15</v>
      </c>
      <c r="D153" s="7"/>
      <c r="E153" s="49">
        <v>2019.09</v>
      </c>
      <c r="F153" s="31" t="s">
        <v>675</v>
      </c>
      <c r="G153" s="13">
        <v>410</v>
      </c>
      <c r="H153" s="13">
        <v>780</v>
      </c>
      <c r="I153" s="33" t="s">
        <v>41</v>
      </c>
      <c r="J153" s="33" t="s">
        <v>50</v>
      </c>
      <c r="K153" s="4" t="s">
        <v>2425</v>
      </c>
    </row>
    <row r="154" spans="1:11" s="55" customFormat="1" x14ac:dyDescent="0.2">
      <c r="A154" s="51">
        <f t="shared" si="2"/>
        <v>149</v>
      </c>
      <c r="B154" s="11" t="s">
        <v>2875</v>
      </c>
      <c r="C154" s="11" t="s">
        <v>15</v>
      </c>
      <c r="D154" s="7"/>
      <c r="E154" s="49">
        <v>2019.09</v>
      </c>
      <c r="F154" s="31" t="s">
        <v>677</v>
      </c>
      <c r="G154" s="13">
        <v>2212</v>
      </c>
      <c r="H154" s="13">
        <v>3718</v>
      </c>
      <c r="I154" s="44" t="s">
        <v>2202</v>
      </c>
      <c r="J154" s="33" t="s">
        <v>50</v>
      </c>
      <c r="K154" s="4" t="s">
        <v>2255</v>
      </c>
    </row>
    <row r="155" spans="1:11" s="55" customFormat="1" x14ac:dyDescent="0.2">
      <c r="A155" s="51">
        <f t="shared" si="2"/>
        <v>150</v>
      </c>
      <c r="B155" s="11" t="s">
        <v>1161</v>
      </c>
      <c r="C155" s="11" t="s">
        <v>15</v>
      </c>
      <c r="D155" s="7"/>
      <c r="E155" s="49" t="s">
        <v>926</v>
      </c>
      <c r="F155" s="31" t="s">
        <v>636</v>
      </c>
      <c r="G155" s="13">
        <v>4381</v>
      </c>
      <c r="H155" s="13">
        <v>8668</v>
      </c>
      <c r="I155" s="33" t="s">
        <v>41</v>
      </c>
      <c r="J155" s="33" t="s">
        <v>50</v>
      </c>
      <c r="K155" s="4" t="s">
        <v>2463</v>
      </c>
    </row>
    <row r="156" spans="1:11" s="55" customFormat="1" x14ac:dyDescent="0.2">
      <c r="A156" s="51">
        <f t="shared" si="2"/>
        <v>151</v>
      </c>
      <c r="B156" s="11" t="s">
        <v>1322</v>
      </c>
      <c r="C156" s="11" t="s">
        <v>15</v>
      </c>
      <c r="D156" s="11"/>
      <c r="E156" s="49" t="s">
        <v>2625</v>
      </c>
      <c r="F156" s="31" t="s">
        <v>683</v>
      </c>
      <c r="G156" s="13">
        <v>51</v>
      </c>
      <c r="H156" s="33" t="s">
        <v>2626</v>
      </c>
      <c r="I156" s="44" t="s">
        <v>2186</v>
      </c>
      <c r="J156" s="33" t="s">
        <v>610</v>
      </c>
      <c r="K156" s="4" t="s">
        <v>2276</v>
      </c>
    </row>
    <row r="157" spans="1:11" s="55" customFormat="1" x14ac:dyDescent="0.2">
      <c r="A157" s="51">
        <f t="shared" si="2"/>
        <v>152</v>
      </c>
      <c r="B157" s="11" t="s">
        <v>2629</v>
      </c>
      <c r="C157" s="11" t="s">
        <v>15</v>
      </c>
      <c r="D157" s="11"/>
      <c r="E157" s="49">
        <v>2019.11</v>
      </c>
      <c r="F157" s="31" t="s">
        <v>689</v>
      </c>
      <c r="G157" s="13">
        <v>1504</v>
      </c>
      <c r="H157" s="13">
        <v>2876</v>
      </c>
      <c r="I157" s="33" t="s">
        <v>41</v>
      </c>
      <c r="J157" s="33" t="s">
        <v>50</v>
      </c>
      <c r="K157" s="4" t="s">
        <v>2463</v>
      </c>
    </row>
    <row r="158" spans="1:11" s="55" customFormat="1" x14ac:dyDescent="0.2">
      <c r="A158" s="51">
        <f t="shared" si="2"/>
        <v>153</v>
      </c>
      <c r="B158" s="11" t="s">
        <v>1164</v>
      </c>
      <c r="C158" s="11" t="s">
        <v>15</v>
      </c>
      <c r="D158" s="11"/>
      <c r="E158" s="49">
        <v>2019.11</v>
      </c>
      <c r="F158" s="31" t="s">
        <v>690</v>
      </c>
      <c r="G158" s="13">
        <v>1158</v>
      </c>
      <c r="H158" s="13">
        <v>2011</v>
      </c>
      <c r="I158" s="33" t="s">
        <v>41</v>
      </c>
      <c r="J158" s="33" t="s">
        <v>50</v>
      </c>
      <c r="K158" s="4" t="s">
        <v>2425</v>
      </c>
    </row>
    <row r="159" spans="1:11" s="55" customFormat="1" x14ac:dyDescent="0.2">
      <c r="A159" s="51">
        <f t="shared" si="2"/>
        <v>154</v>
      </c>
      <c r="B159" s="11" t="s">
        <v>2630</v>
      </c>
      <c r="C159" s="11" t="s">
        <v>15</v>
      </c>
      <c r="D159" s="11"/>
      <c r="E159" s="49">
        <v>2019.11</v>
      </c>
      <c r="F159" s="31" t="s">
        <v>693</v>
      </c>
      <c r="G159" s="13">
        <v>385</v>
      </c>
      <c r="H159" s="13">
        <v>840</v>
      </c>
      <c r="I159" s="33" t="s">
        <v>2202</v>
      </c>
      <c r="J159" s="33" t="s">
        <v>694</v>
      </c>
      <c r="K159" s="4" t="s">
        <v>2255</v>
      </c>
    </row>
    <row r="160" spans="1:11" s="55" customFormat="1" x14ac:dyDescent="0.2">
      <c r="A160" s="51">
        <f t="shared" si="2"/>
        <v>155</v>
      </c>
      <c r="B160" s="11" t="s">
        <v>1165</v>
      </c>
      <c r="C160" s="11" t="s">
        <v>15</v>
      </c>
      <c r="D160" s="11"/>
      <c r="E160" s="49">
        <v>2019.11</v>
      </c>
      <c r="F160" s="31" t="s">
        <v>692</v>
      </c>
      <c r="G160" s="13">
        <v>895</v>
      </c>
      <c r="H160" s="13">
        <v>1990</v>
      </c>
      <c r="I160" s="33" t="s">
        <v>41</v>
      </c>
      <c r="J160" s="33" t="s">
        <v>50</v>
      </c>
      <c r="K160" s="4" t="s">
        <v>2463</v>
      </c>
    </row>
    <row r="161" spans="1:11" s="55" customFormat="1" x14ac:dyDescent="0.2">
      <c r="A161" s="51">
        <f t="shared" si="2"/>
        <v>156</v>
      </c>
      <c r="B161" s="11" t="s">
        <v>1166</v>
      </c>
      <c r="C161" s="11" t="s">
        <v>15</v>
      </c>
      <c r="D161" s="11"/>
      <c r="E161" s="49">
        <v>2019.11</v>
      </c>
      <c r="F161" s="31" t="s">
        <v>697</v>
      </c>
      <c r="G161" s="13">
        <v>412</v>
      </c>
      <c r="H161" s="13">
        <v>778</v>
      </c>
      <c r="I161" s="33" t="s">
        <v>41</v>
      </c>
      <c r="J161" s="33" t="s">
        <v>50</v>
      </c>
      <c r="K161" s="4" t="s">
        <v>2631</v>
      </c>
    </row>
    <row r="162" spans="1:11" s="55" customFormat="1" x14ac:dyDescent="0.2">
      <c r="A162" s="51">
        <f t="shared" si="2"/>
        <v>157</v>
      </c>
      <c r="B162" s="11" t="s">
        <v>1167</v>
      </c>
      <c r="C162" s="11" t="s">
        <v>15</v>
      </c>
      <c r="D162" s="7"/>
      <c r="E162" s="49">
        <v>2019.12</v>
      </c>
      <c r="F162" s="31" t="s">
        <v>701</v>
      </c>
      <c r="G162" s="13">
        <v>6254</v>
      </c>
      <c r="H162" s="13">
        <v>14808</v>
      </c>
      <c r="I162" s="33" t="s">
        <v>2202</v>
      </c>
      <c r="J162" s="33" t="s">
        <v>50</v>
      </c>
      <c r="K162" s="4"/>
    </row>
    <row r="163" spans="1:11" s="55" customFormat="1" x14ac:dyDescent="0.2">
      <c r="A163" s="51">
        <f t="shared" si="2"/>
        <v>158</v>
      </c>
      <c r="B163" s="11" t="s">
        <v>1168</v>
      </c>
      <c r="C163" s="11" t="s">
        <v>15</v>
      </c>
      <c r="D163" s="7"/>
      <c r="E163" s="49">
        <v>2019.12</v>
      </c>
      <c r="F163" s="31" t="s">
        <v>705</v>
      </c>
      <c r="G163" s="13">
        <v>1384</v>
      </c>
      <c r="H163" s="13">
        <v>3391</v>
      </c>
      <c r="I163" s="33" t="s">
        <v>41</v>
      </c>
      <c r="J163" s="33" t="s">
        <v>50</v>
      </c>
      <c r="K163" s="4" t="s">
        <v>2635</v>
      </c>
    </row>
    <row r="164" spans="1:11" s="55" customFormat="1" x14ac:dyDescent="0.2">
      <c r="A164" s="51">
        <f t="shared" si="2"/>
        <v>159</v>
      </c>
      <c r="B164" s="11" t="s">
        <v>2636</v>
      </c>
      <c r="C164" s="11" t="s">
        <v>15</v>
      </c>
      <c r="D164" s="7"/>
      <c r="E164" s="49">
        <v>2019.12</v>
      </c>
      <c r="F164" s="31" t="s">
        <v>700</v>
      </c>
      <c r="G164" s="13">
        <v>527</v>
      </c>
      <c r="H164" s="13">
        <v>1202</v>
      </c>
      <c r="I164" s="33" t="s">
        <v>41</v>
      </c>
      <c r="J164" s="33" t="s">
        <v>50</v>
      </c>
      <c r="K164" s="4" t="s">
        <v>2425</v>
      </c>
    </row>
    <row r="165" spans="1:11" s="55" customFormat="1" x14ac:dyDescent="0.2">
      <c r="A165" s="51">
        <f t="shared" si="2"/>
        <v>160</v>
      </c>
      <c r="B165" s="11" t="s">
        <v>2637</v>
      </c>
      <c r="C165" s="11" t="s">
        <v>15</v>
      </c>
      <c r="D165" s="7"/>
      <c r="E165" s="49">
        <v>2019.12</v>
      </c>
      <c r="F165" s="31" t="s">
        <v>703</v>
      </c>
      <c r="G165" s="13">
        <v>546</v>
      </c>
      <c r="H165" s="13">
        <v>1405</v>
      </c>
      <c r="I165" s="33" t="s">
        <v>41</v>
      </c>
      <c r="J165" s="33" t="s">
        <v>50</v>
      </c>
      <c r="K165" s="4"/>
    </row>
    <row r="166" spans="1:11" s="55" customFormat="1" x14ac:dyDescent="0.2">
      <c r="A166" s="51">
        <f t="shared" si="2"/>
        <v>161</v>
      </c>
      <c r="B166" s="11" t="s">
        <v>1169</v>
      </c>
      <c r="C166" s="11" t="s">
        <v>15</v>
      </c>
      <c r="D166" s="7"/>
      <c r="E166" s="49">
        <v>2019.12</v>
      </c>
      <c r="F166" s="31" t="s">
        <v>704</v>
      </c>
      <c r="G166" s="13">
        <v>3019</v>
      </c>
      <c r="H166" s="13">
        <v>5841</v>
      </c>
      <c r="I166" s="33" t="s">
        <v>41</v>
      </c>
      <c r="J166" s="33" t="s">
        <v>50</v>
      </c>
      <c r="K166" s="4"/>
    </row>
    <row r="167" spans="1:11" s="55" customFormat="1" x14ac:dyDescent="0.2">
      <c r="A167" s="51">
        <f t="shared" si="2"/>
        <v>162</v>
      </c>
      <c r="B167" s="11" t="s">
        <v>1171</v>
      </c>
      <c r="C167" s="11" t="s">
        <v>15</v>
      </c>
      <c r="D167" s="30"/>
      <c r="E167" s="49">
        <v>2020.03</v>
      </c>
      <c r="F167" s="31" t="s">
        <v>633</v>
      </c>
      <c r="G167" s="13">
        <v>809</v>
      </c>
      <c r="H167" s="13">
        <v>1655</v>
      </c>
      <c r="I167" s="33" t="s">
        <v>2192</v>
      </c>
      <c r="J167" s="33" t="s">
        <v>50</v>
      </c>
      <c r="K167" s="4" t="s">
        <v>2255</v>
      </c>
    </row>
    <row r="168" spans="1:11" s="55" customFormat="1" x14ac:dyDescent="0.2">
      <c r="A168" s="51">
        <f t="shared" si="2"/>
        <v>163</v>
      </c>
      <c r="B168" s="11" t="s">
        <v>725</v>
      </c>
      <c r="C168" s="30" t="s">
        <v>15</v>
      </c>
      <c r="D168" s="30"/>
      <c r="E168" s="49">
        <v>2020.04</v>
      </c>
      <c r="F168" s="31" t="s">
        <v>726</v>
      </c>
      <c r="G168" s="13">
        <v>1281</v>
      </c>
      <c r="H168" s="13">
        <v>2668</v>
      </c>
      <c r="I168" s="33" t="s">
        <v>41</v>
      </c>
      <c r="J168" s="33" t="s">
        <v>50</v>
      </c>
      <c r="K168" s="4" t="s">
        <v>2425</v>
      </c>
    </row>
    <row r="169" spans="1:11" s="55" customFormat="1" x14ac:dyDescent="0.2">
      <c r="A169" s="51">
        <f t="shared" si="2"/>
        <v>164</v>
      </c>
      <c r="B169" s="11" t="s">
        <v>729</v>
      </c>
      <c r="C169" s="30" t="s">
        <v>69</v>
      </c>
      <c r="D169" s="30"/>
      <c r="E169" s="49">
        <v>2020.04</v>
      </c>
      <c r="F169" s="31" t="s">
        <v>727</v>
      </c>
      <c r="G169" s="13">
        <v>1231</v>
      </c>
      <c r="H169" s="13">
        <v>2420</v>
      </c>
      <c r="I169" s="33" t="s">
        <v>41</v>
      </c>
      <c r="J169" s="33" t="s">
        <v>50</v>
      </c>
      <c r="K169" s="4" t="s">
        <v>2463</v>
      </c>
    </row>
    <row r="170" spans="1:11" s="55" customFormat="1" x14ac:dyDescent="0.2">
      <c r="A170" s="51">
        <f t="shared" si="2"/>
        <v>165</v>
      </c>
      <c r="B170" s="11" t="s">
        <v>1166</v>
      </c>
      <c r="C170" s="30" t="s">
        <v>69</v>
      </c>
      <c r="D170" s="30"/>
      <c r="E170" s="49">
        <v>2020.04</v>
      </c>
      <c r="F170" s="31" t="s">
        <v>697</v>
      </c>
      <c r="G170" s="13">
        <v>224</v>
      </c>
      <c r="H170" s="13">
        <v>224</v>
      </c>
      <c r="I170" s="33" t="s">
        <v>41</v>
      </c>
      <c r="J170" s="33" t="s">
        <v>50</v>
      </c>
      <c r="K170" s="4"/>
    </row>
    <row r="171" spans="1:11" s="55" customFormat="1" x14ac:dyDescent="0.2">
      <c r="A171" s="51">
        <f t="shared" si="2"/>
        <v>166</v>
      </c>
      <c r="B171" s="11" t="s">
        <v>1172</v>
      </c>
      <c r="C171" s="30" t="s">
        <v>69</v>
      </c>
      <c r="D171" s="7"/>
      <c r="E171" s="49">
        <v>2020.05</v>
      </c>
      <c r="F171" s="31" t="s">
        <v>2645</v>
      </c>
      <c r="G171" s="13">
        <v>4884</v>
      </c>
      <c r="H171" s="13">
        <v>10003</v>
      </c>
      <c r="I171" s="33" t="s">
        <v>41</v>
      </c>
      <c r="J171" s="33" t="s">
        <v>50</v>
      </c>
      <c r="K171" s="4" t="s">
        <v>2646</v>
      </c>
    </row>
    <row r="172" spans="1:11" s="55" customFormat="1" x14ac:dyDescent="0.2">
      <c r="A172" s="51">
        <f t="shared" si="2"/>
        <v>167</v>
      </c>
      <c r="B172" s="7" t="s">
        <v>1173</v>
      </c>
      <c r="C172" s="7" t="s">
        <v>69</v>
      </c>
      <c r="D172" s="7"/>
      <c r="E172" s="48">
        <v>2020.06</v>
      </c>
      <c r="F172" s="8" t="s">
        <v>748</v>
      </c>
      <c r="G172" s="9">
        <v>3076</v>
      </c>
      <c r="H172" s="9">
        <v>8183</v>
      </c>
      <c r="I172" s="10" t="s">
        <v>41</v>
      </c>
      <c r="J172" s="40" t="s">
        <v>50</v>
      </c>
      <c r="K172" s="4" t="s">
        <v>2463</v>
      </c>
    </row>
    <row r="173" spans="1:11" s="55" customFormat="1" x14ac:dyDescent="0.2">
      <c r="A173" s="51">
        <f t="shared" si="2"/>
        <v>168</v>
      </c>
      <c r="B173" s="7" t="s">
        <v>1174</v>
      </c>
      <c r="C173" s="7" t="s">
        <v>69</v>
      </c>
      <c r="D173" s="7"/>
      <c r="E173" s="48">
        <v>2020.07</v>
      </c>
      <c r="F173" s="8" t="s">
        <v>759</v>
      </c>
      <c r="G173" s="9">
        <v>602</v>
      </c>
      <c r="H173" s="9">
        <v>1337</v>
      </c>
      <c r="I173" s="10" t="s">
        <v>41</v>
      </c>
      <c r="J173" s="40" t="s">
        <v>50</v>
      </c>
      <c r="K173" s="4" t="s">
        <v>2615</v>
      </c>
    </row>
    <row r="174" spans="1:11" s="55" customFormat="1" x14ac:dyDescent="0.2">
      <c r="A174" s="51">
        <f t="shared" si="2"/>
        <v>169</v>
      </c>
      <c r="B174" s="7" t="s">
        <v>784</v>
      </c>
      <c r="C174" s="7" t="s">
        <v>69</v>
      </c>
      <c r="D174" s="7"/>
      <c r="E174" s="48">
        <v>2020.09</v>
      </c>
      <c r="F174" s="8" t="s">
        <v>145</v>
      </c>
      <c r="G174" s="9">
        <v>2286</v>
      </c>
      <c r="H174" s="9">
        <v>4477</v>
      </c>
      <c r="I174" s="10" t="s">
        <v>29</v>
      </c>
      <c r="J174" s="40" t="s">
        <v>50</v>
      </c>
      <c r="K174" s="4" t="s">
        <v>781</v>
      </c>
    </row>
    <row r="175" spans="1:11" s="55" customFormat="1" x14ac:dyDescent="0.2">
      <c r="A175" s="51">
        <f t="shared" si="2"/>
        <v>170</v>
      </c>
      <c r="B175" s="7" t="s">
        <v>810</v>
      </c>
      <c r="C175" s="7" t="s">
        <v>69</v>
      </c>
      <c r="D175" s="7"/>
      <c r="E175" s="48" t="s">
        <v>799</v>
      </c>
      <c r="F175" s="8" t="s">
        <v>647</v>
      </c>
      <c r="G175" s="9">
        <v>761</v>
      </c>
      <c r="H175" s="9">
        <v>1775</v>
      </c>
      <c r="I175" s="33" t="s">
        <v>709</v>
      </c>
      <c r="J175" s="40" t="s">
        <v>50</v>
      </c>
      <c r="K175" s="4"/>
    </row>
    <row r="176" spans="1:11" s="55" customFormat="1" x14ac:dyDescent="0.2">
      <c r="A176" s="51">
        <f t="shared" si="2"/>
        <v>171</v>
      </c>
      <c r="B176" s="7" t="s">
        <v>1175</v>
      </c>
      <c r="C176" s="7" t="s">
        <v>69</v>
      </c>
      <c r="D176" s="7"/>
      <c r="E176" s="48" t="s">
        <v>799</v>
      </c>
      <c r="F176" s="8" t="s">
        <v>811</v>
      </c>
      <c r="G176" s="9">
        <v>639</v>
      </c>
      <c r="H176" s="9">
        <v>1407</v>
      </c>
      <c r="I176" s="10" t="s">
        <v>41</v>
      </c>
      <c r="J176" s="40" t="s">
        <v>50</v>
      </c>
      <c r="K176" s="4" t="s">
        <v>781</v>
      </c>
    </row>
    <row r="177" spans="1:11" s="55" customFormat="1" x14ac:dyDescent="0.2">
      <c r="A177" s="51">
        <f t="shared" si="2"/>
        <v>172</v>
      </c>
      <c r="B177" s="7" t="s">
        <v>1176</v>
      </c>
      <c r="C177" s="7" t="s">
        <v>15</v>
      </c>
      <c r="D177" s="7"/>
      <c r="E177" s="48">
        <v>2020.11</v>
      </c>
      <c r="F177" s="8" t="s">
        <v>765</v>
      </c>
      <c r="G177" s="9">
        <v>5750</v>
      </c>
      <c r="H177" s="9">
        <v>15385</v>
      </c>
      <c r="I177" s="10" t="s">
        <v>709</v>
      </c>
      <c r="J177" s="40" t="s">
        <v>50</v>
      </c>
      <c r="K177" s="4"/>
    </row>
    <row r="178" spans="1:11" s="55" customFormat="1" x14ac:dyDescent="0.2">
      <c r="A178" s="51">
        <f t="shared" si="2"/>
        <v>173</v>
      </c>
      <c r="B178" s="7" t="s">
        <v>2652</v>
      </c>
      <c r="C178" s="7" t="s">
        <v>69</v>
      </c>
      <c r="D178" s="7"/>
      <c r="E178" s="48">
        <v>2020.11</v>
      </c>
      <c r="F178" s="8" t="s">
        <v>1177</v>
      </c>
      <c r="G178" s="9">
        <v>862</v>
      </c>
      <c r="H178" s="9">
        <v>1955</v>
      </c>
      <c r="I178" s="10" t="s">
        <v>41</v>
      </c>
      <c r="J178" s="40" t="s">
        <v>50</v>
      </c>
      <c r="K178" s="4" t="s">
        <v>781</v>
      </c>
    </row>
    <row r="179" spans="1:11" s="55" customFormat="1" x14ac:dyDescent="0.2">
      <c r="A179" s="51">
        <f t="shared" si="2"/>
        <v>174</v>
      </c>
      <c r="B179" s="7" t="s">
        <v>2045</v>
      </c>
      <c r="C179" s="7" t="s">
        <v>69</v>
      </c>
      <c r="D179" s="7"/>
      <c r="E179" s="48">
        <v>2020.12</v>
      </c>
      <c r="F179" s="8" t="s">
        <v>2046</v>
      </c>
      <c r="G179" s="9">
        <v>3571</v>
      </c>
      <c r="H179" s="9">
        <v>6909</v>
      </c>
      <c r="I179" s="10" t="s">
        <v>51</v>
      </c>
      <c r="J179" s="40" t="s">
        <v>50</v>
      </c>
      <c r="K179" s="4" t="s">
        <v>2047</v>
      </c>
    </row>
    <row r="180" spans="1:11" s="55" customFormat="1" x14ac:dyDescent="0.2">
      <c r="A180" s="51">
        <f t="shared" si="2"/>
        <v>175</v>
      </c>
      <c r="B180" s="7" t="s">
        <v>2060</v>
      </c>
      <c r="C180" s="7" t="s">
        <v>69</v>
      </c>
      <c r="D180" s="7"/>
      <c r="E180" s="7" t="s">
        <v>2056</v>
      </c>
      <c r="F180" s="8" t="s">
        <v>2061</v>
      </c>
      <c r="G180" s="9">
        <v>1364</v>
      </c>
      <c r="H180" s="9">
        <v>2966</v>
      </c>
      <c r="I180" s="10" t="s">
        <v>51</v>
      </c>
      <c r="J180" s="40" t="s">
        <v>50</v>
      </c>
      <c r="K180" s="4" t="s">
        <v>781</v>
      </c>
    </row>
    <row r="181" spans="1:11" s="55" customFormat="1" x14ac:dyDescent="0.2">
      <c r="A181" s="51">
        <f t="shared" si="2"/>
        <v>176</v>
      </c>
      <c r="B181" s="7" t="s">
        <v>2062</v>
      </c>
      <c r="C181" s="7" t="s">
        <v>69</v>
      </c>
      <c r="D181" s="7"/>
      <c r="E181" s="7" t="s">
        <v>2056</v>
      </c>
      <c r="F181" s="8" t="s">
        <v>579</v>
      </c>
      <c r="G181" s="9">
        <v>549</v>
      </c>
      <c r="H181" s="9">
        <v>1242</v>
      </c>
      <c r="I181" s="10" t="s">
        <v>41</v>
      </c>
      <c r="J181" s="40" t="s">
        <v>50</v>
      </c>
      <c r="K181" s="4" t="s">
        <v>781</v>
      </c>
    </row>
    <row r="182" spans="1:11" s="55" customFormat="1" x14ac:dyDescent="0.2">
      <c r="A182" s="51">
        <f t="shared" si="2"/>
        <v>177</v>
      </c>
      <c r="B182" s="7" t="s">
        <v>2073</v>
      </c>
      <c r="C182" s="7" t="s">
        <v>15</v>
      </c>
      <c r="D182" s="7"/>
      <c r="E182" s="7" t="s">
        <v>2067</v>
      </c>
      <c r="F182" s="8" t="s">
        <v>2074</v>
      </c>
      <c r="G182" s="9">
        <v>2172</v>
      </c>
      <c r="H182" s="9">
        <v>5783</v>
      </c>
      <c r="I182" s="10" t="s">
        <v>41</v>
      </c>
      <c r="J182" s="40" t="s">
        <v>50</v>
      </c>
      <c r="K182" s="4"/>
    </row>
    <row r="183" spans="1:11" s="55" customFormat="1" x14ac:dyDescent="0.2">
      <c r="A183" s="51">
        <f t="shared" si="2"/>
        <v>178</v>
      </c>
      <c r="B183" s="7" t="s">
        <v>2075</v>
      </c>
      <c r="C183" s="7" t="s">
        <v>15</v>
      </c>
      <c r="D183" s="7"/>
      <c r="E183" s="7" t="s">
        <v>2067</v>
      </c>
      <c r="F183" s="8" t="s">
        <v>569</v>
      </c>
      <c r="G183" s="9">
        <v>5829</v>
      </c>
      <c r="H183" s="9">
        <v>12140</v>
      </c>
      <c r="I183" s="10" t="s">
        <v>51</v>
      </c>
      <c r="J183" s="40" t="s">
        <v>50</v>
      </c>
      <c r="K183" s="4"/>
    </row>
    <row r="184" spans="1:11" s="55" customFormat="1" x14ac:dyDescent="0.2">
      <c r="A184" s="51">
        <f t="shared" si="2"/>
        <v>179</v>
      </c>
      <c r="B184" s="7" t="s">
        <v>2663</v>
      </c>
      <c r="C184" s="7" t="s">
        <v>15</v>
      </c>
      <c r="D184" s="7"/>
      <c r="E184" s="7" t="s">
        <v>2078</v>
      </c>
      <c r="F184" s="8" t="s">
        <v>2081</v>
      </c>
      <c r="G184" s="9">
        <v>3815</v>
      </c>
      <c r="H184" s="9">
        <v>8503</v>
      </c>
      <c r="I184" s="10" t="s">
        <v>709</v>
      </c>
      <c r="J184" s="40" t="s">
        <v>50</v>
      </c>
      <c r="K184" s="4"/>
    </row>
    <row r="185" spans="1:11" x14ac:dyDescent="0.2">
      <c r="A185" s="51">
        <f t="shared" si="2"/>
        <v>180</v>
      </c>
      <c r="B185" s="7" t="s">
        <v>2715</v>
      </c>
      <c r="C185" s="7" t="s">
        <v>15</v>
      </c>
      <c r="E185" s="7" t="s">
        <v>2716</v>
      </c>
      <c r="F185" s="8" t="s">
        <v>2717</v>
      </c>
      <c r="G185" s="9">
        <v>11803</v>
      </c>
      <c r="H185" s="9">
        <v>24708</v>
      </c>
      <c r="I185" s="10" t="s">
        <v>51</v>
      </c>
      <c r="J185" s="40" t="s">
        <v>50</v>
      </c>
      <c r="K185" s="4" t="s">
        <v>781</v>
      </c>
    </row>
    <row r="186" spans="1:11" x14ac:dyDescent="0.2">
      <c r="A186" s="51">
        <f t="shared" si="2"/>
        <v>181</v>
      </c>
      <c r="B186" s="7" t="s">
        <v>2718</v>
      </c>
      <c r="C186" s="7" t="s">
        <v>15</v>
      </c>
      <c r="E186" s="7" t="s">
        <v>2716</v>
      </c>
      <c r="F186" s="8" t="s">
        <v>2719</v>
      </c>
      <c r="G186" s="9">
        <v>6456</v>
      </c>
      <c r="H186" s="9">
        <v>12667</v>
      </c>
      <c r="I186" s="10" t="s">
        <v>709</v>
      </c>
      <c r="J186" s="40" t="s">
        <v>50</v>
      </c>
      <c r="K186" s="4" t="s">
        <v>781</v>
      </c>
    </row>
    <row r="187" spans="1:11" x14ac:dyDescent="0.2">
      <c r="A187" s="51">
        <f t="shared" si="2"/>
        <v>182</v>
      </c>
      <c r="B187" s="7" t="s">
        <v>2720</v>
      </c>
      <c r="C187" s="7" t="s">
        <v>15</v>
      </c>
      <c r="E187" s="7" t="s">
        <v>2716</v>
      </c>
      <c r="F187" s="8" t="s">
        <v>2721</v>
      </c>
      <c r="G187" s="9">
        <v>653</v>
      </c>
      <c r="H187" s="9">
        <v>1357</v>
      </c>
      <c r="I187" s="10" t="s">
        <v>41</v>
      </c>
      <c r="J187" s="40" t="s">
        <v>50</v>
      </c>
      <c r="K187" s="4" t="s">
        <v>781</v>
      </c>
    </row>
    <row r="188" spans="1:11" x14ac:dyDescent="0.2">
      <c r="A188" s="51">
        <f t="shared" si="2"/>
        <v>183</v>
      </c>
      <c r="B188" s="7" t="s">
        <v>2722</v>
      </c>
      <c r="C188" s="7" t="s">
        <v>15</v>
      </c>
      <c r="E188" s="7" t="s">
        <v>2716</v>
      </c>
      <c r="F188" s="8" t="s">
        <v>411</v>
      </c>
      <c r="G188" s="9">
        <v>4274</v>
      </c>
      <c r="H188" s="9">
        <v>9764</v>
      </c>
      <c r="I188" s="10" t="s">
        <v>709</v>
      </c>
      <c r="J188" s="40" t="s">
        <v>50</v>
      </c>
      <c r="K188" s="4"/>
    </row>
    <row r="189" spans="1:11" x14ac:dyDescent="0.2">
      <c r="A189" s="51">
        <f t="shared" si="2"/>
        <v>184</v>
      </c>
      <c r="B189" s="7" t="s">
        <v>2758</v>
      </c>
      <c r="C189" s="7" t="s">
        <v>15</v>
      </c>
      <c r="E189" s="7" t="s">
        <v>2744</v>
      </c>
      <c r="F189" s="8" t="s">
        <v>2759</v>
      </c>
      <c r="G189" s="9">
        <v>140</v>
      </c>
      <c r="H189" s="9">
        <v>384</v>
      </c>
      <c r="I189" s="10" t="s">
        <v>571</v>
      </c>
      <c r="J189" s="40" t="s">
        <v>571</v>
      </c>
      <c r="K189" s="4"/>
    </row>
    <row r="190" spans="1:11" x14ac:dyDescent="0.2">
      <c r="A190" s="51">
        <f t="shared" si="2"/>
        <v>185</v>
      </c>
      <c r="B190" s="7" t="s">
        <v>2767</v>
      </c>
      <c r="C190" s="7" t="s">
        <v>69</v>
      </c>
      <c r="E190" s="7" t="s">
        <v>2768</v>
      </c>
      <c r="F190" s="8" t="s">
        <v>2726</v>
      </c>
      <c r="G190" s="9">
        <v>1678</v>
      </c>
      <c r="H190" s="9">
        <v>3189</v>
      </c>
      <c r="I190" s="10" t="s">
        <v>41</v>
      </c>
      <c r="J190" s="40" t="s">
        <v>50</v>
      </c>
      <c r="K190" s="4" t="s">
        <v>781</v>
      </c>
    </row>
    <row r="191" spans="1:11" x14ac:dyDescent="0.2">
      <c r="A191" s="51">
        <f t="shared" si="2"/>
        <v>186</v>
      </c>
      <c r="B191" s="7" t="s">
        <v>2769</v>
      </c>
      <c r="C191" s="7" t="s">
        <v>69</v>
      </c>
      <c r="E191" s="7" t="s">
        <v>2768</v>
      </c>
      <c r="F191" s="8" t="s">
        <v>462</v>
      </c>
      <c r="G191" s="9">
        <v>1921</v>
      </c>
      <c r="H191" s="9">
        <v>3639</v>
      </c>
      <c r="I191" s="10" t="s">
        <v>41</v>
      </c>
      <c r="J191" s="40" t="s">
        <v>50</v>
      </c>
      <c r="K191" s="4"/>
    </row>
    <row r="192" spans="1:11" x14ac:dyDescent="0.2">
      <c r="A192" s="51">
        <f t="shared" si="2"/>
        <v>187</v>
      </c>
      <c r="B192" s="7" t="s">
        <v>2792</v>
      </c>
      <c r="C192" s="7" t="s">
        <v>69</v>
      </c>
      <c r="E192" s="7" t="s">
        <v>2793</v>
      </c>
      <c r="F192" s="8" t="s">
        <v>2081</v>
      </c>
      <c r="G192" s="9">
        <v>1983</v>
      </c>
      <c r="H192" s="9">
        <v>5030</v>
      </c>
      <c r="I192" s="10" t="s">
        <v>51</v>
      </c>
      <c r="J192" s="40" t="s">
        <v>50</v>
      </c>
      <c r="K192" s="4" t="s">
        <v>780</v>
      </c>
    </row>
    <row r="193" spans="1:11" x14ac:dyDescent="0.2">
      <c r="A193" s="51">
        <f t="shared" si="2"/>
        <v>188</v>
      </c>
      <c r="B193" s="7" t="s">
        <v>2822</v>
      </c>
      <c r="C193" s="7" t="s">
        <v>69</v>
      </c>
      <c r="E193" s="7" t="s">
        <v>2823</v>
      </c>
      <c r="F193" s="8" t="s">
        <v>2824</v>
      </c>
      <c r="G193" s="9">
        <v>3790</v>
      </c>
      <c r="H193" s="9">
        <v>8051</v>
      </c>
      <c r="I193" s="10" t="s">
        <v>41</v>
      </c>
      <c r="J193" s="40" t="s">
        <v>50</v>
      </c>
      <c r="K193" s="4" t="s">
        <v>781</v>
      </c>
    </row>
    <row r="194" spans="1:11" x14ac:dyDescent="0.2">
      <c r="A194" s="51">
        <f t="shared" si="2"/>
        <v>189</v>
      </c>
      <c r="B194" s="7" t="s">
        <v>2825</v>
      </c>
      <c r="C194" s="7" t="s">
        <v>15</v>
      </c>
      <c r="E194" s="7" t="s">
        <v>2823</v>
      </c>
      <c r="F194" s="8" t="s">
        <v>2826</v>
      </c>
      <c r="G194" s="9">
        <v>1941</v>
      </c>
      <c r="H194" s="9">
        <v>4539</v>
      </c>
      <c r="I194" s="10" t="s">
        <v>2811</v>
      </c>
      <c r="J194" s="40" t="s">
        <v>50</v>
      </c>
      <c r="K194" s="4"/>
    </row>
    <row r="195" spans="1:11" x14ac:dyDescent="0.2">
      <c r="A195" s="51">
        <f t="shared" ref="A195:A227" si="3">ROW()-5</f>
        <v>190</v>
      </c>
      <c r="B195" s="7" t="s">
        <v>2827</v>
      </c>
      <c r="C195" s="7" t="s">
        <v>15</v>
      </c>
      <c r="E195" s="7" t="s">
        <v>2823</v>
      </c>
      <c r="F195" s="8" t="s">
        <v>503</v>
      </c>
      <c r="G195" s="9">
        <v>1496</v>
      </c>
      <c r="H195" s="9">
        <v>3103</v>
      </c>
      <c r="I195" s="10" t="s">
        <v>41</v>
      </c>
      <c r="J195" s="40" t="s">
        <v>50</v>
      </c>
      <c r="K195" s="4"/>
    </row>
    <row r="196" spans="1:11" x14ac:dyDescent="0.2">
      <c r="A196" s="51">
        <f t="shared" si="3"/>
        <v>191</v>
      </c>
      <c r="B196" s="7" t="s">
        <v>2865</v>
      </c>
      <c r="C196" s="7" t="s">
        <v>15</v>
      </c>
      <c r="E196" s="7" t="s">
        <v>2857</v>
      </c>
      <c r="F196" s="8" t="s">
        <v>787</v>
      </c>
      <c r="G196" s="9">
        <v>1710</v>
      </c>
      <c r="H196" s="9">
        <v>3439</v>
      </c>
      <c r="I196" s="10" t="s">
        <v>709</v>
      </c>
      <c r="J196" s="40" t="s">
        <v>50</v>
      </c>
      <c r="K196" s="4" t="s">
        <v>781</v>
      </c>
    </row>
    <row r="197" spans="1:11" x14ac:dyDescent="0.2">
      <c r="A197" s="51">
        <f t="shared" si="3"/>
        <v>192</v>
      </c>
      <c r="B197" s="7" t="s">
        <v>2866</v>
      </c>
      <c r="C197" s="7" t="s">
        <v>15</v>
      </c>
      <c r="E197" s="7" t="s">
        <v>2857</v>
      </c>
      <c r="F197" s="8" t="s">
        <v>2867</v>
      </c>
      <c r="G197" s="9">
        <v>2435</v>
      </c>
      <c r="H197" s="9">
        <v>5029.7</v>
      </c>
      <c r="I197" s="10" t="s">
        <v>2</v>
      </c>
      <c r="J197" s="40" t="s">
        <v>50</v>
      </c>
      <c r="K197" s="4"/>
    </row>
    <row r="198" spans="1:11" x14ac:dyDescent="0.2">
      <c r="A198" s="51">
        <f t="shared" si="3"/>
        <v>193</v>
      </c>
      <c r="B198" s="7" t="s">
        <v>2876</v>
      </c>
      <c r="C198" s="7" t="s">
        <v>15</v>
      </c>
      <c r="E198" s="7" t="s">
        <v>2877</v>
      </c>
      <c r="F198" s="8" t="s">
        <v>2878</v>
      </c>
      <c r="G198" s="9">
        <v>3701</v>
      </c>
      <c r="H198" s="9">
        <v>7822</v>
      </c>
      <c r="I198" s="10" t="s">
        <v>709</v>
      </c>
      <c r="J198" s="40" t="s">
        <v>50</v>
      </c>
      <c r="K198" s="4" t="s">
        <v>780</v>
      </c>
    </row>
    <row r="199" spans="1:11" x14ac:dyDescent="0.2">
      <c r="A199" s="51">
        <f t="shared" si="3"/>
        <v>194</v>
      </c>
      <c r="B199" s="7" t="s">
        <v>2900</v>
      </c>
      <c r="C199" s="7" t="s">
        <v>15</v>
      </c>
      <c r="E199" s="7" t="s">
        <v>2895</v>
      </c>
      <c r="F199" s="8" t="s">
        <v>2901</v>
      </c>
      <c r="G199" s="9">
        <v>2724</v>
      </c>
      <c r="H199" s="9">
        <v>5702</v>
      </c>
      <c r="I199" s="10" t="s">
        <v>41</v>
      </c>
      <c r="J199" s="40" t="s">
        <v>50</v>
      </c>
      <c r="K199" s="4"/>
    </row>
    <row r="200" spans="1:11" x14ac:dyDescent="0.2">
      <c r="A200" s="51">
        <f t="shared" si="3"/>
        <v>195</v>
      </c>
      <c r="B200" s="7" t="s">
        <v>2902</v>
      </c>
      <c r="C200" s="7" t="s">
        <v>15</v>
      </c>
      <c r="E200" s="7" t="s">
        <v>2895</v>
      </c>
      <c r="F200" s="8" t="s">
        <v>677</v>
      </c>
      <c r="G200" s="9">
        <v>3327</v>
      </c>
      <c r="H200" s="9">
        <v>9757</v>
      </c>
      <c r="I200" s="10" t="s">
        <v>709</v>
      </c>
      <c r="J200" s="40" t="s">
        <v>50</v>
      </c>
      <c r="K200" s="4" t="s">
        <v>781</v>
      </c>
    </row>
    <row r="201" spans="1:11" x14ac:dyDescent="0.2">
      <c r="A201" s="51">
        <f t="shared" si="3"/>
        <v>196</v>
      </c>
      <c r="B201" s="7" t="s">
        <v>2912</v>
      </c>
      <c r="C201" s="7" t="s">
        <v>15</v>
      </c>
      <c r="E201" s="7" t="s">
        <v>2907</v>
      </c>
      <c r="F201" s="8" t="s">
        <v>2913</v>
      </c>
      <c r="G201" s="9">
        <v>1652</v>
      </c>
      <c r="H201" s="9">
        <v>4067.46</v>
      </c>
      <c r="I201" s="10" t="s">
        <v>2914</v>
      </c>
      <c r="J201" s="40" t="s">
        <v>50</v>
      </c>
      <c r="K201" s="4"/>
    </row>
    <row r="202" spans="1:11" x14ac:dyDescent="0.2">
      <c r="A202" s="51">
        <f t="shared" si="3"/>
        <v>197</v>
      </c>
      <c r="B202" s="7" t="s">
        <v>2915</v>
      </c>
      <c r="C202" s="7" t="s">
        <v>69</v>
      </c>
      <c r="E202" s="7" t="s">
        <v>2907</v>
      </c>
      <c r="F202" s="8" t="s">
        <v>2916</v>
      </c>
      <c r="G202" s="9">
        <v>1630</v>
      </c>
      <c r="H202" s="9">
        <v>3423</v>
      </c>
      <c r="I202" s="10" t="s">
        <v>51</v>
      </c>
      <c r="J202" s="40" t="s">
        <v>50</v>
      </c>
      <c r="K202" s="4"/>
    </row>
    <row r="203" spans="1:11" x14ac:dyDescent="0.2">
      <c r="A203" s="51">
        <f t="shared" si="3"/>
        <v>198</v>
      </c>
      <c r="B203" s="7" t="s">
        <v>2917</v>
      </c>
      <c r="C203" s="7" t="s">
        <v>15</v>
      </c>
      <c r="E203" s="7" t="s">
        <v>2907</v>
      </c>
      <c r="F203" s="8" t="s">
        <v>2918</v>
      </c>
      <c r="G203" s="9">
        <v>628</v>
      </c>
      <c r="H203" s="9">
        <v>1458</v>
      </c>
      <c r="I203" s="10" t="s">
        <v>41</v>
      </c>
      <c r="J203" s="40" t="s">
        <v>50</v>
      </c>
      <c r="K203" s="4" t="s">
        <v>781</v>
      </c>
    </row>
    <row r="204" spans="1:11" x14ac:dyDescent="0.2">
      <c r="A204" s="51">
        <f t="shared" si="3"/>
        <v>199</v>
      </c>
      <c r="B204" s="7" t="s">
        <v>2930</v>
      </c>
      <c r="C204" s="7" t="s">
        <v>15</v>
      </c>
      <c r="E204" s="7" t="s">
        <v>2922</v>
      </c>
      <c r="F204" s="8" t="s">
        <v>579</v>
      </c>
      <c r="G204" s="9">
        <v>448</v>
      </c>
      <c r="H204" s="9">
        <v>963</v>
      </c>
      <c r="I204" s="10" t="s">
        <v>41</v>
      </c>
      <c r="J204" s="40" t="s">
        <v>50</v>
      </c>
      <c r="K204" s="4"/>
    </row>
    <row r="205" spans="1:11" x14ac:dyDescent="0.2">
      <c r="A205" s="51">
        <f t="shared" si="3"/>
        <v>200</v>
      </c>
      <c r="B205" s="7" t="s">
        <v>2931</v>
      </c>
      <c r="C205" s="7" t="s">
        <v>15</v>
      </c>
      <c r="E205" s="7" t="s">
        <v>2922</v>
      </c>
      <c r="F205" s="8" t="s">
        <v>118</v>
      </c>
      <c r="G205" s="9">
        <v>1634</v>
      </c>
      <c r="H205" s="9">
        <v>3857</v>
      </c>
      <c r="I205" s="10" t="s">
        <v>709</v>
      </c>
      <c r="J205" s="40" t="s">
        <v>50</v>
      </c>
      <c r="K205" s="4"/>
    </row>
    <row r="206" spans="1:11" x14ac:dyDescent="0.2">
      <c r="A206" s="51">
        <f t="shared" si="3"/>
        <v>201</v>
      </c>
      <c r="B206" s="7" t="s">
        <v>2951</v>
      </c>
      <c r="C206" s="7" t="s">
        <v>15</v>
      </c>
      <c r="E206" s="7" t="s">
        <v>2945</v>
      </c>
      <c r="F206" s="8" t="s">
        <v>2834</v>
      </c>
      <c r="G206" s="9">
        <v>2276</v>
      </c>
      <c r="H206" s="9">
        <v>4467</v>
      </c>
      <c r="I206" s="10" t="s">
        <v>41</v>
      </c>
      <c r="J206" s="40" t="s">
        <v>50</v>
      </c>
      <c r="K206" s="4" t="s">
        <v>780</v>
      </c>
    </row>
    <row r="207" spans="1:11" x14ac:dyDescent="0.2">
      <c r="A207" s="51">
        <f t="shared" si="3"/>
        <v>202</v>
      </c>
      <c r="B207" s="7" t="s">
        <v>2952</v>
      </c>
      <c r="C207" s="7" t="s">
        <v>15</v>
      </c>
      <c r="E207" s="7" t="s">
        <v>2945</v>
      </c>
      <c r="F207" s="8" t="s">
        <v>541</v>
      </c>
      <c r="G207" s="9">
        <v>744</v>
      </c>
      <c r="H207" s="9">
        <v>1569</v>
      </c>
      <c r="I207" s="10" t="s">
        <v>41</v>
      </c>
      <c r="J207" s="40" t="s">
        <v>50</v>
      </c>
      <c r="K207" s="4" t="s">
        <v>780</v>
      </c>
    </row>
    <row r="208" spans="1:11" x14ac:dyDescent="0.2">
      <c r="A208" s="51">
        <f t="shared" si="3"/>
        <v>203</v>
      </c>
      <c r="B208" s="7" t="s">
        <v>2953</v>
      </c>
      <c r="C208" s="7" t="s">
        <v>15</v>
      </c>
      <c r="E208" s="7" t="s">
        <v>2945</v>
      </c>
      <c r="F208" s="8" t="s">
        <v>503</v>
      </c>
      <c r="G208" s="9">
        <v>715</v>
      </c>
      <c r="H208" s="9">
        <v>1438</v>
      </c>
      <c r="I208" s="10" t="s">
        <v>51</v>
      </c>
      <c r="J208" s="40" t="s">
        <v>50</v>
      </c>
      <c r="K208" s="4" t="s">
        <v>780</v>
      </c>
    </row>
    <row r="209" spans="1:11" x14ac:dyDescent="0.2">
      <c r="A209" s="51">
        <f t="shared" si="3"/>
        <v>204</v>
      </c>
      <c r="B209" s="7" t="s">
        <v>2979</v>
      </c>
      <c r="C209" s="7" t="s">
        <v>69</v>
      </c>
      <c r="D209" s="7" t="s">
        <v>2967</v>
      </c>
      <c r="E209" s="7" t="s">
        <v>2963</v>
      </c>
      <c r="F209" s="8" t="s">
        <v>727</v>
      </c>
      <c r="G209" s="9">
        <v>5626</v>
      </c>
      <c r="H209" s="9">
        <v>15136</v>
      </c>
      <c r="I209" s="10" t="s">
        <v>41</v>
      </c>
      <c r="J209" s="40" t="s">
        <v>50</v>
      </c>
      <c r="K209" s="4" t="s">
        <v>781</v>
      </c>
    </row>
    <row r="210" spans="1:11" x14ac:dyDescent="0.2">
      <c r="A210" s="51">
        <f t="shared" si="3"/>
        <v>205</v>
      </c>
      <c r="B210" s="7" t="s">
        <v>2980</v>
      </c>
      <c r="C210" s="7" t="s">
        <v>69</v>
      </c>
      <c r="D210" s="7" t="s">
        <v>2967</v>
      </c>
      <c r="E210" s="7" t="s">
        <v>2963</v>
      </c>
      <c r="F210" s="8" t="s">
        <v>2981</v>
      </c>
      <c r="G210" s="9">
        <v>1702</v>
      </c>
      <c r="H210" s="9">
        <v>3919</v>
      </c>
      <c r="I210" s="10" t="s">
        <v>709</v>
      </c>
      <c r="J210" s="40" t="s">
        <v>50</v>
      </c>
      <c r="K210" s="4" t="s">
        <v>2967</v>
      </c>
    </row>
    <row r="211" spans="1:11" x14ac:dyDescent="0.2">
      <c r="A211" s="51">
        <f t="shared" si="3"/>
        <v>206</v>
      </c>
      <c r="B211" s="7" t="s">
        <v>2982</v>
      </c>
      <c r="C211" s="7" t="s">
        <v>69</v>
      </c>
      <c r="D211" s="7" t="s">
        <v>2967</v>
      </c>
      <c r="E211" s="7" t="s">
        <v>2963</v>
      </c>
      <c r="F211" s="8" t="s">
        <v>623</v>
      </c>
      <c r="G211" s="9">
        <v>519</v>
      </c>
      <c r="H211" s="9">
        <v>1085</v>
      </c>
      <c r="I211" s="10" t="s">
        <v>41</v>
      </c>
      <c r="J211" s="40" t="s">
        <v>50</v>
      </c>
      <c r="K211" s="4" t="s">
        <v>2967</v>
      </c>
    </row>
    <row r="212" spans="1:11" x14ac:dyDescent="0.2">
      <c r="A212" s="51">
        <f t="shared" si="3"/>
        <v>207</v>
      </c>
      <c r="B212" s="7" t="s">
        <v>2987</v>
      </c>
      <c r="C212" s="7" t="s">
        <v>69</v>
      </c>
      <c r="D212" s="7" t="s">
        <v>2967</v>
      </c>
      <c r="E212" s="7" t="s">
        <v>2985</v>
      </c>
      <c r="F212" s="8" t="s">
        <v>2988</v>
      </c>
      <c r="G212" s="9">
        <v>4060</v>
      </c>
      <c r="H212" s="9">
        <v>9760</v>
      </c>
      <c r="I212" s="10" t="s">
        <v>51</v>
      </c>
      <c r="J212" s="40" t="s">
        <v>50</v>
      </c>
      <c r="K212" s="4" t="s">
        <v>781</v>
      </c>
    </row>
    <row r="213" spans="1:11" x14ac:dyDescent="0.2">
      <c r="A213" s="51">
        <f t="shared" si="3"/>
        <v>208</v>
      </c>
      <c r="B213" s="7" t="s">
        <v>2989</v>
      </c>
      <c r="C213" s="7" t="s">
        <v>69</v>
      </c>
      <c r="D213" s="7" t="s">
        <v>2967</v>
      </c>
      <c r="E213" s="7" t="s">
        <v>2985</v>
      </c>
      <c r="F213" s="8" t="s">
        <v>2990</v>
      </c>
      <c r="G213" s="9">
        <v>4184</v>
      </c>
      <c r="H213" s="9">
        <v>9931</v>
      </c>
      <c r="I213" s="10" t="s">
        <v>709</v>
      </c>
      <c r="J213" s="40" t="s">
        <v>50</v>
      </c>
      <c r="K213" s="4" t="s">
        <v>781</v>
      </c>
    </row>
    <row r="214" spans="1:11" x14ac:dyDescent="0.2">
      <c r="A214" s="51">
        <f t="shared" si="3"/>
        <v>209</v>
      </c>
      <c r="B214" s="7" t="s">
        <v>2991</v>
      </c>
      <c r="C214" s="7" t="s">
        <v>69</v>
      </c>
      <c r="D214" s="7" t="s">
        <v>2967</v>
      </c>
      <c r="E214" s="7" t="s">
        <v>2985</v>
      </c>
      <c r="F214" s="8" t="s">
        <v>639</v>
      </c>
      <c r="G214" s="9">
        <v>3225</v>
      </c>
      <c r="H214" s="9">
        <v>9768</v>
      </c>
      <c r="I214" s="10" t="s">
        <v>41</v>
      </c>
      <c r="J214" s="40" t="s">
        <v>50</v>
      </c>
      <c r="K214" s="4" t="s">
        <v>781</v>
      </c>
    </row>
    <row r="215" spans="1:11" x14ac:dyDescent="0.2">
      <c r="A215" s="51">
        <f t="shared" si="3"/>
        <v>210</v>
      </c>
      <c r="B215" s="7" t="s">
        <v>2992</v>
      </c>
      <c r="C215" s="7" t="s">
        <v>69</v>
      </c>
      <c r="D215" s="7" t="s">
        <v>2967</v>
      </c>
      <c r="E215" s="7" t="s">
        <v>2985</v>
      </c>
      <c r="F215" s="8" t="s">
        <v>2993</v>
      </c>
      <c r="G215" s="9">
        <v>651</v>
      </c>
      <c r="H215" s="9">
        <v>1576</v>
      </c>
      <c r="I215" s="10" t="s">
        <v>41</v>
      </c>
      <c r="J215" s="40" t="s">
        <v>50</v>
      </c>
      <c r="K215" s="4" t="s">
        <v>782</v>
      </c>
    </row>
    <row r="216" spans="1:11" x14ac:dyDescent="0.2">
      <c r="A216" s="51">
        <f t="shared" si="3"/>
        <v>211</v>
      </c>
      <c r="B216" s="7" t="s">
        <v>2994</v>
      </c>
      <c r="C216" s="7" t="s">
        <v>69</v>
      </c>
      <c r="D216" s="7" t="s">
        <v>2967</v>
      </c>
      <c r="E216" s="7" t="s">
        <v>2985</v>
      </c>
      <c r="F216" s="8" t="s">
        <v>766</v>
      </c>
      <c r="G216" s="9">
        <v>1415</v>
      </c>
      <c r="H216" s="9">
        <v>4116</v>
      </c>
      <c r="I216" s="10" t="s">
        <v>41</v>
      </c>
      <c r="J216" s="40" t="s">
        <v>50</v>
      </c>
      <c r="K216" s="4" t="s">
        <v>2967</v>
      </c>
    </row>
    <row r="217" spans="1:11" x14ac:dyDescent="0.2">
      <c r="A217" s="51">
        <f t="shared" si="3"/>
        <v>212</v>
      </c>
      <c r="B217" s="7" t="s">
        <v>3018</v>
      </c>
      <c r="C217" s="7" t="s">
        <v>69</v>
      </c>
      <c r="D217" s="7" t="s">
        <v>2967</v>
      </c>
      <c r="E217" s="7" t="s">
        <v>3019</v>
      </c>
      <c r="F217" s="8" t="s">
        <v>677</v>
      </c>
      <c r="G217" s="9">
        <v>8569</v>
      </c>
      <c r="H217" s="9">
        <v>17159</v>
      </c>
      <c r="I217" s="10" t="s">
        <v>41</v>
      </c>
      <c r="J217" s="40" t="s">
        <v>50</v>
      </c>
      <c r="K217" s="4" t="s">
        <v>781</v>
      </c>
    </row>
    <row r="218" spans="1:11" x14ac:dyDescent="0.2">
      <c r="A218" s="51">
        <f t="shared" si="3"/>
        <v>213</v>
      </c>
      <c r="B218" s="7" t="s">
        <v>3020</v>
      </c>
      <c r="C218" s="7" t="s">
        <v>69</v>
      </c>
      <c r="D218" s="7" t="s">
        <v>2967</v>
      </c>
      <c r="E218" s="7" t="s">
        <v>3019</v>
      </c>
      <c r="F218" s="8" t="s">
        <v>614</v>
      </c>
      <c r="G218" s="9">
        <v>816</v>
      </c>
      <c r="H218" s="9">
        <v>2028</v>
      </c>
      <c r="I218" s="10" t="s">
        <v>41</v>
      </c>
      <c r="J218" s="40" t="s">
        <v>50</v>
      </c>
      <c r="K218" s="4" t="s">
        <v>2967</v>
      </c>
    </row>
    <row r="219" spans="1:11" x14ac:dyDescent="0.2">
      <c r="A219" s="51">
        <f t="shared" si="3"/>
        <v>214</v>
      </c>
      <c r="B219" s="7" t="s">
        <v>3052</v>
      </c>
      <c r="C219" s="7" t="s">
        <v>69</v>
      </c>
      <c r="D219" s="7" t="s">
        <v>2967</v>
      </c>
      <c r="E219" s="7" t="s">
        <v>3031</v>
      </c>
      <c r="F219" s="8" t="s">
        <v>588</v>
      </c>
      <c r="G219" s="9">
        <v>3755</v>
      </c>
      <c r="H219" s="9">
        <v>9502</v>
      </c>
      <c r="I219" s="10" t="s">
        <v>709</v>
      </c>
      <c r="J219" s="40" t="s">
        <v>50</v>
      </c>
      <c r="K219" s="4" t="s">
        <v>781</v>
      </c>
    </row>
    <row r="220" spans="1:11" x14ac:dyDescent="0.2">
      <c r="A220" s="51">
        <f t="shared" si="3"/>
        <v>215</v>
      </c>
      <c r="B220" s="7" t="s">
        <v>3032</v>
      </c>
      <c r="C220" s="7" t="s">
        <v>69</v>
      </c>
      <c r="D220" s="7" t="s">
        <v>2967</v>
      </c>
      <c r="E220" s="7" t="s">
        <v>3031</v>
      </c>
      <c r="F220" s="8" t="s">
        <v>750</v>
      </c>
      <c r="G220" s="9">
        <v>1396</v>
      </c>
      <c r="H220" s="9">
        <v>2971</v>
      </c>
      <c r="I220" s="10" t="s">
        <v>51</v>
      </c>
      <c r="J220" s="40" t="s">
        <v>50</v>
      </c>
      <c r="K220" s="4" t="s">
        <v>2967</v>
      </c>
    </row>
    <row r="221" spans="1:11" x14ac:dyDescent="0.2">
      <c r="A221" s="51">
        <f t="shared" si="3"/>
        <v>216</v>
      </c>
      <c r="B221" s="7" t="s">
        <v>3033</v>
      </c>
      <c r="C221" s="7" t="s">
        <v>69</v>
      </c>
      <c r="D221" s="7" t="s">
        <v>2967</v>
      </c>
      <c r="E221" s="7" t="s">
        <v>3031</v>
      </c>
      <c r="F221" s="8" t="s">
        <v>686</v>
      </c>
      <c r="G221" s="9">
        <v>1440</v>
      </c>
      <c r="H221" s="9">
        <v>3279</v>
      </c>
      <c r="I221" s="10" t="s">
        <v>709</v>
      </c>
      <c r="J221" s="40" t="s">
        <v>50</v>
      </c>
      <c r="K221" s="4"/>
    </row>
    <row r="222" spans="1:11" x14ac:dyDescent="0.2">
      <c r="A222" s="51">
        <f t="shared" si="3"/>
        <v>217</v>
      </c>
      <c r="B222" s="7" t="s">
        <v>3053</v>
      </c>
      <c r="C222" s="7" t="s">
        <v>69</v>
      </c>
      <c r="D222" s="7" t="s">
        <v>2967</v>
      </c>
      <c r="E222" s="7" t="s">
        <v>3031</v>
      </c>
      <c r="F222" s="8" t="s">
        <v>3034</v>
      </c>
      <c r="G222" s="9">
        <v>689</v>
      </c>
      <c r="H222" s="9">
        <v>1519</v>
      </c>
      <c r="I222" s="10" t="s">
        <v>709</v>
      </c>
      <c r="J222" s="40" t="s">
        <v>50</v>
      </c>
      <c r="K222" s="4"/>
    </row>
    <row r="223" spans="1:11" x14ac:dyDescent="0.2">
      <c r="A223" s="51">
        <f t="shared" si="3"/>
        <v>218</v>
      </c>
      <c r="B223" s="7" t="s">
        <v>3063</v>
      </c>
      <c r="C223" s="7" t="s">
        <v>69</v>
      </c>
      <c r="D223" s="7" t="s">
        <v>2967</v>
      </c>
      <c r="E223" s="7" t="s">
        <v>3056</v>
      </c>
      <c r="F223" s="8" t="s">
        <v>636</v>
      </c>
      <c r="G223" s="9">
        <v>2091</v>
      </c>
      <c r="H223" s="9">
        <v>8240</v>
      </c>
      <c r="I223" s="10" t="s">
        <v>709</v>
      </c>
      <c r="J223" s="40" t="s">
        <v>50</v>
      </c>
      <c r="K223" s="4" t="s">
        <v>2967</v>
      </c>
    </row>
    <row r="224" spans="1:11" x14ac:dyDescent="0.2">
      <c r="A224" s="51">
        <f t="shared" si="3"/>
        <v>219</v>
      </c>
      <c r="B224" s="7" t="s">
        <v>3072</v>
      </c>
      <c r="C224" s="7" t="s">
        <v>69</v>
      </c>
      <c r="D224" s="7" t="s">
        <v>2967</v>
      </c>
      <c r="E224" s="7" t="s">
        <v>3073</v>
      </c>
      <c r="F224" s="8" t="s">
        <v>621</v>
      </c>
      <c r="G224" s="9">
        <v>2077</v>
      </c>
      <c r="H224" s="9">
        <v>4864</v>
      </c>
      <c r="I224" s="10" t="s">
        <v>41</v>
      </c>
      <c r="J224" s="40" t="s">
        <v>50</v>
      </c>
      <c r="K224" s="4" t="s">
        <v>780</v>
      </c>
    </row>
    <row r="225" spans="1:11" x14ac:dyDescent="0.2">
      <c r="A225" s="51">
        <f t="shared" si="3"/>
        <v>220</v>
      </c>
      <c r="B225" s="7" t="s">
        <v>3074</v>
      </c>
      <c r="C225" s="7" t="s">
        <v>69</v>
      </c>
      <c r="D225" s="7" t="s">
        <v>2967</v>
      </c>
      <c r="E225" s="7" t="s">
        <v>3073</v>
      </c>
      <c r="F225" s="8" t="s">
        <v>3075</v>
      </c>
      <c r="G225" s="9">
        <v>2009</v>
      </c>
      <c r="H225" s="9">
        <v>5269</v>
      </c>
      <c r="I225" s="10" t="s">
        <v>709</v>
      </c>
      <c r="J225" s="40" t="s">
        <v>50</v>
      </c>
      <c r="K225" s="4" t="s">
        <v>2967</v>
      </c>
    </row>
    <row r="226" spans="1:11" x14ac:dyDescent="0.2">
      <c r="A226" s="51">
        <f t="shared" si="3"/>
        <v>221</v>
      </c>
      <c r="B226" s="7" t="s">
        <v>3076</v>
      </c>
      <c r="C226" s="7" t="s">
        <v>69</v>
      </c>
      <c r="D226" s="7" t="s">
        <v>2967</v>
      </c>
      <c r="E226" s="7" t="s">
        <v>3073</v>
      </c>
      <c r="F226" s="8" t="s">
        <v>3077</v>
      </c>
      <c r="G226" s="9">
        <v>1384</v>
      </c>
      <c r="H226" s="9">
        <v>4732</v>
      </c>
      <c r="I226" s="10" t="s">
        <v>709</v>
      </c>
      <c r="J226" s="40" t="s">
        <v>50</v>
      </c>
      <c r="K226" s="4" t="s">
        <v>2967</v>
      </c>
    </row>
    <row r="227" spans="1:11" x14ac:dyDescent="0.2">
      <c r="A227" s="51">
        <f t="shared" si="3"/>
        <v>222</v>
      </c>
      <c r="B227" s="7" t="s">
        <v>3105</v>
      </c>
      <c r="C227" s="7" t="s">
        <v>69</v>
      </c>
      <c r="D227" s="7" t="s">
        <v>2967</v>
      </c>
      <c r="E227" s="7" t="s">
        <v>3092</v>
      </c>
      <c r="F227" s="8" t="s">
        <v>727</v>
      </c>
      <c r="G227" s="9">
        <v>2090</v>
      </c>
      <c r="H227" s="9">
        <v>5172</v>
      </c>
      <c r="I227" s="10" t="s">
        <v>709</v>
      </c>
      <c r="J227" s="40" t="s">
        <v>50</v>
      </c>
      <c r="K227" s="4" t="s">
        <v>782</v>
      </c>
    </row>
    <row r="228" spans="1:11" s="52" customFormat="1" x14ac:dyDescent="0.2">
      <c r="A228" s="104" t="s">
        <v>2682</v>
      </c>
      <c r="B228" s="105"/>
      <c r="C228" s="105"/>
      <c r="D228" s="105"/>
      <c r="E228" s="105"/>
      <c r="F228" s="105"/>
      <c r="G228" s="105"/>
      <c r="H228" s="105"/>
      <c r="I228" s="105"/>
      <c r="J228" s="105"/>
      <c r="K228" s="106"/>
    </row>
    <row r="229" spans="1:11" s="55" customFormat="1" x14ac:dyDescent="0.2">
      <c r="A229" s="38">
        <f t="shared" ref="A229:A260" si="4">ROW()-6</f>
        <v>223</v>
      </c>
      <c r="B229" s="7" t="s">
        <v>25</v>
      </c>
      <c r="C229" s="7" t="s">
        <v>17</v>
      </c>
      <c r="D229" s="7"/>
      <c r="E229" s="48">
        <v>2005.09</v>
      </c>
      <c r="F229" s="8" t="s">
        <v>352</v>
      </c>
      <c r="G229" s="9">
        <v>4209</v>
      </c>
      <c r="H229" s="9">
        <v>14192</v>
      </c>
      <c r="I229" s="10" t="s">
        <v>5</v>
      </c>
      <c r="J229" s="40" t="s">
        <v>50</v>
      </c>
      <c r="K229" s="4"/>
    </row>
    <row r="230" spans="1:11" s="55" customFormat="1" x14ac:dyDescent="0.2">
      <c r="A230" s="38">
        <f t="shared" si="4"/>
        <v>224</v>
      </c>
      <c r="B230" s="7" t="s">
        <v>1529</v>
      </c>
      <c r="C230" s="7" t="s">
        <v>17</v>
      </c>
      <c r="D230" s="7"/>
      <c r="E230" s="48">
        <v>2005.12</v>
      </c>
      <c r="F230" s="8" t="s">
        <v>143</v>
      </c>
      <c r="G230" s="9">
        <v>1711</v>
      </c>
      <c r="H230" s="9">
        <v>4946</v>
      </c>
      <c r="I230" s="10" t="s">
        <v>4</v>
      </c>
      <c r="J230" s="40" t="s">
        <v>50</v>
      </c>
      <c r="K230" s="4"/>
    </row>
    <row r="231" spans="1:11" s="55" customFormat="1" x14ac:dyDescent="0.2">
      <c r="A231" s="38">
        <f t="shared" si="4"/>
        <v>225</v>
      </c>
      <c r="B231" s="7" t="s">
        <v>1530</v>
      </c>
      <c r="C231" s="7" t="s">
        <v>17</v>
      </c>
      <c r="D231" s="7"/>
      <c r="E231" s="48" t="s">
        <v>2103</v>
      </c>
      <c r="F231" s="8" t="s">
        <v>143</v>
      </c>
      <c r="G231" s="9">
        <v>937</v>
      </c>
      <c r="H231" s="9">
        <v>2339</v>
      </c>
      <c r="I231" s="10" t="s">
        <v>4</v>
      </c>
      <c r="J231" s="40" t="s">
        <v>50</v>
      </c>
      <c r="K231" s="4"/>
    </row>
    <row r="232" spans="1:11" s="55" customFormat="1" x14ac:dyDescent="0.2">
      <c r="A232" s="38">
        <f t="shared" si="4"/>
        <v>226</v>
      </c>
      <c r="B232" s="7" t="s">
        <v>1531</v>
      </c>
      <c r="C232" s="7" t="s">
        <v>17</v>
      </c>
      <c r="D232" s="7"/>
      <c r="E232" s="48">
        <v>2005.12</v>
      </c>
      <c r="F232" s="8" t="s">
        <v>143</v>
      </c>
      <c r="G232" s="9">
        <v>1578</v>
      </c>
      <c r="H232" s="9">
        <v>1146</v>
      </c>
      <c r="I232" s="10" t="s">
        <v>2</v>
      </c>
      <c r="J232" s="40" t="s">
        <v>50</v>
      </c>
      <c r="K232" s="4"/>
    </row>
    <row r="233" spans="1:11" s="55" customFormat="1" x14ac:dyDescent="0.2">
      <c r="A233" s="38">
        <f t="shared" si="4"/>
        <v>227</v>
      </c>
      <c r="B233" s="7" t="s">
        <v>1532</v>
      </c>
      <c r="C233" s="7" t="s">
        <v>17</v>
      </c>
      <c r="D233" s="7"/>
      <c r="E233" s="48">
        <v>2005.12</v>
      </c>
      <c r="F233" s="8" t="s">
        <v>143</v>
      </c>
      <c r="G233" s="9">
        <v>444</v>
      </c>
      <c r="H233" s="9">
        <v>383</v>
      </c>
      <c r="I233" s="10" t="s">
        <v>2</v>
      </c>
      <c r="J233" s="40" t="s">
        <v>50</v>
      </c>
      <c r="K233" s="4"/>
    </row>
    <row r="234" spans="1:11" s="55" customFormat="1" x14ac:dyDescent="0.2">
      <c r="A234" s="38">
        <f t="shared" si="4"/>
        <v>228</v>
      </c>
      <c r="B234" s="7" t="s">
        <v>1533</v>
      </c>
      <c r="C234" s="7" t="s">
        <v>17</v>
      </c>
      <c r="D234" s="7"/>
      <c r="E234" s="49">
        <v>2008.03</v>
      </c>
      <c r="F234" s="12" t="s">
        <v>398</v>
      </c>
      <c r="G234" s="13">
        <v>313</v>
      </c>
      <c r="H234" s="13">
        <v>855</v>
      </c>
      <c r="I234" s="14" t="s">
        <v>2</v>
      </c>
      <c r="J234" s="46" t="s">
        <v>50</v>
      </c>
      <c r="K234" s="6"/>
    </row>
    <row r="235" spans="1:11" s="55" customFormat="1" x14ac:dyDescent="0.2">
      <c r="A235" s="38">
        <f t="shared" si="4"/>
        <v>229</v>
      </c>
      <c r="B235" s="7" t="s">
        <v>1534</v>
      </c>
      <c r="C235" s="7" t="s">
        <v>17</v>
      </c>
      <c r="D235" s="7"/>
      <c r="E235" s="49">
        <v>2008.04</v>
      </c>
      <c r="F235" s="12" t="s">
        <v>128</v>
      </c>
      <c r="G235" s="13">
        <v>2644</v>
      </c>
      <c r="H235" s="13">
        <v>5045</v>
      </c>
      <c r="I235" s="14" t="s">
        <v>4</v>
      </c>
      <c r="J235" s="46" t="s">
        <v>50</v>
      </c>
      <c r="K235" s="6"/>
    </row>
    <row r="236" spans="1:11" s="55" customFormat="1" x14ac:dyDescent="0.2">
      <c r="A236" s="38">
        <f t="shared" si="4"/>
        <v>230</v>
      </c>
      <c r="B236" s="7" t="s">
        <v>1535</v>
      </c>
      <c r="C236" s="7" t="s">
        <v>17</v>
      </c>
      <c r="D236" s="7"/>
      <c r="E236" s="49">
        <v>2008.05</v>
      </c>
      <c r="F236" s="12" t="s">
        <v>244</v>
      </c>
      <c r="G236" s="13">
        <v>3209</v>
      </c>
      <c r="H236" s="13">
        <v>7349</v>
      </c>
      <c r="I236" s="46" t="s">
        <v>4</v>
      </c>
      <c r="J236" s="46" t="s">
        <v>50</v>
      </c>
      <c r="K236" s="6"/>
    </row>
    <row r="237" spans="1:11" s="54" customFormat="1" x14ac:dyDescent="0.2">
      <c r="A237" s="38">
        <f t="shared" si="4"/>
        <v>231</v>
      </c>
      <c r="B237" s="7" t="s">
        <v>1536</v>
      </c>
      <c r="C237" s="7" t="s">
        <v>17</v>
      </c>
      <c r="D237" s="7"/>
      <c r="E237" s="49">
        <v>2008.05</v>
      </c>
      <c r="F237" s="12" t="s">
        <v>244</v>
      </c>
      <c r="G237" s="13">
        <v>3347</v>
      </c>
      <c r="H237" s="13">
        <v>6608</v>
      </c>
      <c r="I237" s="14" t="s">
        <v>2</v>
      </c>
      <c r="J237" s="46" t="s">
        <v>50</v>
      </c>
      <c r="K237" s="6"/>
    </row>
    <row r="238" spans="1:11" s="54" customFormat="1" x14ac:dyDescent="0.2">
      <c r="A238" s="38">
        <f t="shared" si="4"/>
        <v>232</v>
      </c>
      <c r="B238" s="7" t="s">
        <v>1537</v>
      </c>
      <c r="C238" s="7" t="s">
        <v>17</v>
      </c>
      <c r="D238" s="7"/>
      <c r="E238" s="48">
        <v>2009.01</v>
      </c>
      <c r="F238" s="8" t="s">
        <v>457</v>
      </c>
      <c r="G238" s="9">
        <v>290</v>
      </c>
      <c r="H238" s="9">
        <v>524</v>
      </c>
      <c r="I238" s="40" t="s">
        <v>2</v>
      </c>
      <c r="J238" s="40" t="s">
        <v>50</v>
      </c>
      <c r="K238" s="4"/>
    </row>
    <row r="239" spans="1:11" s="54" customFormat="1" x14ac:dyDescent="0.2">
      <c r="A239" s="38">
        <f t="shared" si="4"/>
        <v>233</v>
      </c>
      <c r="B239" s="7" t="s">
        <v>1197</v>
      </c>
      <c r="C239" s="7" t="s">
        <v>17</v>
      </c>
      <c r="D239" s="11"/>
      <c r="E239" s="48">
        <v>2009.03</v>
      </c>
      <c r="F239" s="8" t="s">
        <v>143</v>
      </c>
      <c r="G239" s="9">
        <v>1355</v>
      </c>
      <c r="H239" s="9">
        <v>2523</v>
      </c>
      <c r="I239" s="40" t="s">
        <v>2</v>
      </c>
      <c r="J239" s="40" t="s">
        <v>50</v>
      </c>
      <c r="K239" s="4"/>
    </row>
    <row r="240" spans="1:11" s="54" customFormat="1" x14ac:dyDescent="0.2">
      <c r="A240" s="38">
        <f t="shared" si="4"/>
        <v>234</v>
      </c>
      <c r="B240" s="7" t="s">
        <v>46</v>
      </c>
      <c r="C240" s="7" t="s">
        <v>17</v>
      </c>
      <c r="D240" s="7"/>
      <c r="E240" s="49">
        <v>2010.06</v>
      </c>
      <c r="F240" s="8" t="s">
        <v>419</v>
      </c>
      <c r="G240" s="9">
        <v>177</v>
      </c>
      <c r="H240" s="9">
        <v>312</v>
      </c>
      <c r="I240" s="40" t="s">
        <v>4</v>
      </c>
      <c r="J240" s="40" t="s">
        <v>50</v>
      </c>
      <c r="K240" s="4"/>
    </row>
    <row r="241" spans="1:11" s="54" customFormat="1" x14ac:dyDescent="0.2">
      <c r="A241" s="38">
        <f t="shared" si="4"/>
        <v>235</v>
      </c>
      <c r="B241" s="11" t="s">
        <v>34</v>
      </c>
      <c r="C241" s="7" t="s">
        <v>17</v>
      </c>
      <c r="D241" s="7"/>
      <c r="E241" s="49">
        <v>2010.07</v>
      </c>
      <c r="F241" s="12" t="s">
        <v>137</v>
      </c>
      <c r="G241" s="13">
        <v>7048</v>
      </c>
      <c r="H241" s="13">
        <v>7663</v>
      </c>
      <c r="I241" s="14" t="s">
        <v>2</v>
      </c>
      <c r="J241" s="46" t="s">
        <v>50</v>
      </c>
      <c r="K241" s="4"/>
    </row>
    <row r="242" spans="1:11" s="54" customFormat="1" x14ac:dyDescent="0.2">
      <c r="A242" s="38">
        <f t="shared" si="4"/>
        <v>236</v>
      </c>
      <c r="B242" s="7" t="s">
        <v>48</v>
      </c>
      <c r="C242" s="7" t="s">
        <v>17</v>
      </c>
      <c r="D242" s="11"/>
      <c r="E242" s="49">
        <v>2010.07</v>
      </c>
      <c r="F242" s="8" t="s">
        <v>422</v>
      </c>
      <c r="G242" s="9">
        <v>1385</v>
      </c>
      <c r="H242" s="9">
        <v>2630</v>
      </c>
      <c r="I242" s="10" t="s">
        <v>2</v>
      </c>
      <c r="J242" s="40" t="s">
        <v>50</v>
      </c>
      <c r="K242" s="4"/>
    </row>
    <row r="243" spans="1:11" s="54" customFormat="1" x14ac:dyDescent="0.2">
      <c r="A243" s="38">
        <f t="shared" si="4"/>
        <v>237</v>
      </c>
      <c r="B243" s="7" t="s">
        <v>1846</v>
      </c>
      <c r="C243" s="7" t="s">
        <v>17</v>
      </c>
      <c r="D243" s="11"/>
      <c r="E243" s="49" t="s">
        <v>2131</v>
      </c>
      <c r="F243" s="8" t="s">
        <v>373</v>
      </c>
      <c r="G243" s="9">
        <v>136</v>
      </c>
      <c r="H243" s="9">
        <v>200</v>
      </c>
      <c r="I243" s="40" t="s">
        <v>4</v>
      </c>
      <c r="J243" s="50" t="s">
        <v>50</v>
      </c>
      <c r="K243" s="35"/>
    </row>
    <row r="244" spans="1:11" s="54" customFormat="1" x14ac:dyDescent="0.2">
      <c r="A244" s="38">
        <f t="shared" si="4"/>
        <v>238</v>
      </c>
      <c r="B244" s="7" t="s">
        <v>1538</v>
      </c>
      <c r="C244" s="7" t="s">
        <v>17</v>
      </c>
      <c r="D244" s="7"/>
      <c r="E244" s="49">
        <v>2011.02</v>
      </c>
      <c r="F244" s="8" t="s">
        <v>440</v>
      </c>
      <c r="G244" s="9">
        <v>3064</v>
      </c>
      <c r="H244" s="9">
        <v>6173</v>
      </c>
      <c r="I244" s="10" t="s">
        <v>2</v>
      </c>
      <c r="J244" s="40" t="s">
        <v>50</v>
      </c>
      <c r="K244" s="4"/>
    </row>
    <row r="245" spans="1:11" s="54" customFormat="1" x14ac:dyDescent="0.2">
      <c r="A245" s="38">
        <f t="shared" si="4"/>
        <v>239</v>
      </c>
      <c r="B245" s="7" t="s">
        <v>1539</v>
      </c>
      <c r="C245" s="7" t="s">
        <v>17</v>
      </c>
      <c r="D245" s="7"/>
      <c r="E245" s="49">
        <v>2011.05</v>
      </c>
      <c r="F245" s="8" t="s">
        <v>445</v>
      </c>
      <c r="G245" s="9">
        <v>2561</v>
      </c>
      <c r="H245" s="9">
        <v>5737</v>
      </c>
      <c r="I245" s="10" t="s">
        <v>2</v>
      </c>
      <c r="J245" s="40" t="s">
        <v>50</v>
      </c>
      <c r="K245" s="4"/>
    </row>
    <row r="246" spans="1:11" s="54" customFormat="1" x14ac:dyDescent="0.2">
      <c r="A246" s="38">
        <f t="shared" si="4"/>
        <v>240</v>
      </c>
      <c r="B246" s="7" t="s">
        <v>1540</v>
      </c>
      <c r="C246" s="7" t="s">
        <v>17</v>
      </c>
      <c r="D246" s="7"/>
      <c r="E246" s="49">
        <v>2011.05</v>
      </c>
      <c r="F246" s="8" t="s">
        <v>447</v>
      </c>
      <c r="G246" s="9">
        <v>412</v>
      </c>
      <c r="H246" s="9">
        <v>884</v>
      </c>
      <c r="I246" s="10" t="s">
        <v>2</v>
      </c>
      <c r="J246" s="40" t="s">
        <v>50</v>
      </c>
      <c r="K246" s="4"/>
    </row>
    <row r="247" spans="1:11" s="54" customFormat="1" x14ac:dyDescent="0.2">
      <c r="A247" s="38">
        <f t="shared" si="4"/>
        <v>241</v>
      </c>
      <c r="B247" s="7" t="s">
        <v>2147</v>
      </c>
      <c r="C247" s="7" t="s">
        <v>17</v>
      </c>
      <c r="D247" s="7"/>
      <c r="E247" s="49">
        <v>2011.09</v>
      </c>
      <c r="F247" s="8" t="s">
        <v>381</v>
      </c>
      <c r="G247" s="9">
        <v>310</v>
      </c>
      <c r="H247" s="9">
        <v>290</v>
      </c>
      <c r="I247" s="10" t="s">
        <v>2118</v>
      </c>
      <c r="J247" s="40" t="s">
        <v>50</v>
      </c>
      <c r="K247" s="4"/>
    </row>
    <row r="248" spans="1:11" s="54" customFormat="1" x14ac:dyDescent="0.2">
      <c r="A248" s="38">
        <f t="shared" si="4"/>
        <v>242</v>
      </c>
      <c r="B248" s="7" t="s">
        <v>1019</v>
      </c>
      <c r="C248" s="7" t="s">
        <v>17</v>
      </c>
      <c r="D248" s="11"/>
      <c r="E248" s="49">
        <v>2012.02</v>
      </c>
      <c r="F248" s="8" t="s">
        <v>401</v>
      </c>
      <c r="G248" s="9">
        <v>2051</v>
      </c>
      <c r="H248" s="9">
        <v>2590</v>
      </c>
      <c r="I248" s="10" t="s">
        <v>2116</v>
      </c>
      <c r="J248" s="40" t="s">
        <v>50</v>
      </c>
      <c r="K248" s="4"/>
    </row>
    <row r="249" spans="1:11" s="54" customFormat="1" x14ac:dyDescent="0.2">
      <c r="A249" s="38">
        <f t="shared" si="4"/>
        <v>243</v>
      </c>
      <c r="B249" s="7" t="s">
        <v>1542</v>
      </c>
      <c r="C249" s="7" t="s">
        <v>17</v>
      </c>
      <c r="D249" s="7"/>
      <c r="E249" s="48">
        <v>2012.05</v>
      </c>
      <c r="F249" s="8" t="s">
        <v>355</v>
      </c>
      <c r="G249" s="9">
        <v>1955</v>
      </c>
      <c r="H249" s="9">
        <v>4921</v>
      </c>
      <c r="I249" s="10" t="s">
        <v>2168</v>
      </c>
      <c r="J249" s="40" t="s">
        <v>50</v>
      </c>
      <c r="K249" s="4" t="s">
        <v>2169</v>
      </c>
    </row>
    <row r="250" spans="1:11" s="54" customFormat="1" x14ac:dyDescent="0.2">
      <c r="A250" s="38">
        <f t="shared" si="4"/>
        <v>244</v>
      </c>
      <c r="B250" s="7" t="s">
        <v>1543</v>
      </c>
      <c r="C250" s="7" t="s">
        <v>17</v>
      </c>
      <c r="D250" s="7"/>
      <c r="E250" s="48">
        <v>2012.06</v>
      </c>
      <c r="F250" s="8" t="s">
        <v>415</v>
      </c>
      <c r="G250" s="9">
        <v>2263</v>
      </c>
      <c r="H250" s="9">
        <v>2269</v>
      </c>
      <c r="I250" s="10" t="s">
        <v>2</v>
      </c>
      <c r="J250" s="40" t="s">
        <v>50</v>
      </c>
      <c r="K250" s="4"/>
    </row>
    <row r="251" spans="1:11" s="54" customFormat="1" x14ac:dyDescent="0.2">
      <c r="A251" s="38">
        <f t="shared" si="4"/>
        <v>245</v>
      </c>
      <c r="B251" s="7" t="s">
        <v>1544</v>
      </c>
      <c r="C251" s="7" t="s">
        <v>17</v>
      </c>
      <c r="D251" s="7"/>
      <c r="E251" s="48" t="s">
        <v>2183</v>
      </c>
      <c r="F251" s="8" t="s">
        <v>143</v>
      </c>
      <c r="G251" s="9">
        <v>1249</v>
      </c>
      <c r="H251" s="9">
        <v>2575</v>
      </c>
      <c r="I251" s="10" t="s">
        <v>853</v>
      </c>
      <c r="J251" s="40" t="s">
        <v>50</v>
      </c>
      <c r="K251" s="4"/>
    </row>
    <row r="252" spans="1:11" s="54" customFormat="1" x14ac:dyDescent="0.2">
      <c r="A252" s="38">
        <f t="shared" si="4"/>
        <v>246</v>
      </c>
      <c r="B252" s="47" t="s">
        <v>1545</v>
      </c>
      <c r="C252" s="7" t="s">
        <v>17</v>
      </c>
      <c r="D252" s="7"/>
      <c r="E252" s="49">
        <v>2012.11</v>
      </c>
      <c r="F252" s="8" t="s">
        <v>310</v>
      </c>
      <c r="G252" s="9">
        <v>1789</v>
      </c>
      <c r="H252" s="9">
        <v>5148</v>
      </c>
      <c r="I252" s="10" t="s">
        <v>2174</v>
      </c>
      <c r="J252" s="40" t="s">
        <v>50</v>
      </c>
      <c r="K252" s="4"/>
    </row>
    <row r="253" spans="1:11" x14ac:dyDescent="0.2">
      <c r="A253" s="38">
        <f t="shared" si="4"/>
        <v>247</v>
      </c>
      <c r="B253" s="11" t="s">
        <v>1546</v>
      </c>
      <c r="C253" s="7" t="s">
        <v>17</v>
      </c>
      <c r="E253" s="48">
        <v>2013.02</v>
      </c>
      <c r="F253" s="8" t="s">
        <v>243</v>
      </c>
      <c r="G253" s="9">
        <v>1072</v>
      </c>
      <c r="H253" s="9">
        <v>2757</v>
      </c>
      <c r="I253" s="10" t="s">
        <v>2189</v>
      </c>
      <c r="J253" s="40" t="s">
        <v>50</v>
      </c>
      <c r="K253" s="4"/>
    </row>
    <row r="254" spans="1:11" s="54" customFormat="1" x14ac:dyDescent="0.2">
      <c r="A254" s="38">
        <f t="shared" si="4"/>
        <v>248</v>
      </c>
      <c r="B254" s="11" t="s">
        <v>1547</v>
      </c>
      <c r="C254" s="7" t="s">
        <v>17</v>
      </c>
      <c r="D254" s="7"/>
      <c r="E254" s="48">
        <v>2013.02</v>
      </c>
      <c r="F254" s="8" t="s">
        <v>369</v>
      </c>
      <c r="G254" s="9">
        <v>1467</v>
      </c>
      <c r="H254" s="9">
        <v>2711</v>
      </c>
      <c r="I254" s="10" t="s">
        <v>2116</v>
      </c>
      <c r="J254" s="40" t="s">
        <v>50</v>
      </c>
      <c r="K254" s="4"/>
    </row>
    <row r="255" spans="1:11" x14ac:dyDescent="0.2">
      <c r="A255" s="38">
        <f t="shared" si="4"/>
        <v>249</v>
      </c>
      <c r="B255" s="11" t="s">
        <v>1548</v>
      </c>
      <c r="C255" s="11" t="s">
        <v>17</v>
      </c>
      <c r="D255" s="11"/>
      <c r="E255" s="48">
        <v>2013.06</v>
      </c>
      <c r="F255" s="8" t="s">
        <v>295</v>
      </c>
      <c r="G255" s="9">
        <v>8152</v>
      </c>
      <c r="H255" s="9">
        <v>15899</v>
      </c>
      <c r="I255" s="10" t="s">
        <v>2199</v>
      </c>
      <c r="J255" s="40" t="s">
        <v>50</v>
      </c>
      <c r="K255" s="4" t="s">
        <v>2200</v>
      </c>
    </row>
    <row r="256" spans="1:11" x14ac:dyDescent="0.2">
      <c r="A256" s="38">
        <f t="shared" si="4"/>
        <v>250</v>
      </c>
      <c r="B256" s="11" t="s">
        <v>1549</v>
      </c>
      <c r="C256" s="11" t="s">
        <v>17</v>
      </c>
      <c r="E256" s="48">
        <v>2013.07</v>
      </c>
      <c r="F256" s="8" t="s">
        <v>339</v>
      </c>
      <c r="G256" s="9">
        <v>776</v>
      </c>
      <c r="H256" s="9">
        <v>1604</v>
      </c>
      <c r="I256" s="10" t="s">
        <v>2116</v>
      </c>
      <c r="J256" s="40" t="s">
        <v>50</v>
      </c>
      <c r="K256" s="4"/>
    </row>
    <row r="257" spans="1:11" x14ac:dyDescent="0.2">
      <c r="A257" s="38">
        <f t="shared" si="4"/>
        <v>251</v>
      </c>
      <c r="B257" s="7" t="s">
        <v>1550</v>
      </c>
      <c r="C257" s="11" t="s">
        <v>17</v>
      </c>
      <c r="E257" s="48">
        <v>2013.11</v>
      </c>
      <c r="F257" s="8" t="s">
        <v>348</v>
      </c>
      <c r="G257" s="9">
        <v>498</v>
      </c>
      <c r="H257" s="9">
        <v>1063</v>
      </c>
      <c r="I257" s="10" t="s">
        <v>2118</v>
      </c>
      <c r="J257" s="40" t="s">
        <v>50</v>
      </c>
      <c r="K257" s="4"/>
    </row>
    <row r="258" spans="1:11" x14ac:dyDescent="0.2">
      <c r="A258" s="38">
        <f t="shared" si="4"/>
        <v>252</v>
      </c>
      <c r="B258" s="11" t="s">
        <v>1551</v>
      </c>
      <c r="C258" s="7" t="s">
        <v>17</v>
      </c>
      <c r="E258" s="49">
        <v>2014.02</v>
      </c>
      <c r="F258" s="36" t="s">
        <v>308</v>
      </c>
      <c r="G258" s="37">
        <v>1866</v>
      </c>
      <c r="H258" s="9">
        <v>3507</v>
      </c>
      <c r="I258" s="10" t="s">
        <v>2166</v>
      </c>
      <c r="J258" s="40" t="s">
        <v>50</v>
      </c>
      <c r="K258" s="5"/>
    </row>
    <row r="259" spans="1:11" x14ac:dyDescent="0.2">
      <c r="A259" s="38">
        <f t="shared" si="4"/>
        <v>253</v>
      </c>
      <c r="B259" s="11" t="s">
        <v>1210</v>
      </c>
      <c r="C259" s="7" t="s">
        <v>17</v>
      </c>
      <c r="D259" s="11"/>
      <c r="E259" s="49">
        <v>2014.02</v>
      </c>
      <c r="F259" s="36" t="s">
        <v>143</v>
      </c>
      <c r="G259" s="37">
        <v>130</v>
      </c>
      <c r="H259" s="9">
        <v>436</v>
      </c>
      <c r="I259" s="10" t="s">
        <v>2186</v>
      </c>
      <c r="J259" s="40" t="s">
        <v>50</v>
      </c>
      <c r="K259" s="4" t="s">
        <v>2197</v>
      </c>
    </row>
    <row r="260" spans="1:11" x14ac:dyDescent="0.2">
      <c r="A260" s="38">
        <f t="shared" si="4"/>
        <v>254</v>
      </c>
      <c r="B260" s="11" t="s">
        <v>1552</v>
      </c>
      <c r="C260" s="7" t="s">
        <v>17</v>
      </c>
      <c r="D260" s="11"/>
      <c r="E260" s="49">
        <v>2014.03</v>
      </c>
      <c r="F260" s="36" t="s">
        <v>188</v>
      </c>
      <c r="G260" s="37">
        <v>533</v>
      </c>
      <c r="H260" s="9">
        <v>1027</v>
      </c>
      <c r="I260" s="10" t="s">
        <v>2223</v>
      </c>
      <c r="J260" s="40" t="s">
        <v>50</v>
      </c>
      <c r="K260" s="5"/>
    </row>
    <row r="261" spans="1:11" x14ac:dyDescent="0.2">
      <c r="A261" s="38">
        <f t="shared" ref="A261:A292" si="5">ROW()-6</f>
        <v>255</v>
      </c>
      <c r="B261" s="11" t="s">
        <v>1554</v>
      </c>
      <c r="C261" s="11" t="s">
        <v>17</v>
      </c>
      <c r="E261" s="49">
        <v>2014.06</v>
      </c>
      <c r="F261" s="36" t="s">
        <v>111</v>
      </c>
      <c r="G261" s="37">
        <v>245</v>
      </c>
      <c r="H261" s="9">
        <v>490</v>
      </c>
      <c r="I261" s="10" t="s">
        <v>2116</v>
      </c>
      <c r="J261" s="40" t="s">
        <v>50</v>
      </c>
      <c r="K261" s="5"/>
    </row>
    <row r="262" spans="1:11" x14ac:dyDescent="0.2">
      <c r="A262" s="38">
        <f t="shared" si="5"/>
        <v>256</v>
      </c>
      <c r="B262" s="11" t="s">
        <v>1555</v>
      </c>
      <c r="C262" s="11" t="s">
        <v>17</v>
      </c>
      <c r="E262" s="49">
        <v>2014.06</v>
      </c>
      <c r="F262" s="36" t="s">
        <v>124</v>
      </c>
      <c r="G262" s="37">
        <v>1532</v>
      </c>
      <c r="H262" s="9">
        <v>2889</v>
      </c>
      <c r="I262" s="10" t="s">
        <v>2192</v>
      </c>
      <c r="J262" s="40" t="s">
        <v>50</v>
      </c>
      <c r="K262" s="5"/>
    </row>
    <row r="263" spans="1:11" x14ac:dyDescent="0.2">
      <c r="A263" s="38">
        <f t="shared" si="5"/>
        <v>257</v>
      </c>
      <c r="B263" s="11" t="s">
        <v>1214</v>
      </c>
      <c r="C263" s="11" t="s">
        <v>17</v>
      </c>
      <c r="D263" s="11"/>
      <c r="E263" s="49">
        <v>2014.06</v>
      </c>
      <c r="F263" s="36" t="s">
        <v>326</v>
      </c>
      <c r="G263" s="37">
        <v>3808</v>
      </c>
      <c r="H263" s="9">
        <v>8216</v>
      </c>
      <c r="I263" s="10" t="s">
        <v>2192</v>
      </c>
      <c r="J263" s="40" t="s">
        <v>50</v>
      </c>
      <c r="K263" s="5"/>
    </row>
    <row r="264" spans="1:11" x14ac:dyDescent="0.2">
      <c r="A264" s="38">
        <f t="shared" si="5"/>
        <v>258</v>
      </c>
      <c r="B264" s="7" t="s">
        <v>1556</v>
      </c>
      <c r="C264" s="7" t="s">
        <v>17</v>
      </c>
      <c r="E264" s="48">
        <v>2014.07</v>
      </c>
      <c r="F264" s="8" t="s">
        <v>143</v>
      </c>
      <c r="G264" s="9">
        <v>3526</v>
      </c>
      <c r="H264" s="9">
        <v>4187</v>
      </c>
      <c r="I264" s="10" t="s">
        <v>2116</v>
      </c>
      <c r="J264" s="40" t="s">
        <v>50</v>
      </c>
      <c r="K264" s="4"/>
    </row>
    <row r="265" spans="1:11" x14ac:dyDescent="0.2">
      <c r="A265" s="38">
        <f t="shared" si="5"/>
        <v>259</v>
      </c>
      <c r="B265" s="7" t="s">
        <v>1558</v>
      </c>
      <c r="C265" s="7" t="s">
        <v>17</v>
      </c>
      <c r="E265" s="49">
        <v>2014.09</v>
      </c>
      <c r="F265" s="8" t="s">
        <v>229</v>
      </c>
      <c r="G265" s="9">
        <v>97</v>
      </c>
      <c r="H265" s="9">
        <v>200</v>
      </c>
      <c r="I265" s="10" t="s">
        <v>2116</v>
      </c>
      <c r="J265" s="40" t="s">
        <v>50</v>
      </c>
      <c r="K265" s="4"/>
    </row>
    <row r="266" spans="1:11" x14ac:dyDescent="0.2">
      <c r="A266" s="38">
        <f t="shared" si="5"/>
        <v>260</v>
      </c>
      <c r="B266" s="7" t="s">
        <v>1559</v>
      </c>
      <c r="C266" s="7" t="s">
        <v>17</v>
      </c>
      <c r="E266" s="49">
        <v>2014.11</v>
      </c>
      <c r="F266" s="8" t="s">
        <v>126</v>
      </c>
      <c r="G266" s="9">
        <v>592</v>
      </c>
      <c r="H266" s="9">
        <v>1038</v>
      </c>
      <c r="I266" s="10" t="s">
        <v>2118</v>
      </c>
      <c r="J266" s="40" t="s">
        <v>50</v>
      </c>
      <c r="K266" s="4"/>
    </row>
    <row r="267" spans="1:11" x14ac:dyDescent="0.2">
      <c r="A267" s="38">
        <f t="shared" si="5"/>
        <v>261</v>
      </c>
      <c r="B267" s="7" t="s">
        <v>1560</v>
      </c>
      <c r="C267" s="7" t="s">
        <v>17</v>
      </c>
      <c r="E267" s="49">
        <v>2014.12</v>
      </c>
      <c r="F267" s="8" t="s">
        <v>166</v>
      </c>
      <c r="G267" s="9">
        <v>511</v>
      </c>
      <c r="H267" s="9">
        <v>1037</v>
      </c>
      <c r="I267" s="10" t="s">
        <v>2270</v>
      </c>
      <c r="J267" s="40" t="s">
        <v>50</v>
      </c>
      <c r="K267" s="4"/>
    </row>
    <row r="268" spans="1:11" x14ac:dyDescent="0.2">
      <c r="A268" s="38">
        <f t="shared" si="5"/>
        <v>262</v>
      </c>
      <c r="B268" s="7" t="s">
        <v>1217</v>
      </c>
      <c r="C268" s="7" t="s">
        <v>17</v>
      </c>
      <c r="E268" s="49">
        <v>2014.12</v>
      </c>
      <c r="F268" s="8" t="s">
        <v>143</v>
      </c>
      <c r="G268" s="9">
        <v>1456</v>
      </c>
      <c r="H268" s="9">
        <v>2768</v>
      </c>
      <c r="I268" s="10" t="s">
        <v>2116</v>
      </c>
      <c r="J268" s="40" t="s">
        <v>50</v>
      </c>
      <c r="K268" s="4"/>
    </row>
    <row r="269" spans="1:11" x14ac:dyDescent="0.2">
      <c r="A269" s="38">
        <f t="shared" si="5"/>
        <v>263</v>
      </c>
      <c r="B269" s="11" t="s">
        <v>1561</v>
      </c>
      <c r="C269" s="7" t="s">
        <v>17</v>
      </c>
      <c r="E269" s="49">
        <v>2015.03</v>
      </c>
      <c r="F269" s="12" t="s">
        <v>253</v>
      </c>
      <c r="G269" s="13">
        <v>841</v>
      </c>
      <c r="H269" s="13">
        <v>1593</v>
      </c>
      <c r="I269" s="14" t="s">
        <v>2118</v>
      </c>
      <c r="J269" s="46" t="s">
        <v>50</v>
      </c>
      <c r="K269" s="6"/>
    </row>
    <row r="270" spans="1:11" x14ac:dyDescent="0.2">
      <c r="A270" s="38">
        <f t="shared" si="5"/>
        <v>264</v>
      </c>
      <c r="B270" s="11" t="s">
        <v>1563</v>
      </c>
      <c r="C270" s="11" t="s">
        <v>17</v>
      </c>
      <c r="E270" s="49">
        <v>2015.06</v>
      </c>
      <c r="F270" s="12" t="s">
        <v>184</v>
      </c>
      <c r="G270" s="13">
        <v>6720</v>
      </c>
      <c r="H270" s="13">
        <v>14487</v>
      </c>
      <c r="I270" s="14" t="s">
        <v>2118</v>
      </c>
      <c r="J270" s="46" t="s">
        <v>50</v>
      </c>
      <c r="K270" s="6"/>
    </row>
    <row r="271" spans="1:11" x14ac:dyDescent="0.2">
      <c r="A271" s="38">
        <f t="shared" si="5"/>
        <v>265</v>
      </c>
      <c r="B271" s="11" t="s">
        <v>1564</v>
      </c>
      <c r="C271" s="11" t="s">
        <v>17</v>
      </c>
      <c r="E271" s="49">
        <v>2015.07</v>
      </c>
      <c r="F271" s="12" t="s">
        <v>270</v>
      </c>
      <c r="G271" s="13">
        <v>1044</v>
      </c>
      <c r="H271" s="13">
        <v>1881</v>
      </c>
      <c r="I271" s="14" t="s">
        <v>2118</v>
      </c>
      <c r="J271" s="46" t="s">
        <v>50</v>
      </c>
      <c r="K271" s="6"/>
    </row>
    <row r="272" spans="1:11" x14ac:dyDescent="0.2">
      <c r="A272" s="38">
        <f t="shared" si="5"/>
        <v>266</v>
      </c>
      <c r="B272" s="11" t="s">
        <v>2296</v>
      </c>
      <c r="C272" s="11" t="s">
        <v>17</v>
      </c>
      <c r="E272" s="49">
        <v>2015.07</v>
      </c>
      <c r="F272" s="12" t="s">
        <v>271</v>
      </c>
      <c r="G272" s="13">
        <v>500</v>
      </c>
      <c r="H272" s="13">
        <v>807</v>
      </c>
      <c r="I272" s="14" t="s">
        <v>2116</v>
      </c>
      <c r="J272" s="46" t="s">
        <v>50</v>
      </c>
      <c r="K272" s="6"/>
    </row>
    <row r="273" spans="1:11" x14ac:dyDescent="0.2">
      <c r="A273" s="38">
        <f t="shared" si="5"/>
        <v>267</v>
      </c>
      <c r="B273" s="11" t="s">
        <v>2297</v>
      </c>
      <c r="C273" s="11" t="s">
        <v>17</v>
      </c>
      <c r="E273" s="49">
        <v>2015.07</v>
      </c>
      <c r="F273" s="12" t="s">
        <v>128</v>
      </c>
      <c r="G273" s="13">
        <v>890</v>
      </c>
      <c r="H273" s="13">
        <v>1590</v>
      </c>
      <c r="I273" s="14" t="s">
        <v>2192</v>
      </c>
      <c r="J273" s="46" t="s">
        <v>50</v>
      </c>
      <c r="K273" s="6"/>
    </row>
    <row r="274" spans="1:11" x14ac:dyDescent="0.2">
      <c r="A274" s="38">
        <f t="shared" si="5"/>
        <v>268</v>
      </c>
      <c r="B274" s="11" t="s">
        <v>1566</v>
      </c>
      <c r="C274" s="11" t="s">
        <v>17</v>
      </c>
      <c r="E274" s="49">
        <v>2015.08</v>
      </c>
      <c r="F274" s="12" t="s">
        <v>140</v>
      </c>
      <c r="G274" s="13">
        <v>7514</v>
      </c>
      <c r="H274" s="13">
        <v>12932</v>
      </c>
      <c r="I274" s="14" t="s">
        <v>2206</v>
      </c>
      <c r="J274" s="46" t="s">
        <v>50</v>
      </c>
      <c r="K274" s="6"/>
    </row>
    <row r="275" spans="1:11" x14ac:dyDescent="0.2">
      <c r="A275" s="38">
        <f t="shared" si="5"/>
        <v>269</v>
      </c>
      <c r="B275" s="11" t="s">
        <v>1567</v>
      </c>
      <c r="C275" s="11" t="s">
        <v>17</v>
      </c>
      <c r="D275" s="11"/>
      <c r="E275" s="49" t="s">
        <v>989</v>
      </c>
      <c r="F275" s="12" t="s">
        <v>137</v>
      </c>
      <c r="G275" s="13">
        <v>589</v>
      </c>
      <c r="H275" s="13">
        <v>1550</v>
      </c>
      <c r="I275" s="14" t="s">
        <v>2206</v>
      </c>
      <c r="J275" s="46" t="s">
        <v>50</v>
      </c>
      <c r="K275" s="5"/>
    </row>
    <row r="276" spans="1:11" x14ac:dyDescent="0.2">
      <c r="A276" s="38">
        <f t="shared" si="5"/>
        <v>270</v>
      </c>
      <c r="B276" s="11" t="s">
        <v>1568</v>
      </c>
      <c r="C276" s="11" t="s">
        <v>17</v>
      </c>
      <c r="E276" s="49">
        <v>2015.11</v>
      </c>
      <c r="F276" s="12" t="s">
        <v>143</v>
      </c>
      <c r="G276" s="13">
        <v>822</v>
      </c>
      <c r="H276" s="13">
        <v>2174</v>
      </c>
      <c r="I276" s="14" t="s">
        <v>2186</v>
      </c>
      <c r="J276" s="46" t="s">
        <v>50</v>
      </c>
      <c r="K276" s="6"/>
    </row>
    <row r="277" spans="1:11" x14ac:dyDescent="0.2">
      <c r="A277" s="38">
        <f t="shared" si="5"/>
        <v>271</v>
      </c>
      <c r="B277" s="11" t="s">
        <v>1569</v>
      </c>
      <c r="C277" s="11" t="s">
        <v>17</v>
      </c>
      <c r="E277" s="49">
        <v>2015.11</v>
      </c>
      <c r="F277" s="12" t="s">
        <v>143</v>
      </c>
      <c r="G277" s="13">
        <v>561</v>
      </c>
      <c r="H277" s="13">
        <v>1075</v>
      </c>
      <c r="I277" s="14" t="s">
        <v>2192</v>
      </c>
      <c r="J277" s="46" t="s">
        <v>50</v>
      </c>
      <c r="K277" s="6"/>
    </row>
    <row r="278" spans="1:11" x14ac:dyDescent="0.2">
      <c r="A278" s="38">
        <f t="shared" si="5"/>
        <v>272</v>
      </c>
      <c r="B278" s="11" t="s">
        <v>1570</v>
      </c>
      <c r="C278" s="11" t="s">
        <v>17</v>
      </c>
      <c r="D278" s="11"/>
      <c r="E278" s="49">
        <v>2015.12</v>
      </c>
      <c r="F278" s="12" t="s">
        <v>237</v>
      </c>
      <c r="G278" s="13">
        <v>6538</v>
      </c>
      <c r="H278" s="13">
        <v>12025</v>
      </c>
      <c r="I278" s="14" t="s">
        <v>2116</v>
      </c>
      <c r="J278" s="46" t="s">
        <v>50</v>
      </c>
      <c r="K278" s="6"/>
    </row>
    <row r="279" spans="1:11" x14ac:dyDescent="0.2">
      <c r="A279" s="38">
        <f t="shared" si="5"/>
        <v>273</v>
      </c>
      <c r="B279" s="11" t="s">
        <v>1571</v>
      </c>
      <c r="C279" s="7" t="s">
        <v>17</v>
      </c>
      <c r="E279" s="49">
        <v>2015.12</v>
      </c>
      <c r="F279" s="12" t="s">
        <v>179</v>
      </c>
      <c r="G279" s="13">
        <v>1419</v>
      </c>
      <c r="H279" s="13">
        <v>2557</v>
      </c>
      <c r="I279" s="14" t="s">
        <v>2118</v>
      </c>
      <c r="J279" s="46" t="s">
        <v>50</v>
      </c>
      <c r="K279" s="6"/>
    </row>
    <row r="280" spans="1:11" x14ac:dyDescent="0.2">
      <c r="A280" s="38">
        <f t="shared" si="5"/>
        <v>274</v>
      </c>
      <c r="B280" s="11" t="s">
        <v>1572</v>
      </c>
      <c r="C280" s="11" t="s">
        <v>17</v>
      </c>
      <c r="D280" s="11"/>
      <c r="E280" s="49">
        <v>2015.12</v>
      </c>
      <c r="F280" s="12" t="s">
        <v>493</v>
      </c>
      <c r="G280" s="13">
        <v>4040</v>
      </c>
      <c r="H280" s="13">
        <v>7708</v>
      </c>
      <c r="I280" s="14" t="s">
        <v>2118</v>
      </c>
      <c r="J280" s="46" t="s">
        <v>50</v>
      </c>
      <c r="K280" s="6"/>
    </row>
    <row r="281" spans="1:11" x14ac:dyDescent="0.2">
      <c r="A281" s="38">
        <f t="shared" si="5"/>
        <v>275</v>
      </c>
      <c r="B281" s="11" t="s">
        <v>2330</v>
      </c>
      <c r="C281" s="7" t="s">
        <v>17</v>
      </c>
      <c r="E281" s="49">
        <v>2015.12</v>
      </c>
      <c r="F281" s="12" t="s">
        <v>119</v>
      </c>
      <c r="G281" s="13">
        <v>3050</v>
      </c>
      <c r="H281" s="13">
        <v>6786</v>
      </c>
      <c r="I281" s="14" t="s">
        <v>2194</v>
      </c>
      <c r="J281" s="46" t="s">
        <v>50</v>
      </c>
      <c r="K281" s="6"/>
    </row>
    <row r="282" spans="1:11" x14ac:dyDescent="0.2">
      <c r="A282" s="38">
        <f t="shared" si="5"/>
        <v>276</v>
      </c>
      <c r="B282" s="11" t="s">
        <v>1574</v>
      </c>
      <c r="C282" s="11" t="s">
        <v>17</v>
      </c>
      <c r="E282" s="49">
        <v>2016.02</v>
      </c>
      <c r="F282" s="12" t="s">
        <v>197</v>
      </c>
      <c r="G282" s="13">
        <v>2183</v>
      </c>
      <c r="H282" s="13">
        <v>4085</v>
      </c>
      <c r="I282" s="14" t="s">
        <v>2118</v>
      </c>
      <c r="J282" s="46" t="s">
        <v>50</v>
      </c>
      <c r="K282" s="6"/>
    </row>
    <row r="283" spans="1:11" x14ac:dyDescent="0.2">
      <c r="A283" s="38">
        <f t="shared" si="5"/>
        <v>277</v>
      </c>
      <c r="B283" s="11" t="s">
        <v>1226</v>
      </c>
      <c r="C283" s="11" t="s">
        <v>17</v>
      </c>
      <c r="D283" s="11"/>
      <c r="E283" s="49">
        <v>2016.03</v>
      </c>
      <c r="F283" s="12" t="s">
        <v>119</v>
      </c>
      <c r="G283" s="13">
        <v>1494</v>
      </c>
      <c r="H283" s="13">
        <v>2749</v>
      </c>
      <c r="I283" s="14" t="s">
        <v>2193</v>
      </c>
      <c r="J283" s="46" t="s">
        <v>50</v>
      </c>
      <c r="K283" s="6"/>
    </row>
    <row r="284" spans="1:11" x14ac:dyDescent="0.2">
      <c r="A284" s="38">
        <f t="shared" si="5"/>
        <v>278</v>
      </c>
      <c r="B284" s="11" t="s">
        <v>1575</v>
      </c>
      <c r="C284" s="11" t="s">
        <v>17</v>
      </c>
      <c r="E284" s="49">
        <v>2016.03</v>
      </c>
      <c r="F284" s="12" t="s">
        <v>119</v>
      </c>
      <c r="G284" s="13">
        <v>1331</v>
      </c>
      <c r="H284" s="13">
        <v>2622</v>
      </c>
      <c r="I284" s="14" t="s">
        <v>2194</v>
      </c>
      <c r="J284" s="46" t="s">
        <v>50</v>
      </c>
      <c r="K284" s="6"/>
    </row>
    <row r="285" spans="1:11" x14ac:dyDescent="0.2">
      <c r="A285" s="38">
        <f t="shared" si="5"/>
        <v>279</v>
      </c>
      <c r="B285" s="11" t="s">
        <v>1576</v>
      </c>
      <c r="C285" s="11" t="s">
        <v>17</v>
      </c>
      <c r="E285" s="49">
        <v>2016.03</v>
      </c>
      <c r="F285" s="12" t="s">
        <v>246</v>
      </c>
      <c r="G285" s="13">
        <v>644</v>
      </c>
      <c r="H285" s="13">
        <v>1512</v>
      </c>
      <c r="I285" s="14" t="s">
        <v>2331</v>
      </c>
      <c r="J285" s="46" t="s">
        <v>50</v>
      </c>
      <c r="K285" s="6"/>
    </row>
    <row r="286" spans="1:11" x14ac:dyDescent="0.2">
      <c r="A286" s="38">
        <f t="shared" si="5"/>
        <v>280</v>
      </c>
      <c r="B286" s="11" t="s">
        <v>1577</v>
      </c>
      <c r="C286" s="11" t="s">
        <v>17</v>
      </c>
      <c r="E286" s="49">
        <v>2016.05</v>
      </c>
      <c r="F286" s="12" t="s">
        <v>201</v>
      </c>
      <c r="G286" s="13">
        <v>1536</v>
      </c>
      <c r="H286" s="13">
        <v>2535</v>
      </c>
      <c r="I286" s="14" t="s">
        <v>2118</v>
      </c>
      <c r="J286" s="46" t="s">
        <v>50</v>
      </c>
      <c r="K286" s="6"/>
    </row>
    <row r="287" spans="1:11" x14ac:dyDescent="0.2">
      <c r="A287" s="38">
        <f t="shared" si="5"/>
        <v>281</v>
      </c>
      <c r="B287" s="11" t="s">
        <v>1578</v>
      </c>
      <c r="C287" s="11" t="s">
        <v>17</v>
      </c>
      <c r="D287" s="11"/>
      <c r="E287" s="49">
        <v>2016.05</v>
      </c>
      <c r="F287" s="12" t="s">
        <v>101</v>
      </c>
      <c r="G287" s="13">
        <v>2694</v>
      </c>
      <c r="H287" s="13">
        <v>7507</v>
      </c>
      <c r="I287" s="14" t="s">
        <v>2118</v>
      </c>
      <c r="J287" s="46" t="s">
        <v>50</v>
      </c>
      <c r="K287" s="6"/>
    </row>
    <row r="288" spans="1:11" x14ac:dyDescent="0.2">
      <c r="A288" s="38">
        <f t="shared" si="5"/>
        <v>282</v>
      </c>
      <c r="B288" s="11" t="s">
        <v>2336</v>
      </c>
      <c r="C288" s="11" t="s">
        <v>17</v>
      </c>
      <c r="D288" s="11"/>
      <c r="E288" s="49">
        <v>2016.06</v>
      </c>
      <c r="F288" s="12" t="s">
        <v>174</v>
      </c>
      <c r="G288" s="13">
        <v>1335</v>
      </c>
      <c r="H288" s="13">
        <v>3054</v>
      </c>
      <c r="I288" s="14" t="s">
        <v>4</v>
      </c>
      <c r="J288" s="46" t="s">
        <v>50</v>
      </c>
      <c r="K288" s="6"/>
    </row>
    <row r="289" spans="1:11" x14ac:dyDescent="0.2">
      <c r="A289" s="38">
        <f t="shared" si="5"/>
        <v>283</v>
      </c>
      <c r="B289" s="11" t="s">
        <v>1579</v>
      </c>
      <c r="C289" s="11" t="s">
        <v>17</v>
      </c>
      <c r="E289" s="49">
        <v>2016.06</v>
      </c>
      <c r="F289" s="12" t="s">
        <v>184</v>
      </c>
      <c r="G289" s="13">
        <v>937</v>
      </c>
      <c r="H289" s="13">
        <v>1707</v>
      </c>
      <c r="I289" s="14" t="s">
        <v>2118</v>
      </c>
      <c r="J289" s="46" t="s">
        <v>50</v>
      </c>
      <c r="K289" s="6"/>
    </row>
    <row r="290" spans="1:11" x14ac:dyDescent="0.2">
      <c r="A290" s="38">
        <f t="shared" si="5"/>
        <v>284</v>
      </c>
      <c r="B290" s="11" t="s">
        <v>1580</v>
      </c>
      <c r="C290" s="11" t="s">
        <v>17</v>
      </c>
      <c r="D290" s="11"/>
      <c r="E290" s="49">
        <v>2016.07</v>
      </c>
      <c r="F290" s="12" t="s">
        <v>87</v>
      </c>
      <c r="G290" s="13">
        <v>2120</v>
      </c>
      <c r="H290" s="13">
        <v>3665</v>
      </c>
      <c r="I290" s="14" t="s">
        <v>2118</v>
      </c>
      <c r="J290" s="46" t="s">
        <v>50</v>
      </c>
      <c r="K290" s="6"/>
    </row>
    <row r="291" spans="1:11" x14ac:dyDescent="0.2">
      <c r="A291" s="38">
        <f t="shared" si="5"/>
        <v>285</v>
      </c>
      <c r="B291" s="11" t="s">
        <v>1581</v>
      </c>
      <c r="C291" s="11" t="s">
        <v>17</v>
      </c>
      <c r="D291" s="11"/>
      <c r="E291" s="49">
        <v>2016.07</v>
      </c>
      <c r="F291" s="12" t="s">
        <v>211</v>
      </c>
      <c r="G291" s="13">
        <v>1011</v>
      </c>
      <c r="H291" s="13">
        <v>2008</v>
      </c>
      <c r="I291" s="14" t="s">
        <v>2118</v>
      </c>
      <c r="J291" s="46" t="s">
        <v>50</v>
      </c>
      <c r="K291" s="6"/>
    </row>
    <row r="292" spans="1:11" x14ac:dyDescent="0.2">
      <c r="A292" s="38">
        <f t="shared" si="5"/>
        <v>286</v>
      </c>
      <c r="B292" s="11" t="s">
        <v>2345</v>
      </c>
      <c r="C292" s="11" t="s">
        <v>17</v>
      </c>
      <c r="E292" s="49">
        <v>2016.08</v>
      </c>
      <c r="F292" s="12" t="s">
        <v>126</v>
      </c>
      <c r="G292" s="13">
        <v>1224</v>
      </c>
      <c r="H292" s="13">
        <v>1867</v>
      </c>
      <c r="I292" s="14" t="s">
        <v>2118</v>
      </c>
      <c r="J292" s="46" t="s">
        <v>50</v>
      </c>
      <c r="K292" s="5"/>
    </row>
    <row r="293" spans="1:11" x14ac:dyDescent="0.2">
      <c r="A293" s="38">
        <f t="shared" ref="A293:A324" si="6">ROW()-6</f>
        <v>287</v>
      </c>
      <c r="B293" s="11" t="s">
        <v>1582</v>
      </c>
      <c r="C293" s="11" t="s">
        <v>17</v>
      </c>
      <c r="E293" s="49">
        <v>2016.09</v>
      </c>
      <c r="F293" s="12" t="s">
        <v>101</v>
      </c>
      <c r="G293" s="13">
        <v>4187</v>
      </c>
      <c r="H293" s="13">
        <v>7263</v>
      </c>
      <c r="I293" s="14" t="s">
        <v>40</v>
      </c>
      <c r="J293" s="46" t="s">
        <v>50</v>
      </c>
      <c r="K293" s="6"/>
    </row>
    <row r="294" spans="1:11" x14ac:dyDescent="0.2">
      <c r="A294" s="38">
        <f t="shared" si="6"/>
        <v>288</v>
      </c>
      <c r="B294" s="11" t="s">
        <v>1583</v>
      </c>
      <c r="C294" s="11" t="s">
        <v>17</v>
      </c>
      <c r="E294" s="49">
        <v>2016.09</v>
      </c>
      <c r="F294" s="12" t="s">
        <v>170</v>
      </c>
      <c r="G294" s="13">
        <v>1339</v>
      </c>
      <c r="H294" s="13">
        <v>2138</v>
      </c>
      <c r="I294" s="14" t="s">
        <v>40</v>
      </c>
      <c r="J294" s="46" t="s">
        <v>50</v>
      </c>
      <c r="K294" s="6"/>
    </row>
    <row r="295" spans="1:11" x14ac:dyDescent="0.2">
      <c r="A295" s="38">
        <f t="shared" si="6"/>
        <v>289</v>
      </c>
      <c r="B295" s="11" t="s">
        <v>1584</v>
      </c>
      <c r="C295" s="11" t="s">
        <v>17</v>
      </c>
      <c r="E295" s="49">
        <v>2016.09</v>
      </c>
      <c r="F295" s="12" t="s">
        <v>171</v>
      </c>
      <c r="G295" s="13">
        <v>4843</v>
      </c>
      <c r="H295" s="13">
        <v>9636</v>
      </c>
      <c r="I295" s="14" t="s">
        <v>4</v>
      </c>
      <c r="J295" s="46" t="s">
        <v>50</v>
      </c>
      <c r="K295" s="6"/>
    </row>
    <row r="296" spans="1:11" x14ac:dyDescent="0.2">
      <c r="A296" s="38">
        <f t="shared" si="6"/>
        <v>290</v>
      </c>
      <c r="B296" s="11" t="s">
        <v>1585</v>
      </c>
      <c r="C296" s="11" t="s">
        <v>17</v>
      </c>
      <c r="E296" s="49" t="s">
        <v>2359</v>
      </c>
      <c r="F296" s="12" t="s">
        <v>179</v>
      </c>
      <c r="G296" s="13">
        <v>262</v>
      </c>
      <c r="H296" s="13">
        <v>528</v>
      </c>
      <c r="I296" s="14" t="s">
        <v>4</v>
      </c>
      <c r="J296" s="46" t="s">
        <v>50</v>
      </c>
      <c r="K296" s="6"/>
    </row>
    <row r="297" spans="1:11" x14ac:dyDescent="0.2">
      <c r="A297" s="38">
        <f t="shared" si="6"/>
        <v>291</v>
      </c>
      <c r="B297" s="11" t="s">
        <v>1586</v>
      </c>
      <c r="C297" s="11" t="s">
        <v>17</v>
      </c>
      <c r="E297" s="49">
        <v>2016.12</v>
      </c>
      <c r="F297" s="12" t="s">
        <v>130</v>
      </c>
      <c r="G297" s="13">
        <v>1756</v>
      </c>
      <c r="H297" s="13">
        <v>3043</v>
      </c>
      <c r="I297" s="14" t="s">
        <v>40</v>
      </c>
      <c r="J297" s="18" t="s">
        <v>50</v>
      </c>
      <c r="K297" s="6"/>
    </row>
    <row r="298" spans="1:11" x14ac:dyDescent="0.2">
      <c r="A298" s="38">
        <f t="shared" si="6"/>
        <v>292</v>
      </c>
      <c r="B298" s="11" t="s">
        <v>1587</v>
      </c>
      <c r="C298" s="11" t="s">
        <v>17</v>
      </c>
      <c r="E298" s="49">
        <v>2016.12</v>
      </c>
      <c r="F298" s="12" t="s">
        <v>119</v>
      </c>
      <c r="G298" s="13">
        <v>2434</v>
      </c>
      <c r="H298" s="13">
        <v>5399</v>
      </c>
      <c r="I298" s="14" t="s">
        <v>4</v>
      </c>
      <c r="J298" s="18" t="s">
        <v>50</v>
      </c>
      <c r="K298" s="6"/>
    </row>
    <row r="299" spans="1:11" x14ac:dyDescent="0.2">
      <c r="A299" s="38">
        <f t="shared" si="6"/>
        <v>293</v>
      </c>
      <c r="B299" s="11" t="s">
        <v>1588</v>
      </c>
      <c r="C299" s="7" t="s">
        <v>17</v>
      </c>
      <c r="D299" s="12"/>
      <c r="E299" s="49">
        <v>2017.01</v>
      </c>
      <c r="F299" s="12" t="s">
        <v>141</v>
      </c>
      <c r="G299" s="16">
        <v>477</v>
      </c>
      <c r="H299" s="13">
        <v>795</v>
      </c>
      <c r="I299" s="14" t="s">
        <v>40</v>
      </c>
      <c r="J299" s="18" t="s">
        <v>50</v>
      </c>
      <c r="K299" s="6"/>
    </row>
    <row r="300" spans="1:11" x14ac:dyDescent="0.2">
      <c r="A300" s="38">
        <f t="shared" si="6"/>
        <v>294</v>
      </c>
      <c r="B300" s="11" t="s">
        <v>1589</v>
      </c>
      <c r="C300" s="11" t="s">
        <v>17</v>
      </c>
      <c r="E300" s="49">
        <v>2017.02</v>
      </c>
      <c r="F300" s="12" t="s">
        <v>128</v>
      </c>
      <c r="G300" s="16">
        <v>181</v>
      </c>
      <c r="H300" s="13">
        <v>344</v>
      </c>
      <c r="I300" s="18" t="s">
        <v>2189</v>
      </c>
      <c r="J300" s="18" t="s">
        <v>50</v>
      </c>
      <c r="K300" s="6"/>
    </row>
    <row r="301" spans="1:11" x14ac:dyDescent="0.2">
      <c r="A301" s="38">
        <f t="shared" si="6"/>
        <v>295</v>
      </c>
      <c r="B301" s="11" t="s">
        <v>2396</v>
      </c>
      <c r="C301" s="11" t="s">
        <v>17</v>
      </c>
      <c r="E301" s="49">
        <v>2017.03</v>
      </c>
      <c r="F301" s="12" t="s">
        <v>158</v>
      </c>
      <c r="G301" s="13">
        <v>11325</v>
      </c>
      <c r="H301" s="13">
        <v>21168</v>
      </c>
      <c r="I301" s="14" t="s">
        <v>40</v>
      </c>
      <c r="J301" s="18" t="s">
        <v>50</v>
      </c>
      <c r="K301" s="6"/>
    </row>
    <row r="302" spans="1:11" x14ac:dyDescent="0.2">
      <c r="A302" s="38">
        <f t="shared" si="6"/>
        <v>296</v>
      </c>
      <c r="B302" s="21" t="s">
        <v>2407</v>
      </c>
      <c r="C302" s="7" t="s">
        <v>17</v>
      </c>
      <c r="D302" s="12"/>
      <c r="E302" s="49">
        <v>2017.04</v>
      </c>
      <c r="F302" s="12" t="s">
        <v>128</v>
      </c>
      <c r="G302" s="13">
        <v>436</v>
      </c>
      <c r="H302" s="13">
        <v>751</v>
      </c>
      <c r="I302" s="14" t="s">
        <v>4</v>
      </c>
      <c r="J302" s="18" t="s">
        <v>50</v>
      </c>
      <c r="K302" s="6"/>
    </row>
    <row r="303" spans="1:11" x14ac:dyDescent="0.2">
      <c r="A303" s="38">
        <f t="shared" si="6"/>
        <v>297</v>
      </c>
      <c r="B303" s="21" t="s">
        <v>2408</v>
      </c>
      <c r="C303" s="7" t="s">
        <v>17</v>
      </c>
      <c r="D303" s="12"/>
      <c r="E303" s="49">
        <v>2017.04</v>
      </c>
      <c r="F303" s="12" t="s">
        <v>98</v>
      </c>
      <c r="G303" s="13">
        <v>609</v>
      </c>
      <c r="H303" s="13">
        <v>1217</v>
      </c>
      <c r="I303" s="14" t="s">
        <v>40</v>
      </c>
      <c r="J303" s="18" t="s">
        <v>50</v>
      </c>
      <c r="K303" s="6"/>
    </row>
    <row r="304" spans="1:11" x14ac:dyDescent="0.2">
      <c r="A304" s="38">
        <f t="shared" si="6"/>
        <v>298</v>
      </c>
      <c r="B304" s="21" t="s">
        <v>2409</v>
      </c>
      <c r="C304" s="7" t="s">
        <v>17</v>
      </c>
      <c r="D304" s="12"/>
      <c r="E304" s="49">
        <v>2017.04</v>
      </c>
      <c r="F304" s="12" t="s">
        <v>162</v>
      </c>
      <c r="G304" s="13">
        <v>1220</v>
      </c>
      <c r="H304" s="13">
        <v>3079</v>
      </c>
      <c r="I304" s="14" t="s">
        <v>4</v>
      </c>
      <c r="J304" s="18" t="s">
        <v>50</v>
      </c>
      <c r="K304" s="6"/>
    </row>
    <row r="305" spans="1:11" x14ac:dyDescent="0.2">
      <c r="A305" s="38">
        <f t="shared" si="6"/>
        <v>299</v>
      </c>
      <c r="B305" s="21" t="s">
        <v>2410</v>
      </c>
      <c r="C305" s="7" t="s">
        <v>17</v>
      </c>
      <c r="D305" s="12"/>
      <c r="E305" s="49">
        <v>2017.04</v>
      </c>
      <c r="F305" s="12" t="s">
        <v>164</v>
      </c>
      <c r="G305" s="13">
        <v>779</v>
      </c>
      <c r="H305" s="13">
        <v>2952</v>
      </c>
      <c r="I305" s="14" t="s">
        <v>2116</v>
      </c>
      <c r="J305" s="18" t="s">
        <v>50</v>
      </c>
      <c r="K305" s="6"/>
    </row>
    <row r="306" spans="1:11" x14ac:dyDescent="0.2">
      <c r="A306" s="38">
        <f t="shared" si="6"/>
        <v>300</v>
      </c>
      <c r="B306" s="21" t="s">
        <v>2411</v>
      </c>
      <c r="C306" s="7" t="s">
        <v>17</v>
      </c>
      <c r="D306" s="12"/>
      <c r="E306" s="49">
        <v>2017.04</v>
      </c>
      <c r="F306" s="12" t="s">
        <v>164</v>
      </c>
      <c r="G306" s="13">
        <v>1495</v>
      </c>
      <c r="H306" s="13">
        <v>1481</v>
      </c>
      <c r="I306" s="14" t="s">
        <v>2118</v>
      </c>
      <c r="J306" s="18" t="s">
        <v>50</v>
      </c>
      <c r="K306" s="6"/>
    </row>
    <row r="307" spans="1:11" x14ac:dyDescent="0.2">
      <c r="A307" s="38">
        <f t="shared" si="6"/>
        <v>301</v>
      </c>
      <c r="B307" s="11" t="s">
        <v>2421</v>
      </c>
      <c r="C307" s="11" t="s">
        <v>17</v>
      </c>
      <c r="D307" s="12"/>
      <c r="E307" s="49">
        <v>2017.05</v>
      </c>
      <c r="F307" s="12" t="s">
        <v>123</v>
      </c>
      <c r="G307" s="13">
        <v>4200</v>
      </c>
      <c r="H307" s="13">
        <v>8294</v>
      </c>
      <c r="I307" s="14" t="s">
        <v>2118</v>
      </c>
      <c r="J307" s="18" t="s">
        <v>50</v>
      </c>
      <c r="K307" s="6"/>
    </row>
    <row r="308" spans="1:11" x14ac:dyDescent="0.2">
      <c r="A308" s="38">
        <f t="shared" si="6"/>
        <v>302</v>
      </c>
      <c r="B308" s="11" t="s">
        <v>2422</v>
      </c>
      <c r="C308" s="11" t="s">
        <v>17</v>
      </c>
      <c r="D308" s="12"/>
      <c r="E308" s="49">
        <v>2017.05</v>
      </c>
      <c r="F308" s="12" t="s">
        <v>123</v>
      </c>
      <c r="G308" s="13">
        <v>3206</v>
      </c>
      <c r="H308" s="13">
        <v>7236</v>
      </c>
      <c r="I308" s="14" t="s">
        <v>2118</v>
      </c>
      <c r="J308" s="18" t="s">
        <v>50</v>
      </c>
      <c r="K308" s="6"/>
    </row>
    <row r="309" spans="1:11" x14ac:dyDescent="0.2">
      <c r="A309" s="38">
        <f t="shared" si="6"/>
        <v>303</v>
      </c>
      <c r="B309" s="11" t="s">
        <v>1591</v>
      </c>
      <c r="C309" s="7" t="s">
        <v>17</v>
      </c>
      <c r="D309" s="12"/>
      <c r="E309" s="49">
        <v>2017.05</v>
      </c>
      <c r="F309" s="12" t="s">
        <v>80</v>
      </c>
      <c r="G309" s="13">
        <v>654</v>
      </c>
      <c r="H309" s="13">
        <v>1118</v>
      </c>
      <c r="I309" s="14" t="s">
        <v>4</v>
      </c>
      <c r="J309" s="18" t="s">
        <v>50</v>
      </c>
      <c r="K309" s="6"/>
    </row>
    <row r="310" spans="1:11" x14ac:dyDescent="0.2">
      <c r="A310" s="38">
        <f t="shared" si="6"/>
        <v>304</v>
      </c>
      <c r="B310" s="11" t="s">
        <v>1592</v>
      </c>
      <c r="C310" s="7" t="s">
        <v>17</v>
      </c>
      <c r="D310" s="12"/>
      <c r="E310" s="49">
        <v>2017.05</v>
      </c>
      <c r="F310" s="12" t="s">
        <v>104</v>
      </c>
      <c r="G310" s="13">
        <v>4390</v>
      </c>
      <c r="H310" s="13">
        <v>8552</v>
      </c>
      <c r="I310" s="14" t="s">
        <v>2118</v>
      </c>
      <c r="J310" s="18" t="s">
        <v>50</v>
      </c>
      <c r="K310" s="6"/>
    </row>
    <row r="311" spans="1:11" x14ac:dyDescent="0.2">
      <c r="A311" s="38">
        <f t="shared" si="6"/>
        <v>305</v>
      </c>
      <c r="B311" s="21" t="s">
        <v>1593</v>
      </c>
      <c r="C311" s="21" t="s">
        <v>17</v>
      </c>
      <c r="E311" s="49">
        <v>2017.06</v>
      </c>
      <c r="F311" s="12" t="s">
        <v>110</v>
      </c>
      <c r="G311" s="13">
        <v>4962</v>
      </c>
      <c r="H311" s="13">
        <v>8515</v>
      </c>
      <c r="I311" s="14" t="s">
        <v>40</v>
      </c>
      <c r="J311" s="46" t="s">
        <v>50</v>
      </c>
      <c r="K311" s="6"/>
    </row>
    <row r="312" spans="1:11" x14ac:dyDescent="0.2">
      <c r="A312" s="38">
        <f t="shared" si="6"/>
        <v>306</v>
      </c>
      <c r="B312" s="21" t="s">
        <v>1594</v>
      </c>
      <c r="C312" s="7" t="s">
        <v>17</v>
      </c>
      <c r="E312" s="49">
        <v>2017.07</v>
      </c>
      <c r="F312" s="12" t="s">
        <v>98</v>
      </c>
      <c r="G312" s="13">
        <v>1365</v>
      </c>
      <c r="H312" s="13">
        <v>2557</v>
      </c>
      <c r="I312" s="14" t="s">
        <v>2118</v>
      </c>
      <c r="J312" s="46" t="s">
        <v>50</v>
      </c>
      <c r="K312" s="6"/>
    </row>
    <row r="313" spans="1:11" x14ac:dyDescent="0.2">
      <c r="A313" s="38">
        <f t="shared" si="6"/>
        <v>307</v>
      </c>
      <c r="B313" s="21" t="s">
        <v>1596</v>
      </c>
      <c r="C313" s="7" t="s">
        <v>17</v>
      </c>
      <c r="E313" s="49">
        <v>2017.07</v>
      </c>
      <c r="F313" s="12" t="s">
        <v>89</v>
      </c>
      <c r="G313" s="13">
        <v>2534</v>
      </c>
      <c r="H313" s="13">
        <v>5623</v>
      </c>
      <c r="I313" s="14" t="s">
        <v>2155</v>
      </c>
      <c r="J313" s="46" t="s">
        <v>50</v>
      </c>
      <c r="K313" s="6"/>
    </row>
    <row r="314" spans="1:11" x14ac:dyDescent="0.2">
      <c r="A314" s="38">
        <f t="shared" si="6"/>
        <v>308</v>
      </c>
      <c r="B314" s="21" t="s">
        <v>1597</v>
      </c>
      <c r="C314" s="7" t="s">
        <v>17</v>
      </c>
      <c r="E314" s="49">
        <v>2017.07</v>
      </c>
      <c r="F314" s="12" t="s">
        <v>88</v>
      </c>
      <c r="G314" s="13">
        <v>1572</v>
      </c>
      <c r="H314" s="13">
        <v>3009</v>
      </c>
      <c r="I314" s="14" t="s">
        <v>2175</v>
      </c>
      <c r="J314" s="46" t="s">
        <v>50</v>
      </c>
      <c r="K314" s="6"/>
    </row>
    <row r="315" spans="1:11" x14ac:dyDescent="0.2">
      <c r="A315" s="38">
        <f t="shared" si="6"/>
        <v>309</v>
      </c>
      <c r="B315" s="21" t="s">
        <v>1598</v>
      </c>
      <c r="C315" s="11" t="s">
        <v>17</v>
      </c>
      <c r="D315" s="11"/>
      <c r="E315" s="49">
        <v>2017.07</v>
      </c>
      <c r="F315" s="12" t="s">
        <v>87</v>
      </c>
      <c r="G315" s="13">
        <v>1710</v>
      </c>
      <c r="H315" s="13">
        <v>4495</v>
      </c>
      <c r="I315" s="14" t="s">
        <v>2175</v>
      </c>
      <c r="J315" s="46" t="s">
        <v>50</v>
      </c>
      <c r="K315" s="6"/>
    </row>
    <row r="316" spans="1:11" x14ac:dyDescent="0.2">
      <c r="A316" s="38">
        <f t="shared" si="6"/>
        <v>310</v>
      </c>
      <c r="B316" s="21" t="s">
        <v>1250</v>
      </c>
      <c r="C316" s="21" t="s">
        <v>17</v>
      </c>
      <c r="D316" s="11"/>
      <c r="E316" s="49">
        <v>2017.07</v>
      </c>
      <c r="F316" s="12" t="s">
        <v>91</v>
      </c>
      <c r="G316" s="13">
        <v>1254</v>
      </c>
      <c r="H316" s="13">
        <v>1784</v>
      </c>
      <c r="I316" s="14" t="s">
        <v>2116</v>
      </c>
      <c r="J316" s="46" t="s">
        <v>50</v>
      </c>
      <c r="K316" s="6"/>
    </row>
    <row r="317" spans="1:11" x14ac:dyDescent="0.2">
      <c r="A317" s="38">
        <f t="shared" si="6"/>
        <v>311</v>
      </c>
      <c r="B317" s="21" t="s">
        <v>1599</v>
      </c>
      <c r="C317" s="7" t="s">
        <v>17</v>
      </c>
      <c r="D317" s="12"/>
      <c r="E317" s="49">
        <v>2017.08</v>
      </c>
      <c r="F317" s="12" t="s">
        <v>78</v>
      </c>
      <c r="G317" s="13">
        <v>1359</v>
      </c>
      <c r="H317" s="13">
        <v>3120</v>
      </c>
      <c r="I317" s="14" t="s">
        <v>2</v>
      </c>
      <c r="J317" s="46" t="s">
        <v>50</v>
      </c>
      <c r="K317" s="6"/>
    </row>
    <row r="318" spans="1:11" x14ac:dyDescent="0.2">
      <c r="A318" s="38">
        <f t="shared" si="6"/>
        <v>312</v>
      </c>
      <c r="B318" s="21" t="s">
        <v>1600</v>
      </c>
      <c r="C318" s="11" t="s">
        <v>17</v>
      </c>
      <c r="D318" s="11"/>
      <c r="E318" s="49">
        <v>2017.09</v>
      </c>
      <c r="F318" s="12" t="s">
        <v>2443</v>
      </c>
      <c r="G318" s="13">
        <v>952</v>
      </c>
      <c r="H318" s="13">
        <v>1861</v>
      </c>
      <c r="I318" s="14" t="s">
        <v>4</v>
      </c>
      <c r="J318" s="46" t="s">
        <v>50</v>
      </c>
      <c r="K318" s="6"/>
    </row>
    <row r="319" spans="1:11" x14ac:dyDescent="0.2">
      <c r="A319" s="38">
        <f t="shared" si="6"/>
        <v>313</v>
      </c>
      <c r="B319" s="21" t="s">
        <v>1601</v>
      </c>
      <c r="C319" s="7" t="s">
        <v>17</v>
      </c>
      <c r="E319" s="49">
        <v>2017.09</v>
      </c>
      <c r="F319" s="12" t="s">
        <v>2444</v>
      </c>
      <c r="G319" s="13">
        <v>301</v>
      </c>
      <c r="H319" s="13">
        <v>618</v>
      </c>
      <c r="I319" s="14" t="s">
        <v>41</v>
      </c>
      <c r="J319" s="46" t="s">
        <v>50</v>
      </c>
      <c r="K319" s="6"/>
    </row>
    <row r="320" spans="1:11" x14ac:dyDescent="0.2">
      <c r="A320" s="38">
        <f t="shared" si="6"/>
        <v>314</v>
      </c>
      <c r="B320" s="21" t="s">
        <v>1602</v>
      </c>
      <c r="C320" s="7" t="s">
        <v>17</v>
      </c>
      <c r="E320" s="49" t="s">
        <v>2448</v>
      </c>
      <c r="F320" s="12" t="s">
        <v>211</v>
      </c>
      <c r="G320" s="13">
        <v>1280</v>
      </c>
      <c r="H320" s="13">
        <v>3473</v>
      </c>
      <c r="I320" s="14" t="s">
        <v>2</v>
      </c>
      <c r="J320" s="46" t="s">
        <v>50</v>
      </c>
      <c r="K320" s="6"/>
    </row>
    <row r="321" spans="1:11" x14ac:dyDescent="0.2">
      <c r="A321" s="38">
        <f t="shared" si="6"/>
        <v>315</v>
      </c>
      <c r="B321" s="21" t="s">
        <v>1603</v>
      </c>
      <c r="C321" s="7" t="s">
        <v>17</v>
      </c>
      <c r="E321" s="49">
        <v>2017.11</v>
      </c>
      <c r="F321" s="12" t="s">
        <v>506</v>
      </c>
      <c r="G321" s="13">
        <v>2400</v>
      </c>
      <c r="H321" s="13">
        <v>6083</v>
      </c>
      <c r="I321" s="14" t="s">
        <v>40</v>
      </c>
      <c r="J321" s="46" t="s">
        <v>50</v>
      </c>
      <c r="K321" s="6"/>
    </row>
    <row r="322" spans="1:11" x14ac:dyDescent="0.2">
      <c r="A322" s="38">
        <f t="shared" si="6"/>
        <v>316</v>
      </c>
      <c r="B322" s="21" t="s">
        <v>1109</v>
      </c>
      <c r="C322" s="11" t="s">
        <v>17</v>
      </c>
      <c r="D322" s="12"/>
      <c r="E322" s="49">
        <v>2017.12</v>
      </c>
      <c r="F322" s="22" t="s">
        <v>2454</v>
      </c>
      <c r="G322" s="13">
        <v>1969</v>
      </c>
      <c r="H322" s="13">
        <v>4510</v>
      </c>
      <c r="I322" s="14" t="s">
        <v>2222</v>
      </c>
      <c r="J322" s="46" t="s">
        <v>50</v>
      </c>
      <c r="K322" s="6" t="s">
        <v>2455</v>
      </c>
    </row>
    <row r="323" spans="1:11" x14ac:dyDescent="0.2">
      <c r="A323" s="38">
        <f t="shared" si="6"/>
        <v>317</v>
      </c>
      <c r="B323" s="21" t="s">
        <v>1109</v>
      </c>
      <c r="C323" s="11" t="s">
        <v>17</v>
      </c>
      <c r="D323" s="12"/>
      <c r="E323" s="49">
        <v>2017.12</v>
      </c>
      <c r="F323" s="22" t="s">
        <v>2456</v>
      </c>
      <c r="G323" s="13">
        <v>1905</v>
      </c>
      <c r="H323" s="13">
        <v>4199</v>
      </c>
      <c r="I323" s="14" t="s">
        <v>2118</v>
      </c>
      <c r="J323" s="46" t="s">
        <v>50</v>
      </c>
      <c r="K323" s="6" t="s">
        <v>2455</v>
      </c>
    </row>
    <row r="324" spans="1:11" x14ac:dyDescent="0.2">
      <c r="A324" s="38">
        <f t="shared" si="6"/>
        <v>318</v>
      </c>
      <c r="B324" s="21" t="s">
        <v>1109</v>
      </c>
      <c r="C324" s="11" t="s">
        <v>17</v>
      </c>
      <c r="D324" s="12"/>
      <c r="E324" s="49">
        <v>2017.12</v>
      </c>
      <c r="F324" s="22" t="s">
        <v>2454</v>
      </c>
      <c r="G324" s="13">
        <v>2312</v>
      </c>
      <c r="H324" s="13">
        <v>5044</v>
      </c>
      <c r="I324" s="14" t="s">
        <v>2118</v>
      </c>
      <c r="J324" s="46" t="s">
        <v>50</v>
      </c>
      <c r="K324" s="6" t="s">
        <v>2457</v>
      </c>
    </row>
    <row r="325" spans="1:11" x14ac:dyDescent="0.2">
      <c r="A325" s="38">
        <f t="shared" ref="A325:A356" si="7">ROW()-6</f>
        <v>319</v>
      </c>
      <c r="B325" s="21" t="s">
        <v>1605</v>
      </c>
      <c r="C325" s="7" t="s">
        <v>17</v>
      </c>
      <c r="D325" s="12"/>
      <c r="E325" s="49">
        <v>2017.12</v>
      </c>
      <c r="F325" s="22" t="s">
        <v>512</v>
      </c>
      <c r="G325" s="13">
        <v>722</v>
      </c>
      <c r="H325" s="13">
        <v>1885</v>
      </c>
      <c r="I325" s="14" t="s">
        <v>4</v>
      </c>
      <c r="J325" s="46" t="s">
        <v>50</v>
      </c>
      <c r="K325" s="6"/>
    </row>
    <row r="326" spans="1:11" x14ac:dyDescent="0.2">
      <c r="A326" s="38">
        <f t="shared" si="7"/>
        <v>320</v>
      </c>
      <c r="B326" s="21" t="s">
        <v>1263</v>
      </c>
      <c r="C326" s="21" t="s">
        <v>17</v>
      </c>
      <c r="D326" s="11"/>
      <c r="E326" s="49">
        <v>2017.12</v>
      </c>
      <c r="F326" s="22" t="s">
        <v>391</v>
      </c>
      <c r="G326" s="13">
        <v>816</v>
      </c>
      <c r="H326" s="13">
        <v>1712</v>
      </c>
      <c r="I326" s="14" t="s">
        <v>4</v>
      </c>
      <c r="J326" s="46" t="s">
        <v>50</v>
      </c>
      <c r="K326" s="6"/>
    </row>
    <row r="327" spans="1:11" x14ac:dyDescent="0.2">
      <c r="A327" s="38">
        <f t="shared" si="7"/>
        <v>321</v>
      </c>
      <c r="B327" s="21" t="s">
        <v>1606</v>
      </c>
      <c r="C327" s="7" t="s">
        <v>17</v>
      </c>
      <c r="E327" s="49">
        <v>2018.01</v>
      </c>
      <c r="F327" s="12" t="s">
        <v>2459</v>
      </c>
      <c r="G327" s="13">
        <v>342</v>
      </c>
      <c r="H327" s="13">
        <v>758</v>
      </c>
      <c r="I327" s="14" t="s">
        <v>40</v>
      </c>
      <c r="J327" s="46" t="s">
        <v>50</v>
      </c>
      <c r="K327" s="6"/>
    </row>
    <row r="328" spans="1:11" x14ac:dyDescent="0.2">
      <c r="A328" s="38">
        <f t="shared" si="7"/>
        <v>322</v>
      </c>
      <c r="B328" s="21" t="s">
        <v>1607</v>
      </c>
      <c r="C328" s="21" t="s">
        <v>17</v>
      </c>
      <c r="D328" s="11"/>
      <c r="E328" s="49">
        <v>2018.02</v>
      </c>
      <c r="F328" s="12" t="s">
        <v>145</v>
      </c>
      <c r="G328" s="13">
        <v>6063</v>
      </c>
      <c r="H328" s="13">
        <v>12281</v>
      </c>
      <c r="I328" s="14" t="s">
        <v>2</v>
      </c>
      <c r="J328" s="46" t="s">
        <v>2089</v>
      </c>
      <c r="K328" s="6" t="s">
        <v>2455</v>
      </c>
    </row>
    <row r="329" spans="1:11" x14ac:dyDescent="0.2">
      <c r="A329" s="38">
        <f t="shared" si="7"/>
        <v>323</v>
      </c>
      <c r="B329" s="21" t="s">
        <v>1608</v>
      </c>
      <c r="C329" s="7" t="s">
        <v>17</v>
      </c>
      <c r="E329" s="49">
        <v>2018.03</v>
      </c>
      <c r="F329" s="12" t="s">
        <v>524</v>
      </c>
      <c r="G329" s="13">
        <v>3329</v>
      </c>
      <c r="H329" s="13">
        <v>5887</v>
      </c>
      <c r="I329" s="14" t="s">
        <v>2</v>
      </c>
      <c r="J329" s="46" t="s">
        <v>2476</v>
      </c>
      <c r="K329" s="6"/>
    </row>
    <row r="330" spans="1:11" x14ac:dyDescent="0.2">
      <c r="A330" s="38">
        <f t="shared" si="7"/>
        <v>324</v>
      </c>
      <c r="B330" s="11" t="s">
        <v>1609</v>
      </c>
      <c r="C330" s="11" t="s">
        <v>17</v>
      </c>
      <c r="D330" s="11"/>
      <c r="E330" s="49">
        <v>2018.03</v>
      </c>
      <c r="F330" s="12" t="s">
        <v>529</v>
      </c>
      <c r="G330" s="13">
        <v>1713</v>
      </c>
      <c r="H330" s="13">
        <v>3564</v>
      </c>
      <c r="I330" s="14" t="s">
        <v>4</v>
      </c>
      <c r="J330" s="46" t="s">
        <v>2476</v>
      </c>
      <c r="K330" s="6"/>
    </row>
    <row r="331" spans="1:11" x14ac:dyDescent="0.2">
      <c r="A331" s="38">
        <f t="shared" si="7"/>
        <v>325</v>
      </c>
      <c r="B331" s="21" t="s">
        <v>1116</v>
      </c>
      <c r="C331" s="11" t="s">
        <v>17</v>
      </c>
      <c r="D331" s="11"/>
      <c r="E331" s="49">
        <v>2018.04</v>
      </c>
      <c r="F331" s="22" t="s">
        <v>538</v>
      </c>
      <c r="G331" s="13">
        <v>13469</v>
      </c>
      <c r="H331" s="13">
        <v>26818</v>
      </c>
      <c r="I331" s="14" t="s">
        <v>2118</v>
      </c>
      <c r="J331" s="46" t="s">
        <v>2476</v>
      </c>
      <c r="K331" s="6"/>
    </row>
    <row r="332" spans="1:11" x14ac:dyDescent="0.2">
      <c r="A332" s="38">
        <f t="shared" si="7"/>
        <v>326</v>
      </c>
      <c r="B332" s="11" t="s">
        <v>1610</v>
      </c>
      <c r="C332" s="11" t="s">
        <v>17</v>
      </c>
      <c r="E332" s="49">
        <v>2018.05</v>
      </c>
      <c r="F332" s="12" t="s">
        <v>2503</v>
      </c>
      <c r="G332" s="13">
        <v>4182</v>
      </c>
      <c r="H332" s="13">
        <v>7921</v>
      </c>
      <c r="I332" s="14" t="s">
        <v>2</v>
      </c>
      <c r="J332" s="46" t="s">
        <v>2476</v>
      </c>
      <c r="K332" s="6"/>
    </row>
    <row r="333" spans="1:11" x14ac:dyDescent="0.2">
      <c r="A333" s="38">
        <f t="shared" si="7"/>
        <v>327</v>
      </c>
      <c r="B333" s="21" t="s">
        <v>1847</v>
      </c>
      <c r="C333" s="11" t="s">
        <v>17</v>
      </c>
      <c r="D333" s="11"/>
      <c r="E333" s="49">
        <v>2018.06</v>
      </c>
      <c r="F333" s="12" t="s">
        <v>230</v>
      </c>
      <c r="G333" s="13">
        <v>4007</v>
      </c>
      <c r="H333" s="13">
        <v>9263</v>
      </c>
      <c r="I333" s="14" t="s">
        <v>2</v>
      </c>
      <c r="J333" s="46" t="s">
        <v>33</v>
      </c>
      <c r="K333" s="6"/>
    </row>
    <row r="334" spans="1:11" x14ac:dyDescent="0.2">
      <c r="A334" s="38">
        <f t="shared" si="7"/>
        <v>328</v>
      </c>
      <c r="B334" s="21" t="s">
        <v>1611</v>
      </c>
      <c r="C334" s="11" t="s">
        <v>17</v>
      </c>
      <c r="E334" s="49">
        <v>2018.06</v>
      </c>
      <c r="F334" s="12" t="s">
        <v>2507</v>
      </c>
      <c r="G334" s="13">
        <v>1261</v>
      </c>
      <c r="H334" s="13">
        <v>3821</v>
      </c>
      <c r="I334" s="14" t="s">
        <v>40</v>
      </c>
      <c r="J334" s="46" t="s">
        <v>2476</v>
      </c>
      <c r="K334" s="6"/>
    </row>
    <row r="335" spans="1:11" s="54" customFormat="1" x14ac:dyDescent="0.2">
      <c r="A335" s="38">
        <f t="shared" si="7"/>
        <v>329</v>
      </c>
      <c r="B335" s="24" t="s">
        <v>1612</v>
      </c>
      <c r="C335" s="24" t="s">
        <v>17</v>
      </c>
      <c r="D335" s="7"/>
      <c r="E335" s="60">
        <v>2018.07</v>
      </c>
      <c r="F335" s="25" t="s">
        <v>2517</v>
      </c>
      <c r="G335" s="26">
        <v>3558</v>
      </c>
      <c r="H335" s="26">
        <v>9401</v>
      </c>
      <c r="I335" s="14" t="s">
        <v>1120</v>
      </c>
      <c r="J335" s="70" t="s">
        <v>2139</v>
      </c>
      <c r="K335" s="20"/>
    </row>
    <row r="336" spans="1:11" s="54" customFormat="1" x14ac:dyDescent="0.2">
      <c r="A336" s="38">
        <f t="shared" si="7"/>
        <v>330</v>
      </c>
      <c r="B336" s="24" t="s">
        <v>1613</v>
      </c>
      <c r="C336" s="24" t="s">
        <v>17</v>
      </c>
      <c r="D336" s="7"/>
      <c r="E336" s="60">
        <v>2018.07</v>
      </c>
      <c r="F336" s="25" t="s">
        <v>2518</v>
      </c>
      <c r="G336" s="26">
        <v>170</v>
      </c>
      <c r="H336" s="26">
        <v>303</v>
      </c>
      <c r="I336" s="27" t="s">
        <v>4</v>
      </c>
      <c r="J336" s="70" t="s">
        <v>2476</v>
      </c>
      <c r="K336" s="20"/>
    </row>
    <row r="337" spans="1:11" s="54" customFormat="1" x14ac:dyDescent="0.2">
      <c r="A337" s="38">
        <f t="shared" si="7"/>
        <v>331</v>
      </c>
      <c r="B337" s="24" t="s">
        <v>1614</v>
      </c>
      <c r="C337" s="24" t="s">
        <v>17</v>
      </c>
      <c r="D337" s="7"/>
      <c r="E337" s="60">
        <v>2018.07</v>
      </c>
      <c r="F337" s="25" t="s">
        <v>2519</v>
      </c>
      <c r="G337" s="26">
        <v>355</v>
      </c>
      <c r="H337" s="26">
        <v>788</v>
      </c>
      <c r="I337" s="27" t="s">
        <v>2118</v>
      </c>
      <c r="J337" s="70" t="s">
        <v>2476</v>
      </c>
      <c r="K337" s="20"/>
    </row>
    <row r="338" spans="1:11" s="54" customFormat="1" x14ac:dyDescent="0.2">
      <c r="A338" s="38">
        <f t="shared" si="7"/>
        <v>332</v>
      </c>
      <c r="B338" s="24" t="s">
        <v>1614</v>
      </c>
      <c r="C338" s="24" t="s">
        <v>17</v>
      </c>
      <c r="D338" s="7"/>
      <c r="E338" s="60">
        <v>2018.07</v>
      </c>
      <c r="F338" s="25" t="s">
        <v>2520</v>
      </c>
      <c r="G338" s="26">
        <v>2063</v>
      </c>
      <c r="H338" s="26">
        <v>4392</v>
      </c>
      <c r="I338" s="27" t="s">
        <v>2222</v>
      </c>
      <c r="J338" s="70" t="s">
        <v>2521</v>
      </c>
      <c r="K338" s="20"/>
    </row>
    <row r="339" spans="1:11" s="54" customFormat="1" x14ac:dyDescent="0.2">
      <c r="A339" s="38">
        <f t="shared" si="7"/>
        <v>333</v>
      </c>
      <c r="B339" s="23" t="s">
        <v>1615</v>
      </c>
      <c r="C339" s="24" t="s">
        <v>17</v>
      </c>
      <c r="D339" s="7"/>
      <c r="E339" s="60">
        <v>2018.07</v>
      </c>
      <c r="F339" s="25" t="s">
        <v>2522</v>
      </c>
      <c r="G339" s="26">
        <v>2769</v>
      </c>
      <c r="H339" s="26">
        <v>6877</v>
      </c>
      <c r="I339" s="27" t="s">
        <v>2222</v>
      </c>
      <c r="J339" s="70" t="s">
        <v>2476</v>
      </c>
      <c r="K339" s="20"/>
    </row>
    <row r="340" spans="1:11" s="54" customFormat="1" x14ac:dyDescent="0.2">
      <c r="A340" s="38">
        <f t="shared" si="7"/>
        <v>334</v>
      </c>
      <c r="B340" s="11" t="s">
        <v>1616</v>
      </c>
      <c r="C340" s="7" t="s">
        <v>17</v>
      </c>
      <c r="D340" s="12"/>
      <c r="E340" s="49">
        <v>2018.08</v>
      </c>
      <c r="F340" s="28" t="s">
        <v>548</v>
      </c>
      <c r="G340" s="13">
        <v>2861</v>
      </c>
      <c r="H340" s="13">
        <v>6398</v>
      </c>
      <c r="I340" s="14" t="s">
        <v>2118</v>
      </c>
      <c r="J340" s="46" t="s">
        <v>2476</v>
      </c>
      <c r="K340" s="6"/>
    </row>
    <row r="341" spans="1:11" x14ac:dyDescent="0.2">
      <c r="A341" s="38">
        <f t="shared" si="7"/>
        <v>335</v>
      </c>
      <c r="B341" s="11" t="s">
        <v>1617</v>
      </c>
      <c r="C341" s="7" t="s">
        <v>17</v>
      </c>
      <c r="D341" s="12"/>
      <c r="E341" s="49">
        <v>2018.08</v>
      </c>
      <c r="F341" s="28" t="s">
        <v>2540</v>
      </c>
      <c r="G341" s="13">
        <v>1322</v>
      </c>
      <c r="H341" s="13">
        <v>2728</v>
      </c>
      <c r="I341" s="14" t="s">
        <v>2118</v>
      </c>
      <c r="J341" s="46" t="s">
        <v>2476</v>
      </c>
      <c r="K341" s="6"/>
    </row>
    <row r="342" spans="1:11" s="54" customFormat="1" x14ac:dyDescent="0.2">
      <c r="A342" s="38">
        <f t="shared" si="7"/>
        <v>336</v>
      </c>
      <c r="B342" s="11" t="s">
        <v>1618</v>
      </c>
      <c r="C342" s="7" t="s">
        <v>17</v>
      </c>
      <c r="D342" s="12"/>
      <c r="E342" s="49">
        <v>2018.08</v>
      </c>
      <c r="F342" s="28" t="s">
        <v>2541</v>
      </c>
      <c r="G342" s="13">
        <v>2165</v>
      </c>
      <c r="H342" s="13">
        <v>4435</v>
      </c>
      <c r="I342" s="14" t="s">
        <v>2118</v>
      </c>
      <c r="J342" s="46" t="s">
        <v>2476</v>
      </c>
      <c r="K342" s="6"/>
    </row>
    <row r="343" spans="1:11" s="54" customFormat="1" x14ac:dyDescent="0.2">
      <c r="A343" s="38">
        <f t="shared" si="7"/>
        <v>337</v>
      </c>
      <c r="B343" s="11" t="s">
        <v>1619</v>
      </c>
      <c r="C343" s="11" t="s">
        <v>17</v>
      </c>
      <c r="D343" s="7"/>
      <c r="E343" s="49">
        <v>2018.09</v>
      </c>
      <c r="F343" s="12" t="s">
        <v>111</v>
      </c>
      <c r="G343" s="29">
        <v>393</v>
      </c>
      <c r="H343" s="29">
        <v>825</v>
      </c>
      <c r="I343" s="33" t="s">
        <v>41</v>
      </c>
      <c r="J343" s="33" t="s">
        <v>50</v>
      </c>
      <c r="K343" s="6"/>
    </row>
    <row r="344" spans="1:11" s="54" customFormat="1" x14ac:dyDescent="0.2">
      <c r="A344" s="38">
        <f t="shared" si="7"/>
        <v>338</v>
      </c>
      <c r="B344" s="11" t="s">
        <v>1620</v>
      </c>
      <c r="C344" s="7" t="s">
        <v>17</v>
      </c>
      <c r="D344" s="7"/>
      <c r="E344" s="49" t="s">
        <v>554</v>
      </c>
      <c r="F344" s="28" t="s">
        <v>2561</v>
      </c>
      <c r="G344" s="13">
        <v>767</v>
      </c>
      <c r="H344" s="13">
        <v>1558</v>
      </c>
      <c r="I344" s="14" t="s">
        <v>2118</v>
      </c>
      <c r="J344" s="46" t="s">
        <v>2476</v>
      </c>
      <c r="K344" s="6"/>
    </row>
    <row r="345" spans="1:11" x14ac:dyDescent="0.2">
      <c r="A345" s="38">
        <f t="shared" si="7"/>
        <v>339</v>
      </c>
      <c r="B345" s="21" t="s">
        <v>1621</v>
      </c>
      <c r="C345" s="30" t="s">
        <v>17</v>
      </c>
      <c r="D345" s="30"/>
      <c r="E345" s="49" t="s">
        <v>554</v>
      </c>
      <c r="F345" s="31" t="s">
        <v>2562</v>
      </c>
      <c r="G345" s="32">
        <v>1955</v>
      </c>
      <c r="H345" s="29">
        <v>4583</v>
      </c>
      <c r="I345" s="33" t="s">
        <v>41</v>
      </c>
      <c r="J345" s="33" t="s">
        <v>50</v>
      </c>
      <c r="K345" s="6" t="s">
        <v>2197</v>
      </c>
    </row>
    <row r="346" spans="1:11" s="54" customFormat="1" x14ac:dyDescent="0.2">
      <c r="A346" s="38">
        <f t="shared" si="7"/>
        <v>340</v>
      </c>
      <c r="B346" s="11" t="s">
        <v>1622</v>
      </c>
      <c r="C346" s="7" t="s">
        <v>17</v>
      </c>
      <c r="D346" s="7"/>
      <c r="E346" s="49">
        <v>2018.11</v>
      </c>
      <c r="F346" s="12" t="s">
        <v>2574</v>
      </c>
      <c r="G346" s="29">
        <v>1129</v>
      </c>
      <c r="H346" s="29">
        <v>2407</v>
      </c>
      <c r="I346" s="33" t="s">
        <v>2118</v>
      </c>
      <c r="J346" s="33" t="s">
        <v>2476</v>
      </c>
      <c r="K346" s="6"/>
    </row>
    <row r="347" spans="1:11" s="54" customFormat="1" x14ac:dyDescent="0.2">
      <c r="A347" s="38">
        <f t="shared" si="7"/>
        <v>341</v>
      </c>
      <c r="B347" s="21" t="s">
        <v>1697</v>
      </c>
      <c r="C347" s="7" t="s">
        <v>17</v>
      </c>
      <c r="D347" s="30"/>
      <c r="E347" s="49">
        <v>2018.11</v>
      </c>
      <c r="F347" s="12" t="s">
        <v>2574</v>
      </c>
      <c r="G347" s="29">
        <v>530</v>
      </c>
      <c r="H347" s="29">
        <v>1006</v>
      </c>
      <c r="I347" s="33" t="s">
        <v>2575</v>
      </c>
      <c r="J347" s="33" t="s">
        <v>2476</v>
      </c>
      <c r="K347" s="6"/>
    </row>
    <row r="348" spans="1:11" s="54" customFormat="1" x14ac:dyDescent="0.2">
      <c r="A348" s="38">
        <f t="shared" si="7"/>
        <v>342</v>
      </c>
      <c r="B348" s="11" t="s">
        <v>1623</v>
      </c>
      <c r="C348" s="7" t="s">
        <v>17</v>
      </c>
      <c r="D348" s="7"/>
      <c r="E348" s="49">
        <v>2018.12</v>
      </c>
      <c r="F348" s="31" t="s">
        <v>559</v>
      </c>
      <c r="G348" s="13">
        <v>253</v>
      </c>
      <c r="H348" s="13">
        <v>425</v>
      </c>
      <c r="I348" s="27" t="s">
        <v>4</v>
      </c>
      <c r="J348" s="33" t="s">
        <v>33</v>
      </c>
      <c r="K348" s="4"/>
    </row>
    <row r="349" spans="1:11" s="54" customFormat="1" x14ac:dyDescent="0.2">
      <c r="A349" s="38">
        <f t="shared" si="7"/>
        <v>343</v>
      </c>
      <c r="B349" s="11" t="s">
        <v>565</v>
      </c>
      <c r="C349" s="7" t="s">
        <v>17</v>
      </c>
      <c r="D349" s="7"/>
      <c r="E349" s="49">
        <v>2018.12</v>
      </c>
      <c r="F349" s="28" t="s">
        <v>78</v>
      </c>
      <c r="G349" s="13">
        <v>797</v>
      </c>
      <c r="H349" s="13">
        <v>1667</v>
      </c>
      <c r="I349" s="33" t="s">
        <v>2118</v>
      </c>
      <c r="J349" s="33" t="s">
        <v>33</v>
      </c>
      <c r="K349" s="4"/>
    </row>
    <row r="350" spans="1:11" s="54" customFormat="1" x14ac:dyDescent="0.2">
      <c r="A350" s="38">
        <f t="shared" si="7"/>
        <v>344</v>
      </c>
      <c r="B350" s="11" t="s">
        <v>566</v>
      </c>
      <c r="C350" s="7" t="s">
        <v>17</v>
      </c>
      <c r="D350" s="7"/>
      <c r="E350" s="49">
        <v>2018.12</v>
      </c>
      <c r="F350" s="28" t="s">
        <v>78</v>
      </c>
      <c r="G350" s="13">
        <v>522</v>
      </c>
      <c r="H350" s="13">
        <v>1037</v>
      </c>
      <c r="I350" s="33" t="s">
        <v>2118</v>
      </c>
      <c r="J350" s="33" t="s">
        <v>33</v>
      </c>
      <c r="K350" s="4"/>
    </row>
    <row r="351" spans="1:11" s="54" customFormat="1" x14ac:dyDescent="0.2">
      <c r="A351" s="38">
        <f t="shared" si="7"/>
        <v>345</v>
      </c>
      <c r="B351" s="7" t="s">
        <v>580</v>
      </c>
      <c r="C351" s="11" t="s">
        <v>17</v>
      </c>
      <c r="D351" s="7"/>
      <c r="E351" s="61" t="s">
        <v>2593</v>
      </c>
      <c r="F351" s="8" t="s">
        <v>503</v>
      </c>
      <c r="G351" s="41">
        <v>4768</v>
      </c>
      <c r="H351" s="41">
        <v>9491</v>
      </c>
      <c r="I351" s="42" t="s">
        <v>41</v>
      </c>
      <c r="J351" s="44" t="s">
        <v>33</v>
      </c>
      <c r="K351" s="6"/>
    </row>
    <row r="352" spans="1:11" s="54" customFormat="1" x14ac:dyDescent="0.2">
      <c r="A352" s="38">
        <f t="shared" si="7"/>
        <v>346</v>
      </c>
      <c r="B352" s="11" t="s">
        <v>1624</v>
      </c>
      <c r="C352" s="8" t="s">
        <v>17</v>
      </c>
      <c r="D352" s="8"/>
      <c r="E352" s="61" t="s">
        <v>2599</v>
      </c>
      <c r="F352" s="7" t="s">
        <v>591</v>
      </c>
      <c r="G352" s="43">
        <v>7077</v>
      </c>
      <c r="H352" s="43">
        <v>12558</v>
      </c>
      <c r="I352" s="44" t="s">
        <v>2118</v>
      </c>
      <c r="J352" s="80" t="s">
        <v>33</v>
      </c>
      <c r="K352" s="4"/>
    </row>
    <row r="353" spans="1:223" s="57" customFormat="1" x14ac:dyDescent="0.2">
      <c r="A353" s="38">
        <f t="shared" si="7"/>
        <v>347</v>
      </c>
      <c r="B353" s="7" t="s">
        <v>1625</v>
      </c>
      <c r="C353" s="7" t="s">
        <v>17</v>
      </c>
      <c r="D353" s="7"/>
      <c r="E353" s="61" t="s">
        <v>2604</v>
      </c>
      <c r="F353" s="7" t="s">
        <v>2605</v>
      </c>
      <c r="G353" s="43">
        <v>290</v>
      </c>
      <c r="H353" s="43">
        <v>532</v>
      </c>
      <c r="I353" s="44" t="s">
        <v>2118</v>
      </c>
      <c r="J353" s="80" t="s">
        <v>33</v>
      </c>
      <c r="K353" s="4"/>
    </row>
    <row r="354" spans="1:223" s="57" customFormat="1" x14ac:dyDescent="0.2">
      <c r="A354" s="38">
        <f t="shared" si="7"/>
        <v>348</v>
      </c>
      <c r="B354" s="7" t="s">
        <v>1626</v>
      </c>
      <c r="C354" s="7" t="s">
        <v>17</v>
      </c>
      <c r="D354" s="7"/>
      <c r="E354" s="61" t="s">
        <v>2604</v>
      </c>
      <c r="F354" s="7" t="s">
        <v>593</v>
      </c>
      <c r="G354" s="43">
        <v>650</v>
      </c>
      <c r="H354" s="43">
        <v>1279</v>
      </c>
      <c r="I354" s="44" t="s">
        <v>2118</v>
      </c>
      <c r="J354" s="80" t="s">
        <v>33</v>
      </c>
      <c r="K354" s="4"/>
    </row>
    <row r="355" spans="1:223" s="53" customFormat="1" x14ac:dyDescent="0.2">
      <c r="A355" s="38">
        <f t="shared" si="7"/>
        <v>349</v>
      </c>
      <c r="B355" s="11" t="s">
        <v>1627</v>
      </c>
      <c r="C355" s="7" t="s">
        <v>17</v>
      </c>
      <c r="D355" s="7"/>
      <c r="E355" s="49">
        <v>2019.03</v>
      </c>
      <c r="F355" s="31" t="s">
        <v>604</v>
      </c>
      <c r="G355" s="13">
        <v>10113</v>
      </c>
      <c r="H355" s="13">
        <v>19818</v>
      </c>
      <c r="I355" s="33" t="s">
        <v>1628</v>
      </c>
      <c r="J355" s="33" t="s">
        <v>33</v>
      </c>
      <c r="K355" s="4" t="s">
        <v>2455</v>
      </c>
      <c r="L355" s="58"/>
      <c r="M355" s="58"/>
      <c r="N355" s="58"/>
      <c r="O355" s="58"/>
      <c r="P355" s="58"/>
      <c r="Q355" s="58"/>
      <c r="R355" s="58"/>
      <c r="S355" s="58"/>
      <c r="T355" s="58"/>
      <c r="U355" s="58"/>
      <c r="V355" s="58"/>
      <c r="W355" s="58"/>
      <c r="X355" s="58"/>
      <c r="Y355" s="58"/>
      <c r="Z355" s="58"/>
      <c r="AA355" s="58"/>
      <c r="AB355" s="58"/>
      <c r="AC355" s="58"/>
      <c r="AD355" s="58"/>
      <c r="AE355" s="58"/>
      <c r="AF355" s="58"/>
      <c r="AG355" s="58"/>
      <c r="AH355" s="58"/>
      <c r="AI355" s="58"/>
      <c r="AJ355" s="58"/>
      <c r="AK355" s="58"/>
      <c r="AL355" s="58"/>
      <c r="AM355" s="58"/>
      <c r="AN355" s="58"/>
      <c r="AO355" s="58"/>
      <c r="AP355" s="58"/>
      <c r="AQ355" s="58"/>
      <c r="AR355" s="58"/>
      <c r="AS355" s="58"/>
      <c r="AT355" s="58"/>
      <c r="AU355" s="58"/>
      <c r="AV355" s="58"/>
      <c r="AW355" s="58"/>
      <c r="AX355" s="58"/>
      <c r="AY355" s="58"/>
      <c r="AZ355" s="58"/>
      <c r="BA355" s="58"/>
      <c r="BB355" s="58"/>
      <c r="BC355" s="58"/>
      <c r="BD355" s="58"/>
      <c r="BE355" s="58"/>
      <c r="BF355" s="58"/>
      <c r="BG355" s="58"/>
      <c r="BH355" s="58"/>
      <c r="BI355" s="58"/>
      <c r="BJ355" s="58"/>
      <c r="BK355" s="58"/>
      <c r="BL355" s="58"/>
      <c r="BM355" s="58"/>
      <c r="BN355" s="58"/>
      <c r="BO355" s="58"/>
      <c r="BP355" s="58"/>
      <c r="BQ355" s="58"/>
      <c r="BR355" s="58"/>
      <c r="BS355" s="58"/>
      <c r="BT355" s="58"/>
      <c r="BU355" s="58"/>
      <c r="BV355" s="58"/>
      <c r="BW355" s="58"/>
      <c r="BX355" s="58"/>
      <c r="BY355" s="58"/>
      <c r="BZ355" s="58"/>
      <c r="CA355" s="58"/>
      <c r="CB355" s="58"/>
      <c r="CC355" s="58"/>
      <c r="CD355" s="58"/>
      <c r="CE355" s="58"/>
      <c r="CF355" s="58"/>
      <c r="CG355" s="58"/>
      <c r="CH355" s="58"/>
      <c r="CI355" s="58"/>
      <c r="CJ355" s="58"/>
      <c r="CK355" s="58"/>
      <c r="CL355" s="58"/>
      <c r="CM355" s="58"/>
      <c r="CN355" s="58"/>
      <c r="CO355" s="58"/>
      <c r="CP355" s="58"/>
      <c r="CQ355" s="58"/>
      <c r="CR355" s="58"/>
      <c r="CS355" s="58"/>
      <c r="CT355" s="58"/>
      <c r="CU355" s="58"/>
      <c r="CV355" s="58"/>
      <c r="CW355" s="58"/>
      <c r="CX355" s="58"/>
      <c r="CY355" s="58"/>
      <c r="CZ355" s="58"/>
      <c r="DA355" s="58"/>
      <c r="DB355" s="58"/>
      <c r="DC355" s="58"/>
      <c r="DD355" s="58"/>
      <c r="DE355" s="58"/>
      <c r="DF355" s="58"/>
      <c r="DG355" s="58"/>
      <c r="DH355" s="58"/>
      <c r="DI355" s="58"/>
      <c r="DJ355" s="58"/>
      <c r="DK355" s="58"/>
      <c r="DL355" s="58"/>
      <c r="DM355" s="58"/>
      <c r="DN355" s="58"/>
      <c r="DO355" s="58"/>
      <c r="DP355" s="58"/>
      <c r="DQ355" s="58"/>
      <c r="DR355" s="58"/>
      <c r="DS355" s="58"/>
      <c r="DT355" s="58"/>
      <c r="DU355" s="58"/>
      <c r="DV355" s="58"/>
      <c r="DW355" s="58"/>
      <c r="DX355" s="58"/>
      <c r="DY355" s="58"/>
      <c r="DZ355" s="58"/>
      <c r="EA355" s="58"/>
      <c r="EB355" s="58"/>
      <c r="EC355" s="58"/>
      <c r="ED355" s="58"/>
      <c r="EE355" s="58"/>
      <c r="EF355" s="58"/>
      <c r="EG355" s="58"/>
      <c r="EH355" s="58"/>
      <c r="EI355" s="58"/>
      <c r="EJ355" s="58"/>
      <c r="EK355" s="58"/>
      <c r="EL355" s="58"/>
      <c r="EM355" s="58"/>
      <c r="EN355" s="58"/>
      <c r="EO355" s="58"/>
      <c r="EP355" s="58"/>
      <c r="EQ355" s="58"/>
      <c r="ER355" s="58"/>
      <c r="ES355" s="58"/>
      <c r="ET355" s="58"/>
      <c r="EU355" s="58"/>
      <c r="EV355" s="58"/>
      <c r="EW355" s="58"/>
      <c r="EX355" s="58"/>
      <c r="EY355" s="58"/>
      <c r="EZ355" s="58"/>
      <c r="FA355" s="58"/>
      <c r="FB355" s="58"/>
      <c r="FC355" s="58"/>
      <c r="FD355" s="58"/>
      <c r="FE355" s="58"/>
      <c r="FF355" s="58"/>
      <c r="FG355" s="58"/>
      <c r="FH355" s="58"/>
      <c r="FI355" s="58"/>
      <c r="FJ355" s="58"/>
      <c r="FK355" s="58"/>
      <c r="FL355" s="58"/>
      <c r="FM355" s="58"/>
      <c r="FN355" s="58"/>
      <c r="FO355" s="58"/>
      <c r="FP355" s="58"/>
      <c r="FQ355" s="58"/>
      <c r="FR355" s="58"/>
      <c r="FS355" s="58"/>
      <c r="FT355" s="58"/>
      <c r="FU355" s="58"/>
      <c r="FV355" s="58"/>
      <c r="FW355" s="58"/>
      <c r="FX355" s="58"/>
      <c r="FY355" s="58"/>
      <c r="FZ355" s="58"/>
      <c r="GA355" s="58"/>
      <c r="GB355" s="58"/>
      <c r="GC355" s="58"/>
      <c r="GD355" s="58"/>
      <c r="GE355" s="58"/>
      <c r="GF355" s="58"/>
      <c r="GG355" s="58"/>
      <c r="GH355" s="58"/>
      <c r="GI355" s="58"/>
      <c r="GJ355" s="58"/>
      <c r="GK355" s="58"/>
      <c r="GL355" s="58"/>
      <c r="GM355" s="58"/>
      <c r="GN355" s="58"/>
      <c r="GO355" s="58"/>
      <c r="GP355" s="58"/>
      <c r="GQ355" s="58"/>
      <c r="GR355" s="58"/>
      <c r="GS355" s="58"/>
      <c r="GT355" s="58"/>
      <c r="GU355" s="58"/>
      <c r="GV355" s="58"/>
      <c r="GW355" s="58"/>
      <c r="GX355" s="58"/>
      <c r="GY355" s="58"/>
      <c r="GZ355" s="58"/>
      <c r="HA355" s="58"/>
      <c r="HB355" s="58"/>
      <c r="HC355" s="58"/>
      <c r="HD355" s="58"/>
      <c r="HE355" s="58"/>
      <c r="HF355" s="58"/>
      <c r="HG355" s="58"/>
      <c r="HH355" s="58"/>
      <c r="HI355" s="58"/>
      <c r="HJ355" s="58"/>
      <c r="HK355" s="58"/>
      <c r="HL355" s="58"/>
      <c r="HM355" s="58"/>
      <c r="HN355" s="58"/>
      <c r="HO355" s="58"/>
    </row>
    <row r="356" spans="1:223" s="53" customFormat="1" x14ac:dyDescent="0.2">
      <c r="A356" s="38">
        <f t="shared" si="7"/>
        <v>350</v>
      </c>
      <c r="B356" s="11" t="s">
        <v>1629</v>
      </c>
      <c r="C356" s="7" t="s">
        <v>17</v>
      </c>
      <c r="D356" s="7"/>
      <c r="E356" s="49">
        <v>2019.03</v>
      </c>
      <c r="F356" s="31" t="s">
        <v>605</v>
      </c>
      <c r="G356" s="13">
        <v>16374</v>
      </c>
      <c r="H356" s="13">
        <v>36885</v>
      </c>
      <c r="I356" s="33" t="s">
        <v>40</v>
      </c>
      <c r="J356" s="33" t="s">
        <v>33</v>
      </c>
      <c r="K356" s="4"/>
      <c r="L356" s="58"/>
      <c r="M356" s="58"/>
      <c r="N356" s="58"/>
      <c r="O356" s="58"/>
      <c r="P356" s="58"/>
      <c r="Q356" s="58"/>
      <c r="R356" s="58"/>
      <c r="S356" s="58"/>
      <c r="T356" s="58"/>
      <c r="U356" s="58"/>
      <c r="V356" s="58"/>
      <c r="W356" s="58"/>
      <c r="X356" s="58"/>
      <c r="Y356" s="58"/>
      <c r="Z356" s="58"/>
      <c r="AA356" s="58"/>
      <c r="AB356" s="58"/>
      <c r="AC356" s="58"/>
      <c r="AD356" s="58"/>
      <c r="AE356" s="58"/>
      <c r="AF356" s="58"/>
      <c r="AG356" s="58"/>
      <c r="AH356" s="58"/>
      <c r="AI356" s="58"/>
      <c r="AJ356" s="58"/>
      <c r="AK356" s="58"/>
      <c r="AL356" s="58"/>
      <c r="AM356" s="58"/>
      <c r="AN356" s="58"/>
      <c r="AO356" s="58"/>
      <c r="AP356" s="58"/>
      <c r="AQ356" s="58"/>
      <c r="AR356" s="58"/>
      <c r="AS356" s="58"/>
      <c r="AT356" s="58"/>
      <c r="AU356" s="58"/>
      <c r="AV356" s="58"/>
      <c r="AW356" s="58"/>
      <c r="AX356" s="58"/>
      <c r="AY356" s="58"/>
      <c r="AZ356" s="58"/>
      <c r="BA356" s="58"/>
      <c r="BB356" s="58"/>
      <c r="BC356" s="58"/>
      <c r="BD356" s="58"/>
      <c r="BE356" s="58"/>
      <c r="BF356" s="58"/>
      <c r="BG356" s="58"/>
      <c r="BH356" s="58"/>
      <c r="BI356" s="58"/>
      <c r="BJ356" s="58"/>
      <c r="BK356" s="58"/>
      <c r="BL356" s="58"/>
      <c r="BM356" s="58"/>
      <c r="BN356" s="58"/>
      <c r="BO356" s="58"/>
      <c r="BP356" s="58"/>
      <c r="BQ356" s="58"/>
      <c r="BR356" s="58"/>
      <c r="BS356" s="58"/>
      <c r="BT356" s="58"/>
      <c r="BU356" s="58"/>
      <c r="BV356" s="58"/>
      <c r="BW356" s="58"/>
      <c r="BX356" s="58"/>
      <c r="BY356" s="58"/>
      <c r="BZ356" s="58"/>
      <c r="CA356" s="58"/>
      <c r="CB356" s="58"/>
      <c r="CC356" s="58"/>
      <c r="CD356" s="58"/>
      <c r="CE356" s="58"/>
      <c r="CF356" s="58"/>
      <c r="CG356" s="58"/>
      <c r="CH356" s="58"/>
      <c r="CI356" s="58"/>
      <c r="CJ356" s="58"/>
      <c r="CK356" s="58"/>
      <c r="CL356" s="58"/>
      <c r="CM356" s="58"/>
      <c r="CN356" s="58"/>
      <c r="CO356" s="58"/>
      <c r="CP356" s="58"/>
      <c r="CQ356" s="58"/>
      <c r="CR356" s="58"/>
      <c r="CS356" s="58"/>
      <c r="CT356" s="58"/>
      <c r="CU356" s="58"/>
      <c r="CV356" s="58"/>
      <c r="CW356" s="58"/>
      <c r="CX356" s="58"/>
      <c r="CY356" s="58"/>
      <c r="CZ356" s="58"/>
      <c r="DA356" s="58"/>
      <c r="DB356" s="58"/>
      <c r="DC356" s="58"/>
      <c r="DD356" s="58"/>
      <c r="DE356" s="58"/>
      <c r="DF356" s="58"/>
      <c r="DG356" s="58"/>
      <c r="DH356" s="58"/>
      <c r="DI356" s="68"/>
      <c r="DJ356" s="68"/>
      <c r="DK356" s="58"/>
      <c r="DL356" s="58"/>
      <c r="DM356" s="58"/>
      <c r="DN356" s="58"/>
      <c r="DO356" s="58"/>
      <c r="DP356" s="58"/>
      <c r="DQ356" s="58"/>
      <c r="DR356" s="58"/>
      <c r="DS356" s="58"/>
      <c r="DT356" s="58"/>
      <c r="DU356" s="58" t="s">
        <v>2233</v>
      </c>
      <c r="DV356" s="58"/>
      <c r="DW356" s="58"/>
      <c r="DX356" s="58"/>
      <c r="DY356" s="58"/>
      <c r="DZ356" s="58"/>
      <c r="EA356" s="58"/>
      <c r="EB356" s="58" t="s">
        <v>2234</v>
      </c>
      <c r="EC356" s="58"/>
      <c r="ED356" s="58"/>
      <c r="EE356" s="58"/>
      <c r="EF356" s="58"/>
      <c r="EG356" s="58"/>
      <c r="EH356" s="58"/>
      <c r="EI356" s="58"/>
      <c r="EJ356" s="58"/>
      <c r="EK356" s="58"/>
      <c r="EL356" s="58"/>
      <c r="EM356" s="58"/>
      <c r="EN356" s="58"/>
      <c r="EO356" s="58"/>
      <c r="EP356" s="58"/>
      <c r="EQ356" s="58"/>
      <c r="ER356" s="58"/>
      <c r="ES356" s="58"/>
      <c r="ET356" s="58"/>
      <c r="EU356" s="58"/>
      <c r="EV356" s="58"/>
      <c r="EW356" s="58"/>
      <c r="EX356" s="58"/>
      <c r="EY356" s="58"/>
      <c r="EZ356" s="58"/>
      <c r="FA356" s="58"/>
      <c r="FB356" s="58"/>
      <c r="FC356" s="58"/>
      <c r="FD356" s="58"/>
      <c r="FE356" s="58"/>
      <c r="FF356" s="58"/>
      <c r="FG356" s="58"/>
      <c r="FH356" s="58"/>
      <c r="FI356" s="58"/>
      <c r="FJ356" s="58"/>
      <c r="FK356" s="58"/>
      <c r="FL356" s="58"/>
      <c r="FM356" s="58"/>
      <c r="FN356" s="58"/>
      <c r="FO356" s="58"/>
      <c r="FP356" s="58"/>
      <c r="FQ356" s="58"/>
      <c r="FR356" s="58"/>
      <c r="FS356" s="58"/>
      <c r="FT356" s="58"/>
      <c r="FU356" s="58"/>
      <c r="FV356" s="58"/>
      <c r="FW356" s="58"/>
      <c r="FX356" s="58"/>
      <c r="FY356" s="58"/>
      <c r="FZ356" s="58"/>
      <c r="GA356" s="58"/>
      <c r="GB356" s="58"/>
      <c r="GC356" s="58"/>
      <c r="GD356" s="58"/>
      <c r="GE356" s="58"/>
      <c r="GF356" s="58"/>
      <c r="GG356" s="58"/>
      <c r="GH356" s="58"/>
      <c r="GI356" s="58"/>
      <c r="GJ356" s="58"/>
      <c r="GK356" s="58"/>
      <c r="GL356" s="58"/>
      <c r="GM356" s="58"/>
      <c r="GN356" s="58"/>
      <c r="GO356" s="58"/>
      <c r="GP356" s="58"/>
      <c r="GQ356" s="58"/>
      <c r="GR356" s="58"/>
      <c r="GS356" s="58"/>
      <c r="GT356" s="58"/>
      <c r="GU356" s="58"/>
      <c r="GV356" s="58"/>
      <c r="GW356" s="58"/>
      <c r="GX356" s="58"/>
      <c r="GY356" s="58"/>
      <c r="GZ356" s="58"/>
      <c r="HA356" s="58"/>
      <c r="HB356" s="58"/>
      <c r="HC356" s="58"/>
      <c r="HD356" s="58"/>
      <c r="HE356" s="58"/>
      <c r="HF356" s="58"/>
      <c r="HG356" s="58"/>
      <c r="HH356" s="58"/>
      <c r="HI356" s="58"/>
      <c r="HJ356" s="58"/>
      <c r="HK356" s="58"/>
      <c r="HL356" s="58"/>
      <c r="HM356" s="58"/>
      <c r="HN356" s="58"/>
      <c r="HO356" s="58"/>
    </row>
    <row r="357" spans="1:223" s="53" customFormat="1" x14ac:dyDescent="0.2">
      <c r="A357" s="38">
        <f t="shared" ref="A357:A388" si="8">ROW()-6</f>
        <v>351</v>
      </c>
      <c r="B357" s="11" t="s">
        <v>1630</v>
      </c>
      <c r="C357" s="7" t="s">
        <v>17</v>
      </c>
      <c r="D357" s="7"/>
      <c r="E357" s="49">
        <v>2019.04</v>
      </c>
      <c r="F357" s="31" t="s">
        <v>616</v>
      </c>
      <c r="G357" s="13">
        <v>1612</v>
      </c>
      <c r="H357" s="13">
        <v>3610</v>
      </c>
      <c r="I357" s="33" t="s">
        <v>41</v>
      </c>
      <c r="J357" s="33" t="s">
        <v>50</v>
      </c>
      <c r="K357" s="4" t="s">
        <v>2455</v>
      </c>
      <c r="L357" s="58"/>
      <c r="M357" s="58"/>
      <c r="N357" s="58"/>
      <c r="O357" s="58"/>
      <c r="P357" s="58"/>
      <c r="Q357" s="58"/>
      <c r="R357" s="58"/>
      <c r="S357" s="58"/>
      <c r="T357" s="58"/>
      <c r="U357" s="58"/>
      <c r="V357" s="58"/>
      <c r="W357" s="58"/>
      <c r="X357" s="58"/>
      <c r="Y357" s="58"/>
      <c r="Z357" s="58"/>
      <c r="AA357" s="58"/>
      <c r="AB357" s="58"/>
      <c r="AC357" s="58"/>
      <c r="AD357" s="58"/>
      <c r="AE357" s="58"/>
      <c r="AF357" s="58"/>
      <c r="AG357" s="58"/>
      <c r="AH357" s="58"/>
      <c r="AI357" s="58"/>
      <c r="AJ357" s="58"/>
      <c r="AK357" s="58"/>
      <c r="AL357" s="58"/>
      <c r="AM357" s="58"/>
      <c r="AN357" s="58"/>
      <c r="AO357" s="58"/>
      <c r="AP357" s="58"/>
      <c r="AQ357" s="58"/>
      <c r="AR357" s="58"/>
      <c r="AS357" s="58"/>
      <c r="AT357" s="58"/>
      <c r="AU357" s="58"/>
      <c r="AV357" s="58"/>
      <c r="AW357" s="58"/>
      <c r="AX357" s="58"/>
      <c r="AY357" s="58"/>
      <c r="AZ357" s="58"/>
      <c r="BA357" s="58"/>
      <c r="BB357" s="58"/>
      <c r="BC357" s="58"/>
      <c r="BD357" s="58"/>
      <c r="BE357" s="58"/>
      <c r="BF357" s="58"/>
      <c r="BG357" s="58"/>
      <c r="BH357" s="58"/>
      <c r="BI357" s="58"/>
      <c r="BJ357" s="58"/>
      <c r="BK357" s="58"/>
      <c r="BL357" s="58"/>
      <c r="BM357" s="58"/>
      <c r="BN357" s="58"/>
      <c r="BO357" s="58"/>
      <c r="BP357" s="58"/>
      <c r="BQ357" s="58"/>
      <c r="BR357" s="58"/>
      <c r="BS357" s="58"/>
      <c r="BT357" s="58"/>
      <c r="BU357" s="58"/>
      <c r="BV357" s="58"/>
      <c r="BW357" s="58"/>
      <c r="BX357" s="58"/>
      <c r="BY357" s="58"/>
      <c r="BZ357" s="58"/>
      <c r="CA357" s="58"/>
      <c r="CB357" s="58"/>
      <c r="CC357" s="58"/>
      <c r="CD357" s="58"/>
      <c r="CE357" s="58"/>
      <c r="CF357" s="58"/>
      <c r="CG357" s="58"/>
      <c r="CH357" s="58"/>
      <c r="CI357" s="58"/>
      <c r="CJ357" s="58"/>
      <c r="CK357" s="58"/>
      <c r="CL357" s="58"/>
      <c r="CM357" s="58"/>
      <c r="CN357" s="58"/>
      <c r="CO357" s="58"/>
      <c r="CP357" s="58"/>
      <c r="CQ357" s="58"/>
      <c r="CR357" s="58"/>
      <c r="CS357" s="58"/>
      <c r="CT357" s="58"/>
      <c r="CU357" s="58"/>
      <c r="CV357" s="58"/>
      <c r="CW357" s="58"/>
      <c r="CX357" s="58"/>
      <c r="CY357" s="58"/>
      <c r="CZ357" s="58"/>
      <c r="DA357" s="58"/>
      <c r="DB357" s="58"/>
      <c r="DC357" s="58"/>
      <c r="DD357" s="58"/>
      <c r="DE357" s="58"/>
      <c r="DF357" s="58"/>
      <c r="DG357" s="58"/>
      <c r="DH357" s="58"/>
      <c r="DI357" s="68"/>
      <c r="DJ357" s="68"/>
      <c r="DK357" s="58"/>
      <c r="DL357" s="58"/>
      <c r="DM357" s="58"/>
      <c r="DN357" s="58"/>
      <c r="DO357" s="58"/>
      <c r="DP357" s="58"/>
      <c r="DQ357" s="58"/>
      <c r="DR357" s="58"/>
      <c r="DS357" s="58"/>
      <c r="DT357" s="58"/>
      <c r="DU357" s="58"/>
      <c r="DV357" s="58"/>
      <c r="DW357" s="58"/>
      <c r="DX357" s="58"/>
      <c r="DY357" s="58"/>
      <c r="DZ357" s="58"/>
      <c r="EA357" s="58"/>
      <c r="EB357" s="58"/>
      <c r="EC357" s="58"/>
      <c r="ED357" s="58"/>
      <c r="EE357" s="58"/>
      <c r="EF357" s="58"/>
      <c r="EG357" s="58"/>
      <c r="EH357" s="58"/>
      <c r="EI357" s="58"/>
      <c r="EJ357" s="58"/>
      <c r="EK357" s="58"/>
      <c r="EL357" s="58"/>
      <c r="EM357" s="58"/>
      <c r="EN357" s="58"/>
      <c r="EO357" s="58"/>
      <c r="EP357" s="58"/>
      <c r="EQ357" s="58"/>
      <c r="ER357" s="58"/>
      <c r="ES357" s="58"/>
      <c r="ET357" s="58"/>
      <c r="EU357" s="58"/>
      <c r="EV357" s="58"/>
      <c r="EW357" s="58"/>
      <c r="EX357" s="58"/>
      <c r="EY357" s="58"/>
      <c r="EZ357" s="58"/>
      <c r="FA357" s="58"/>
      <c r="FB357" s="58"/>
      <c r="FC357" s="58"/>
      <c r="FD357" s="58"/>
      <c r="FE357" s="58"/>
      <c r="FF357" s="58"/>
      <c r="FG357" s="58"/>
      <c r="FH357" s="58"/>
      <c r="FI357" s="58"/>
      <c r="FJ357" s="58"/>
      <c r="FK357" s="58"/>
      <c r="FL357" s="58"/>
      <c r="FM357" s="58"/>
      <c r="FN357" s="58"/>
      <c r="FO357" s="58"/>
      <c r="FP357" s="58"/>
      <c r="FQ357" s="58"/>
      <c r="FR357" s="58"/>
      <c r="FS357" s="58"/>
      <c r="FT357" s="58"/>
      <c r="FU357" s="58"/>
      <c r="FV357" s="58"/>
      <c r="FW357" s="58"/>
      <c r="FX357" s="58"/>
      <c r="FY357" s="58"/>
      <c r="FZ357" s="58"/>
      <c r="GA357" s="58"/>
      <c r="GB357" s="58"/>
      <c r="GC357" s="58"/>
      <c r="GD357" s="58"/>
      <c r="GE357" s="58"/>
      <c r="GF357" s="58"/>
      <c r="GG357" s="58"/>
      <c r="GH357" s="58"/>
      <c r="GI357" s="58"/>
      <c r="GJ357" s="58"/>
      <c r="GK357" s="58"/>
      <c r="GL357" s="58"/>
      <c r="GM357" s="58"/>
      <c r="GN357" s="58"/>
      <c r="GO357" s="58"/>
      <c r="GP357" s="58"/>
      <c r="GQ357" s="58"/>
      <c r="GR357" s="58"/>
      <c r="GS357" s="58"/>
      <c r="GT357" s="58"/>
      <c r="GU357" s="58"/>
      <c r="GV357" s="58"/>
      <c r="GW357" s="58"/>
      <c r="GX357" s="58"/>
      <c r="GY357" s="58"/>
      <c r="GZ357" s="58"/>
      <c r="HA357" s="58"/>
      <c r="HB357" s="58"/>
      <c r="HC357" s="58"/>
      <c r="HD357" s="58"/>
      <c r="HE357" s="58"/>
      <c r="HF357" s="58"/>
      <c r="HG357" s="58"/>
      <c r="HH357" s="58"/>
      <c r="HI357" s="58"/>
      <c r="HJ357" s="58"/>
      <c r="HK357" s="58"/>
      <c r="HL357" s="58"/>
      <c r="HM357" s="58"/>
      <c r="HN357" s="58"/>
      <c r="HO357" s="58"/>
    </row>
    <row r="358" spans="1:223" s="53" customFormat="1" x14ac:dyDescent="0.2">
      <c r="A358" s="38">
        <f t="shared" si="8"/>
        <v>352</v>
      </c>
      <c r="B358" s="11" t="s">
        <v>1631</v>
      </c>
      <c r="C358" s="7" t="s">
        <v>17</v>
      </c>
      <c r="D358" s="7"/>
      <c r="E358" s="49">
        <v>2019.04</v>
      </c>
      <c r="F358" s="31" t="s">
        <v>620</v>
      </c>
      <c r="G358" s="13">
        <v>845</v>
      </c>
      <c r="H358" s="13">
        <v>1767</v>
      </c>
      <c r="I358" s="44" t="s">
        <v>2192</v>
      </c>
      <c r="J358" s="33" t="s">
        <v>50</v>
      </c>
      <c r="K358" s="4"/>
      <c r="L358" s="58"/>
      <c r="M358" s="58"/>
      <c r="N358" s="58"/>
      <c r="O358" s="58"/>
      <c r="P358" s="58"/>
      <c r="Q358" s="58"/>
      <c r="R358" s="58"/>
      <c r="S358" s="58"/>
      <c r="T358" s="58"/>
      <c r="U358" s="58"/>
      <c r="V358" s="58"/>
      <c r="W358" s="58"/>
      <c r="X358" s="58"/>
      <c r="Y358" s="58"/>
      <c r="Z358" s="58"/>
      <c r="AA358" s="58"/>
      <c r="AB358" s="58"/>
      <c r="AC358" s="58"/>
      <c r="AD358" s="58"/>
      <c r="AE358" s="58"/>
      <c r="AF358" s="58"/>
      <c r="AG358" s="58"/>
      <c r="AH358" s="58"/>
      <c r="AI358" s="58"/>
      <c r="AJ358" s="58"/>
      <c r="AK358" s="58"/>
      <c r="AL358" s="58"/>
      <c r="AM358" s="58"/>
      <c r="AN358" s="58"/>
      <c r="AO358" s="58"/>
      <c r="AP358" s="58"/>
      <c r="AQ358" s="58"/>
      <c r="AR358" s="58"/>
      <c r="AS358" s="58"/>
      <c r="AT358" s="58"/>
      <c r="AU358" s="58"/>
      <c r="AV358" s="58"/>
      <c r="AW358" s="58"/>
      <c r="AX358" s="58"/>
      <c r="AY358" s="58"/>
      <c r="AZ358" s="58"/>
      <c r="BA358" s="58"/>
      <c r="BB358" s="58"/>
      <c r="BC358" s="58"/>
      <c r="BD358" s="58"/>
      <c r="BE358" s="58"/>
      <c r="BF358" s="58"/>
      <c r="BG358" s="58"/>
      <c r="BH358" s="58"/>
      <c r="BI358" s="58"/>
      <c r="BJ358" s="58"/>
      <c r="BK358" s="58"/>
      <c r="BL358" s="58"/>
      <c r="BM358" s="58"/>
      <c r="BN358" s="58"/>
      <c r="BO358" s="58"/>
      <c r="BP358" s="58"/>
      <c r="BQ358" s="58"/>
      <c r="BR358" s="58"/>
      <c r="BS358" s="58"/>
      <c r="BT358" s="58"/>
      <c r="BU358" s="58"/>
      <c r="BV358" s="58"/>
      <c r="BW358" s="58"/>
      <c r="BX358" s="58"/>
      <c r="BY358" s="58"/>
      <c r="BZ358" s="58"/>
      <c r="CA358" s="58"/>
      <c r="CB358" s="58"/>
      <c r="CC358" s="58"/>
      <c r="CD358" s="58"/>
      <c r="CE358" s="58"/>
      <c r="CF358" s="58"/>
      <c r="CG358" s="58"/>
      <c r="CH358" s="58"/>
      <c r="CI358" s="58"/>
      <c r="CJ358" s="58"/>
      <c r="CK358" s="58"/>
      <c r="CL358" s="58"/>
      <c r="CM358" s="58"/>
      <c r="CN358" s="58"/>
      <c r="CO358" s="58"/>
      <c r="CP358" s="58"/>
      <c r="CQ358" s="58"/>
      <c r="CR358" s="58"/>
      <c r="CS358" s="58"/>
      <c r="CT358" s="58"/>
      <c r="CU358" s="58"/>
      <c r="CV358" s="58"/>
      <c r="CW358" s="58"/>
      <c r="CX358" s="58"/>
      <c r="CY358" s="58"/>
      <c r="CZ358" s="58"/>
      <c r="DA358" s="58"/>
      <c r="DB358" s="58"/>
      <c r="DC358" s="58"/>
      <c r="DD358" s="58"/>
      <c r="DE358" s="58"/>
      <c r="DF358" s="58"/>
      <c r="DG358" s="58"/>
      <c r="DH358" s="58"/>
      <c r="DI358" s="58"/>
      <c r="DJ358" s="58"/>
      <c r="DK358" s="58"/>
      <c r="DL358" s="58"/>
      <c r="DM358" s="58"/>
      <c r="DN358" s="58"/>
      <c r="DO358" s="58"/>
      <c r="DP358" s="58"/>
      <c r="DQ358" s="58"/>
      <c r="DR358" s="58"/>
      <c r="DS358" s="58"/>
      <c r="DT358" s="58"/>
      <c r="DU358" s="58"/>
      <c r="DV358" s="58"/>
      <c r="DW358" s="58"/>
      <c r="DX358" s="58"/>
      <c r="DY358" s="58"/>
      <c r="DZ358" s="58"/>
      <c r="EA358" s="58"/>
      <c r="EB358" s="58"/>
      <c r="EC358" s="58"/>
      <c r="ED358" s="58"/>
      <c r="EE358" s="58"/>
      <c r="EF358" s="58"/>
      <c r="EG358" s="58"/>
      <c r="EH358" s="58"/>
      <c r="EI358" s="58"/>
      <c r="EJ358" s="58"/>
      <c r="EK358" s="58"/>
      <c r="EL358" s="58"/>
      <c r="EM358" s="58"/>
      <c r="EN358" s="58"/>
      <c r="EO358" s="58"/>
      <c r="EP358" s="58"/>
      <c r="EQ358" s="58"/>
      <c r="ER358" s="58"/>
      <c r="ES358" s="58"/>
      <c r="ET358" s="58"/>
      <c r="EU358" s="58"/>
      <c r="EV358" s="58"/>
      <c r="EW358" s="58"/>
      <c r="EX358" s="58"/>
      <c r="EY358" s="58"/>
      <c r="EZ358" s="58"/>
      <c r="FA358" s="58"/>
      <c r="FB358" s="58"/>
      <c r="FC358" s="58"/>
      <c r="FD358" s="58"/>
      <c r="FE358" s="58"/>
      <c r="FF358" s="58"/>
      <c r="FG358" s="58"/>
      <c r="FH358" s="58"/>
      <c r="FI358" s="58"/>
      <c r="FJ358" s="58"/>
      <c r="FK358" s="58"/>
      <c r="FL358" s="58"/>
      <c r="FM358" s="58"/>
      <c r="FN358" s="58"/>
      <c r="FO358" s="58"/>
      <c r="FP358" s="58"/>
      <c r="FQ358" s="58"/>
      <c r="FR358" s="58"/>
      <c r="FS358" s="58"/>
      <c r="FT358" s="58"/>
      <c r="FU358" s="58"/>
      <c r="FV358" s="58"/>
      <c r="FW358" s="58"/>
      <c r="FX358" s="58"/>
      <c r="FY358" s="58"/>
      <c r="FZ358" s="58"/>
      <c r="GA358" s="58"/>
      <c r="GB358" s="58"/>
      <c r="GC358" s="58"/>
      <c r="GD358" s="58"/>
      <c r="GE358" s="58"/>
      <c r="GF358" s="58"/>
      <c r="GG358" s="58"/>
      <c r="GH358" s="58"/>
      <c r="GI358" s="58"/>
      <c r="GJ358" s="58"/>
      <c r="GK358" s="58"/>
      <c r="GL358" s="58"/>
      <c r="GM358" s="58"/>
      <c r="GN358" s="58"/>
      <c r="GO358" s="58"/>
      <c r="GP358" s="58"/>
      <c r="GQ358" s="58"/>
      <c r="GR358" s="58"/>
      <c r="GS358" s="58"/>
      <c r="GT358" s="58"/>
      <c r="GU358" s="58"/>
      <c r="GV358" s="58"/>
      <c r="GW358" s="58"/>
      <c r="GX358" s="58"/>
      <c r="GY358" s="58"/>
      <c r="GZ358" s="58"/>
      <c r="HA358" s="58"/>
      <c r="HB358" s="58"/>
      <c r="HC358" s="58"/>
      <c r="HD358" s="58"/>
      <c r="HE358" s="58"/>
      <c r="HF358" s="58"/>
      <c r="HG358" s="58"/>
      <c r="HH358" s="58"/>
      <c r="HI358" s="58"/>
      <c r="HJ358" s="58"/>
      <c r="HK358" s="58"/>
      <c r="HL358" s="58"/>
      <c r="HM358" s="58"/>
      <c r="HN358" s="58"/>
      <c r="HO358" s="58"/>
    </row>
    <row r="359" spans="1:223" s="53" customFormat="1" x14ac:dyDescent="0.2">
      <c r="A359" s="38">
        <f t="shared" si="8"/>
        <v>353</v>
      </c>
      <c r="B359" s="11" t="s">
        <v>1632</v>
      </c>
      <c r="C359" s="7" t="s">
        <v>17</v>
      </c>
      <c r="D359" s="7"/>
      <c r="E359" s="49">
        <v>2019.06</v>
      </c>
      <c r="F359" s="31" t="s">
        <v>638</v>
      </c>
      <c r="G359" s="13">
        <v>4168</v>
      </c>
      <c r="H359" s="13">
        <v>9571</v>
      </c>
      <c r="I359" s="33" t="s">
        <v>611</v>
      </c>
      <c r="J359" s="33" t="s">
        <v>33</v>
      </c>
      <c r="K359" s="4" t="s">
        <v>2618</v>
      </c>
      <c r="L359" s="58"/>
      <c r="M359" s="58"/>
      <c r="N359" s="58"/>
      <c r="O359" s="58"/>
      <c r="P359" s="58"/>
      <c r="Q359" s="58"/>
      <c r="R359" s="58"/>
      <c r="S359" s="58"/>
      <c r="T359" s="58"/>
      <c r="U359" s="58"/>
      <c r="V359" s="58"/>
      <c r="W359" s="58"/>
      <c r="X359" s="58"/>
      <c r="Y359" s="58"/>
      <c r="Z359" s="58"/>
      <c r="AA359" s="58"/>
      <c r="AB359" s="58"/>
      <c r="AC359" s="58"/>
      <c r="AD359" s="58"/>
      <c r="AE359" s="58"/>
      <c r="AF359" s="58"/>
      <c r="AG359" s="58"/>
      <c r="AH359" s="58"/>
      <c r="AI359" s="58"/>
      <c r="AJ359" s="58"/>
      <c r="AK359" s="58"/>
      <c r="AL359" s="58"/>
      <c r="AM359" s="58"/>
      <c r="AN359" s="58"/>
      <c r="AO359" s="58"/>
      <c r="AP359" s="58"/>
      <c r="AQ359" s="58"/>
      <c r="AR359" s="58"/>
      <c r="AS359" s="58"/>
      <c r="AT359" s="58"/>
      <c r="AU359" s="58"/>
      <c r="AV359" s="58"/>
      <c r="AW359" s="58"/>
      <c r="AX359" s="58"/>
      <c r="AY359" s="58"/>
      <c r="AZ359" s="58"/>
      <c r="BA359" s="58"/>
      <c r="BB359" s="58"/>
      <c r="BC359" s="58"/>
      <c r="BD359" s="58"/>
      <c r="BE359" s="58"/>
      <c r="BF359" s="58"/>
      <c r="BG359" s="58"/>
      <c r="BH359" s="58"/>
      <c r="BI359" s="58"/>
      <c r="BJ359" s="58"/>
      <c r="BK359" s="58"/>
      <c r="BL359" s="58"/>
      <c r="BM359" s="58"/>
      <c r="BN359" s="58"/>
      <c r="BO359" s="58"/>
      <c r="BP359" s="58"/>
      <c r="BQ359" s="58"/>
      <c r="BR359" s="58"/>
      <c r="BS359" s="58"/>
      <c r="BT359" s="58"/>
      <c r="BU359" s="58"/>
      <c r="BV359" s="58"/>
      <c r="BW359" s="58"/>
      <c r="BX359" s="58"/>
      <c r="BY359" s="58"/>
      <c r="BZ359" s="58"/>
      <c r="CA359" s="58"/>
      <c r="CB359" s="58"/>
      <c r="CC359" s="58"/>
      <c r="CD359" s="58"/>
      <c r="CE359" s="58"/>
      <c r="CF359" s="58"/>
      <c r="CG359" s="58"/>
      <c r="CH359" s="58"/>
      <c r="CI359" s="58"/>
      <c r="CJ359" s="58"/>
      <c r="CK359" s="58"/>
      <c r="CL359" s="58"/>
      <c r="CM359" s="58"/>
      <c r="CN359" s="58"/>
      <c r="CO359" s="58"/>
      <c r="CP359" s="58"/>
      <c r="CQ359" s="58"/>
      <c r="CR359" s="58"/>
      <c r="CS359" s="58"/>
      <c r="CT359" s="58"/>
      <c r="CU359" s="58"/>
      <c r="CV359" s="58"/>
      <c r="CW359" s="58"/>
      <c r="CX359" s="58"/>
      <c r="CY359" s="58"/>
      <c r="CZ359" s="58"/>
      <c r="DA359" s="58"/>
      <c r="DB359" s="58"/>
      <c r="DC359" s="58"/>
      <c r="DD359" s="58"/>
      <c r="DE359" s="58"/>
      <c r="DF359" s="58"/>
      <c r="DG359" s="58"/>
      <c r="DH359" s="58"/>
      <c r="DI359" s="58"/>
      <c r="DJ359" s="58"/>
      <c r="DK359" s="58"/>
      <c r="DL359" s="58"/>
      <c r="DM359" s="58"/>
      <c r="DN359" s="58"/>
      <c r="DO359" s="58"/>
      <c r="DP359" s="58"/>
      <c r="DQ359" s="58"/>
      <c r="DR359" s="58"/>
      <c r="DS359" s="58"/>
      <c r="DT359" s="58"/>
      <c r="DU359" s="58"/>
      <c r="DV359" s="58"/>
      <c r="DW359" s="58"/>
      <c r="DX359" s="58"/>
      <c r="DY359" s="58"/>
      <c r="DZ359" s="58"/>
      <c r="EA359" s="58"/>
      <c r="EB359" s="58" t="s">
        <v>2236</v>
      </c>
      <c r="EC359" s="58"/>
      <c r="ED359" s="58"/>
      <c r="EE359" s="58"/>
      <c r="EF359" s="58"/>
      <c r="EG359" s="58"/>
      <c r="EH359" s="58"/>
      <c r="EI359" s="58"/>
      <c r="EJ359" s="58"/>
      <c r="EK359" s="58"/>
      <c r="EL359" s="58"/>
      <c r="EM359" s="58"/>
      <c r="EN359" s="58"/>
      <c r="EO359" s="58"/>
      <c r="EP359" s="58"/>
      <c r="EQ359" s="58"/>
      <c r="ER359" s="58"/>
      <c r="ES359" s="58"/>
      <c r="ET359" s="58"/>
      <c r="EU359" s="58"/>
      <c r="EV359" s="58"/>
      <c r="EW359" s="58"/>
      <c r="EX359" s="58"/>
      <c r="EY359" s="58"/>
      <c r="EZ359" s="58"/>
      <c r="FA359" s="58"/>
      <c r="FB359" s="58"/>
      <c r="FC359" s="58"/>
      <c r="FD359" s="58"/>
      <c r="FE359" s="58"/>
      <c r="FF359" s="58"/>
      <c r="FG359" s="58"/>
      <c r="FH359" s="58"/>
      <c r="FI359" s="58"/>
      <c r="FJ359" s="58"/>
      <c r="FK359" s="58"/>
      <c r="FL359" s="58"/>
      <c r="FM359" s="58"/>
      <c r="FN359" s="58"/>
      <c r="FO359" s="58"/>
      <c r="FP359" s="58"/>
      <c r="FQ359" s="58"/>
      <c r="FR359" s="58"/>
      <c r="FS359" s="58"/>
      <c r="FT359" s="58"/>
      <c r="FU359" s="58"/>
      <c r="FV359" s="58"/>
      <c r="FW359" s="58"/>
      <c r="FX359" s="58"/>
      <c r="FY359" s="58"/>
      <c r="FZ359" s="58"/>
      <c r="GA359" s="58"/>
      <c r="GB359" s="58"/>
      <c r="GC359" s="58"/>
      <c r="GD359" s="58"/>
      <c r="GE359" s="58"/>
      <c r="GF359" s="58"/>
      <c r="GG359" s="58"/>
      <c r="GH359" s="58"/>
      <c r="GI359" s="58"/>
      <c r="GJ359" s="58"/>
      <c r="GK359" s="58"/>
      <c r="GL359" s="58"/>
      <c r="GM359" s="58"/>
      <c r="GN359" s="58"/>
      <c r="GO359" s="58"/>
      <c r="GP359" s="58"/>
      <c r="GQ359" s="58"/>
      <c r="GR359" s="58"/>
      <c r="GS359" s="58"/>
      <c r="GT359" s="58"/>
      <c r="GU359" s="58"/>
      <c r="GV359" s="58"/>
      <c r="GW359" s="58"/>
      <c r="GX359" s="58"/>
      <c r="GY359" s="58"/>
      <c r="GZ359" s="58"/>
      <c r="HA359" s="58"/>
      <c r="HB359" s="58"/>
      <c r="HC359" s="58"/>
      <c r="HD359" s="58"/>
      <c r="HE359" s="58"/>
      <c r="HF359" s="58"/>
      <c r="HG359" s="58"/>
      <c r="HH359" s="58"/>
      <c r="HI359" s="58"/>
      <c r="HJ359" s="58"/>
      <c r="HK359" s="58"/>
      <c r="HL359" s="58"/>
      <c r="HM359" s="58"/>
      <c r="HN359" s="58"/>
      <c r="HO359" s="58"/>
    </row>
    <row r="360" spans="1:223" s="53" customFormat="1" x14ac:dyDescent="0.2">
      <c r="A360" s="38">
        <f t="shared" si="8"/>
        <v>354</v>
      </c>
      <c r="B360" s="11" t="s">
        <v>1633</v>
      </c>
      <c r="C360" s="7" t="s">
        <v>17</v>
      </c>
      <c r="D360" s="7"/>
      <c r="E360" s="49">
        <v>2019.06</v>
      </c>
      <c r="F360" s="31" t="s">
        <v>637</v>
      </c>
      <c r="G360" s="13">
        <v>678</v>
      </c>
      <c r="H360" s="13">
        <v>1560</v>
      </c>
      <c r="I360" s="33" t="s">
        <v>611</v>
      </c>
      <c r="J360" s="33" t="s">
        <v>33</v>
      </c>
      <c r="K360" s="4"/>
      <c r="L360" s="58"/>
      <c r="M360" s="58"/>
      <c r="N360" s="58"/>
      <c r="O360" s="58"/>
      <c r="P360" s="58"/>
      <c r="Q360" s="58"/>
      <c r="R360" s="58"/>
      <c r="S360" s="58"/>
      <c r="T360" s="58"/>
      <c r="U360" s="58"/>
      <c r="V360" s="58"/>
      <c r="W360" s="58"/>
      <c r="X360" s="58"/>
      <c r="Y360" s="58"/>
      <c r="Z360" s="58"/>
      <c r="AA360" s="58"/>
      <c r="AB360" s="58"/>
      <c r="AC360" s="58"/>
      <c r="AD360" s="58"/>
      <c r="AE360" s="58"/>
      <c r="AF360" s="58"/>
      <c r="AG360" s="58"/>
      <c r="AH360" s="58"/>
      <c r="AI360" s="58"/>
      <c r="AJ360" s="58"/>
      <c r="AK360" s="58"/>
      <c r="AL360" s="58"/>
      <c r="AM360" s="58"/>
      <c r="AN360" s="58"/>
      <c r="AO360" s="58"/>
      <c r="AP360" s="58"/>
      <c r="AQ360" s="58"/>
      <c r="AR360" s="58"/>
      <c r="AS360" s="58"/>
      <c r="AT360" s="58"/>
      <c r="AU360" s="58"/>
      <c r="AV360" s="58"/>
      <c r="AW360" s="58"/>
      <c r="AX360" s="58"/>
      <c r="AY360" s="58"/>
      <c r="AZ360" s="58"/>
      <c r="BA360" s="58"/>
      <c r="BB360" s="58"/>
      <c r="BC360" s="58"/>
      <c r="BD360" s="58"/>
      <c r="BE360" s="58"/>
      <c r="BF360" s="58"/>
      <c r="BG360" s="58"/>
      <c r="BH360" s="58"/>
      <c r="BI360" s="58"/>
      <c r="BJ360" s="58"/>
      <c r="BK360" s="58"/>
      <c r="BL360" s="58"/>
      <c r="BM360" s="58"/>
      <c r="BN360" s="58"/>
      <c r="BO360" s="58"/>
      <c r="BP360" s="58"/>
      <c r="BQ360" s="58"/>
      <c r="BR360" s="58"/>
      <c r="BS360" s="58"/>
      <c r="BT360" s="58"/>
      <c r="BU360" s="58"/>
      <c r="BV360" s="58"/>
      <c r="BW360" s="58"/>
      <c r="BX360" s="58"/>
      <c r="BY360" s="58"/>
      <c r="BZ360" s="58"/>
      <c r="CA360" s="58"/>
      <c r="CB360" s="58"/>
      <c r="CC360" s="58"/>
      <c r="CD360" s="58"/>
      <c r="CE360" s="58"/>
      <c r="CF360" s="58"/>
      <c r="CG360" s="58"/>
      <c r="CH360" s="58"/>
      <c r="CI360" s="58"/>
      <c r="CJ360" s="58"/>
      <c r="CK360" s="58"/>
      <c r="CL360" s="58"/>
      <c r="CM360" s="58"/>
      <c r="CN360" s="58"/>
      <c r="CO360" s="58"/>
      <c r="CP360" s="58"/>
      <c r="CQ360" s="58"/>
      <c r="CR360" s="58"/>
      <c r="CS360" s="58"/>
      <c r="CT360" s="58"/>
      <c r="CU360" s="58"/>
      <c r="CV360" s="58"/>
      <c r="CW360" s="58"/>
      <c r="CX360" s="58"/>
      <c r="CY360" s="58"/>
      <c r="CZ360" s="58"/>
      <c r="DA360" s="58"/>
      <c r="DB360" s="58"/>
      <c r="DC360" s="58"/>
      <c r="DD360" s="58"/>
      <c r="DE360" s="58"/>
      <c r="DF360" s="58"/>
      <c r="DG360" s="58"/>
      <c r="DH360" s="58"/>
      <c r="DI360" s="58"/>
      <c r="DJ360" s="58"/>
      <c r="DK360" s="58"/>
      <c r="DL360" s="58"/>
      <c r="DM360" s="58"/>
      <c r="DN360" s="58"/>
      <c r="DO360" s="58"/>
      <c r="DP360" s="58"/>
      <c r="DQ360" s="58"/>
      <c r="DR360" s="58"/>
      <c r="DS360" s="58"/>
      <c r="DT360" s="58"/>
      <c r="DU360" s="58"/>
      <c r="DV360" s="58"/>
      <c r="DW360" s="58"/>
      <c r="DX360" s="58"/>
      <c r="DY360" s="58"/>
      <c r="DZ360" s="58"/>
      <c r="EA360" s="58"/>
      <c r="EB360" s="58"/>
      <c r="EC360" s="58" t="s">
        <v>2238</v>
      </c>
      <c r="ED360" s="58"/>
      <c r="EE360" s="58"/>
      <c r="EF360" s="58"/>
      <c r="EG360" s="58"/>
      <c r="EH360" s="58"/>
      <c r="EI360" s="58"/>
      <c r="EJ360" s="58"/>
      <c r="EK360" s="58"/>
      <c r="EL360" s="58"/>
      <c r="EM360" s="58"/>
      <c r="EN360" s="58"/>
      <c r="EO360" s="58"/>
      <c r="EP360" s="58"/>
      <c r="EQ360" s="58"/>
      <c r="ER360" s="58"/>
      <c r="ES360" s="58"/>
      <c r="ET360" s="58"/>
      <c r="EU360" s="58"/>
      <c r="EV360" s="58"/>
      <c r="EW360" s="58"/>
      <c r="EX360" s="58"/>
      <c r="EY360" s="58"/>
      <c r="EZ360" s="58"/>
      <c r="FA360" s="58"/>
      <c r="FB360" s="58"/>
      <c r="FC360" s="58"/>
      <c r="FD360" s="58"/>
      <c r="FE360" s="58"/>
      <c r="FF360" s="58"/>
      <c r="FG360" s="58"/>
      <c r="FH360" s="58"/>
      <c r="FI360" s="58"/>
      <c r="FJ360" s="58"/>
      <c r="FK360" s="58"/>
      <c r="FL360" s="58"/>
      <c r="FM360" s="58"/>
      <c r="FN360" s="58"/>
      <c r="FO360" s="58"/>
      <c r="FP360" s="58"/>
      <c r="FQ360" s="58"/>
      <c r="FR360" s="58"/>
      <c r="FS360" s="58"/>
      <c r="FT360" s="58"/>
      <c r="FU360" s="58"/>
      <c r="FV360" s="58"/>
      <c r="FW360" s="58"/>
      <c r="FX360" s="58"/>
      <c r="FY360" s="58"/>
      <c r="FZ360" s="58"/>
      <c r="GA360" s="58"/>
      <c r="GB360" s="58"/>
      <c r="GC360" s="58"/>
      <c r="GD360" s="58"/>
      <c r="GE360" s="58"/>
      <c r="GF360" s="58"/>
      <c r="GG360" s="58"/>
      <c r="GH360" s="58"/>
      <c r="GI360" s="58"/>
      <c r="GJ360" s="58"/>
      <c r="GK360" s="58"/>
      <c r="GL360" s="58"/>
      <c r="GM360" s="58"/>
      <c r="GN360" s="58"/>
      <c r="GO360" s="58"/>
      <c r="GP360" s="58"/>
      <c r="GQ360" s="58"/>
      <c r="GR360" s="58"/>
      <c r="GS360" s="58"/>
      <c r="GT360" s="58"/>
      <c r="GU360" s="58"/>
      <c r="GV360" s="58"/>
      <c r="GW360" s="58"/>
      <c r="GX360" s="58"/>
      <c r="GY360" s="58"/>
      <c r="GZ360" s="58"/>
      <c r="HA360" s="58"/>
      <c r="HB360" s="58"/>
      <c r="HC360" s="58"/>
      <c r="HD360" s="58"/>
      <c r="HE360" s="58"/>
      <c r="HF360" s="58"/>
      <c r="HG360" s="58"/>
      <c r="HH360" s="58"/>
      <c r="HI360" s="58"/>
      <c r="HJ360" s="58"/>
      <c r="HK360" s="58"/>
      <c r="HL360" s="58"/>
      <c r="HM360" s="58"/>
      <c r="HN360" s="58"/>
      <c r="HO360" s="58"/>
    </row>
    <row r="361" spans="1:223" s="53" customFormat="1" x14ac:dyDescent="0.2">
      <c r="A361" s="38">
        <f t="shared" si="8"/>
        <v>355</v>
      </c>
      <c r="B361" s="11" t="s">
        <v>1634</v>
      </c>
      <c r="C361" s="7" t="s">
        <v>17</v>
      </c>
      <c r="D361" s="7"/>
      <c r="E361" s="49">
        <v>2019.07</v>
      </c>
      <c r="F361" s="31" t="s">
        <v>653</v>
      </c>
      <c r="G361" s="13">
        <v>14385</v>
      </c>
      <c r="H361" s="13">
        <v>24275</v>
      </c>
      <c r="I361" s="33" t="s">
        <v>611</v>
      </c>
      <c r="J361" s="33" t="s">
        <v>33</v>
      </c>
      <c r="K361" s="4" t="s">
        <v>2609</v>
      </c>
      <c r="L361" s="58"/>
      <c r="M361" s="58"/>
      <c r="N361" s="58"/>
      <c r="O361" s="58"/>
      <c r="P361" s="58"/>
      <c r="Q361" s="58"/>
      <c r="R361" s="58"/>
      <c r="S361" s="58"/>
      <c r="T361" s="58"/>
      <c r="U361" s="58"/>
      <c r="V361" s="58"/>
      <c r="W361" s="58"/>
      <c r="X361" s="58"/>
      <c r="Y361" s="58"/>
      <c r="Z361" s="58"/>
      <c r="AA361" s="58"/>
      <c r="AB361" s="58"/>
      <c r="AC361" s="58"/>
      <c r="AD361" s="58"/>
      <c r="AE361" s="58"/>
      <c r="AF361" s="58"/>
      <c r="AG361" s="58"/>
      <c r="AH361" s="58"/>
      <c r="AI361" s="58"/>
      <c r="AJ361" s="58"/>
      <c r="AK361" s="58"/>
      <c r="AL361" s="58"/>
      <c r="AM361" s="58"/>
      <c r="AN361" s="58"/>
      <c r="AO361" s="58"/>
      <c r="AP361" s="58"/>
      <c r="AQ361" s="58"/>
      <c r="AR361" s="58"/>
      <c r="AS361" s="58"/>
      <c r="AT361" s="58"/>
      <c r="AU361" s="58"/>
      <c r="AV361" s="58"/>
      <c r="AW361" s="58"/>
      <c r="AX361" s="58"/>
      <c r="AY361" s="58"/>
      <c r="AZ361" s="58"/>
      <c r="BA361" s="58"/>
      <c r="BB361" s="58"/>
      <c r="BC361" s="58"/>
      <c r="BD361" s="58"/>
      <c r="BE361" s="58"/>
      <c r="BF361" s="58"/>
      <c r="BG361" s="58"/>
      <c r="BH361" s="58"/>
      <c r="BI361" s="58"/>
      <c r="BJ361" s="58"/>
      <c r="BK361" s="58"/>
      <c r="BL361" s="58"/>
      <c r="BM361" s="58"/>
      <c r="BN361" s="58"/>
      <c r="BO361" s="58"/>
      <c r="BP361" s="58"/>
      <c r="BQ361" s="58"/>
      <c r="BR361" s="58"/>
      <c r="BS361" s="58"/>
      <c r="BT361" s="58"/>
      <c r="BU361" s="58"/>
      <c r="BV361" s="58"/>
      <c r="BW361" s="58"/>
      <c r="BX361" s="58"/>
      <c r="BY361" s="58"/>
      <c r="BZ361" s="58"/>
      <c r="CA361" s="58"/>
      <c r="CB361" s="58"/>
      <c r="CC361" s="58"/>
      <c r="CD361" s="58"/>
      <c r="CE361" s="58"/>
      <c r="CF361" s="58"/>
      <c r="CG361" s="58"/>
      <c r="CH361" s="58"/>
      <c r="CI361" s="58"/>
      <c r="CJ361" s="58"/>
      <c r="CK361" s="58"/>
      <c r="CL361" s="58"/>
      <c r="CM361" s="58"/>
      <c r="CN361" s="58"/>
      <c r="CO361" s="58"/>
      <c r="CP361" s="58"/>
      <c r="CQ361" s="58"/>
      <c r="CR361" s="58"/>
      <c r="CS361" s="58"/>
      <c r="CT361" s="58"/>
      <c r="CU361" s="58"/>
      <c r="CV361" s="58"/>
      <c r="CW361" s="58"/>
      <c r="CX361" s="58"/>
      <c r="CY361" s="58"/>
      <c r="CZ361" s="58"/>
      <c r="DA361" s="58"/>
      <c r="DB361" s="58"/>
      <c r="DC361" s="58"/>
      <c r="DD361" s="58"/>
      <c r="DE361" s="58"/>
      <c r="DF361" s="58"/>
      <c r="DG361" s="58"/>
      <c r="DH361" s="58"/>
      <c r="DI361" s="58"/>
      <c r="DJ361" s="58"/>
      <c r="DK361" s="58"/>
      <c r="DL361" s="58"/>
      <c r="DM361" s="58"/>
      <c r="DN361" s="58"/>
      <c r="DO361" s="58"/>
      <c r="DP361" s="58"/>
      <c r="DQ361" s="58"/>
      <c r="DR361" s="58"/>
      <c r="DS361" s="58"/>
      <c r="DT361" s="58"/>
      <c r="DU361" s="58"/>
      <c r="DV361" s="58"/>
      <c r="DW361" s="58"/>
      <c r="DX361" s="58"/>
      <c r="DY361" s="58"/>
      <c r="DZ361" s="58"/>
      <c r="EA361" s="58"/>
      <c r="EB361" s="58"/>
      <c r="EC361" s="58"/>
      <c r="ED361" s="58"/>
      <c r="EE361" s="58"/>
      <c r="EF361" s="58"/>
      <c r="EG361" s="58"/>
      <c r="EH361" s="58"/>
      <c r="EI361" s="58"/>
      <c r="EJ361" s="58"/>
      <c r="EK361" s="58"/>
      <c r="EL361" s="58"/>
      <c r="EM361" s="58"/>
      <c r="EN361" s="58"/>
      <c r="EO361" s="58"/>
      <c r="EP361" s="58"/>
      <c r="EQ361" s="58"/>
      <c r="ER361" s="58"/>
      <c r="ES361" s="58"/>
      <c r="ET361" s="58"/>
      <c r="EU361" s="58"/>
      <c r="EV361" s="58"/>
      <c r="EW361" s="58"/>
      <c r="EX361" s="58"/>
      <c r="EY361" s="58"/>
      <c r="EZ361" s="58"/>
      <c r="FA361" s="58"/>
      <c r="FB361" s="58"/>
      <c r="FC361" s="58"/>
      <c r="FD361" s="58"/>
      <c r="FE361" s="58"/>
      <c r="FF361" s="58"/>
      <c r="FG361" s="58"/>
      <c r="FH361" s="58"/>
      <c r="FI361" s="58"/>
      <c r="FJ361" s="58"/>
      <c r="FK361" s="58"/>
      <c r="FL361" s="58"/>
      <c r="FM361" s="58"/>
      <c r="FN361" s="58"/>
      <c r="FO361" s="58"/>
      <c r="FP361" s="58"/>
      <c r="FQ361" s="58"/>
      <c r="FR361" s="58"/>
      <c r="FS361" s="58"/>
      <c r="FT361" s="58"/>
      <c r="FU361" s="58"/>
      <c r="FV361" s="58"/>
      <c r="FW361" s="58"/>
      <c r="FX361" s="58"/>
      <c r="FY361" s="58"/>
      <c r="FZ361" s="58"/>
      <c r="GA361" s="58"/>
      <c r="GB361" s="58"/>
      <c r="GC361" s="58"/>
      <c r="GD361" s="58"/>
      <c r="GE361" s="58"/>
      <c r="GF361" s="58"/>
      <c r="GG361" s="58"/>
      <c r="GH361" s="58"/>
      <c r="GI361" s="58"/>
      <c r="GJ361" s="58"/>
      <c r="GK361" s="58"/>
      <c r="GL361" s="58"/>
      <c r="GM361" s="58"/>
      <c r="GN361" s="58"/>
      <c r="GO361" s="58"/>
      <c r="GP361" s="58"/>
      <c r="GQ361" s="58"/>
      <c r="GR361" s="58"/>
      <c r="GS361" s="58"/>
      <c r="GT361" s="58"/>
      <c r="GU361" s="58"/>
      <c r="GV361" s="58"/>
      <c r="GW361" s="58"/>
      <c r="GX361" s="58"/>
      <c r="GY361" s="58"/>
      <c r="GZ361" s="58"/>
      <c r="HA361" s="58"/>
      <c r="HB361" s="58"/>
      <c r="HC361" s="58"/>
      <c r="HD361" s="58"/>
      <c r="HE361" s="58"/>
      <c r="HF361" s="58"/>
      <c r="HG361" s="58"/>
      <c r="HH361" s="58"/>
      <c r="HI361" s="58"/>
      <c r="HJ361" s="58"/>
      <c r="HK361" s="58"/>
      <c r="HL361" s="58"/>
      <c r="HM361" s="58"/>
      <c r="HN361" s="58"/>
      <c r="HO361" s="58"/>
    </row>
    <row r="362" spans="1:223" s="53" customFormat="1" x14ac:dyDescent="0.2">
      <c r="A362" s="38">
        <f t="shared" si="8"/>
        <v>356</v>
      </c>
      <c r="B362" s="11" t="s">
        <v>1635</v>
      </c>
      <c r="C362" s="7" t="s">
        <v>17</v>
      </c>
      <c r="D362" s="7"/>
      <c r="E362" s="49">
        <v>2019.07</v>
      </c>
      <c r="F362" s="31" t="s">
        <v>652</v>
      </c>
      <c r="G362" s="13">
        <v>5124</v>
      </c>
      <c r="H362" s="13">
        <v>12226</v>
      </c>
      <c r="I362" s="33" t="s">
        <v>611</v>
      </c>
      <c r="J362" s="33" t="s">
        <v>33</v>
      </c>
      <c r="K362" s="4" t="s">
        <v>2607</v>
      </c>
      <c r="L362" s="58"/>
      <c r="M362" s="58"/>
      <c r="N362" s="58"/>
      <c r="O362" s="58"/>
      <c r="P362" s="58"/>
      <c r="Q362" s="58"/>
      <c r="R362" s="58"/>
      <c r="S362" s="58"/>
      <c r="T362" s="58"/>
      <c r="U362" s="58"/>
      <c r="V362" s="58"/>
      <c r="W362" s="58"/>
      <c r="X362" s="58"/>
      <c r="Y362" s="58"/>
      <c r="Z362" s="58"/>
      <c r="AA362" s="58"/>
      <c r="AB362" s="58"/>
      <c r="AC362" s="58"/>
      <c r="AD362" s="58"/>
      <c r="AE362" s="58"/>
      <c r="AF362" s="58"/>
      <c r="AG362" s="58"/>
      <c r="AH362" s="58"/>
      <c r="AI362" s="58"/>
      <c r="AJ362" s="58"/>
      <c r="AK362" s="58"/>
      <c r="AL362" s="58"/>
      <c r="AM362" s="58"/>
      <c r="AN362" s="58"/>
      <c r="AO362" s="58"/>
      <c r="AP362" s="58"/>
      <c r="AQ362" s="58"/>
      <c r="AR362" s="58"/>
      <c r="AS362" s="58"/>
      <c r="AT362" s="58"/>
      <c r="AU362" s="58"/>
      <c r="AV362" s="58"/>
      <c r="AW362" s="58"/>
      <c r="AX362" s="58"/>
      <c r="AY362" s="58"/>
      <c r="AZ362" s="58"/>
      <c r="BA362" s="58"/>
      <c r="BB362" s="58"/>
      <c r="BC362" s="58"/>
      <c r="BD362" s="58"/>
      <c r="BE362" s="58"/>
      <c r="BF362" s="58"/>
      <c r="BG362" s="58"/>
      <c r="BH362" s="58"/>
      <c r="BI362" s="58"/>
      <c r="BJ362" s="58"/>
      <c r="BK362" s="58"/>
      <c r="BL362" s="58"/>
      <c r="BM362" s="58"/>
      <c r="BN362" s="58"/>
      <c r="BO362" s="58"/>
      <c r="BP362" s="58"/>
      <c r="BQ362" s="58"/>
      <c r="BR362" s="58"/>
      <c r="BS362" s="58"/>
      <c r="BT362" s="58"/>
      <c r="BU362" s="58"/>
      <c r="BV362" s="58"/>
      <c r="BW362" s="58"/>
      <c r="BX362" s="58"/>
      <c r="BY362" s="58"/>
      <c r="BZ362" s="58"/>
      <c r="CA362" s="58"/>
      <c r="CB362" s="58"/>
      <c r="CC362" s="58"/>
      <c r="CD362" s="58"/>
      <c r="CE362" s="58"/>
      <c r="CF362" s="58"/>
      <c r="CG362" s="58"/>
      <c r="CH362" s="58"/>
      <c r="CI362" s="58"/>
      <c r="CJ362" s="58"/>
      <c r="CK362" s="58"/>
      <c r="CL362" s="58"/>
      <c r="CM362" s="58"/>
      <c r="CN362" s="58"/>
      <c r="CO362" s="58"/>
      <c r="CP362" s="58"/>
      <c r="CQ362" s="58"/>
      <c r="CR362" s="58"/>
      <c r="CS362" s="58"/>
      <c r="CT362" s="58"/>
      <c r="CU362" s="58"/>
      <c r="CV362" s="58"/>
      <c r="CW362" s="58"/>
      <c r="CX362" s="58"/>
      <c r="CY362" s="58"/>
      <c r="CZ362" s="58"/>
      <c r="DA362" s="58"/>
      <c r="DB362" s="58"/>
      <c r="DC362" s="58"/>
      <c r="DD362" s="58"/>
      <c r="DE362" s="58"/>
      <c r="DF362" s="58"/>
      <c r="DG362" s="58"/>
      <c r="DH362" s="58"/>
      <c r="DI362" s="58"/>
      <c r="DJ362" s="58"/>
      <c r="DK362" s="58"/>
      <c r="DL362" s="58"/>
      <c r="DM362" s="58"/>
      <c r="DN362" s="58"/>
      <c r="DO362" s="58"/>
      <c r="DP362" s="58"/>
      <c r="DQ362" s="58"/>
      <c r="DR362" s="58"/>
      <c r="DS362" s="58"/>
      <c r="DT362" s="58"/>
      <c r="DU362" s="58"/>
      <c r="DV362" s="58"/>
      <c r="DW362" s="58"/>
      <c r="DX362" s="58"/>
      <c r="DY362" s="58"/>
      <c r="DZ362" s="58"/>
      <c r="EA362" s="58"/>
      <c r="EB362" s="58"/>
      <c r="EC362" s="58"/>
      <c r="ED362" s="58"/>
      <c r="EE362" s="58"/>
      <c r="EF362" s="58"/>
      <c r="EG362" s="58"/>
      <c r="EH362" s="58"/>
      <c r="EI362" s="58"/>
      <c r="EJ362" s="58"/>
      <c r="EK362" s="58"/>
      <c r="EL362" s="58"/>
      <c r="EM362" s="58"/>
      <c r="EN362" s="58"/>
      <c r="EO362" s="58"/>
      <c r="EP362" s="58"/>
      <c r="EQ362" s="58"/>
      <c r="ER362" s="58"/>
      <c r="ES362" s="58"/>
      <c r="ET362" s="58"/>
      <c r="EU362" s="58"/>
      <c r="EV362" s="58"/>
      <c r="EW362" s="58"/>
      <c r="EX362" s="58"/>
      <c r="EY362" s="58"/>
      <c r="EZ362" s="58"/>
      <c r="FA362" s="58"/>
      <c r="FB362" s="58"/>
      <c r="FC362" s="58"/>
      <c r="FD362" s="58"/>
      <c r="FE362" s="58"/>
      <c r="FF362" s="58"/>
      <c r="FG362" s="58"/>
      <c r="FH362" s="58"/>
      <c r="FI362" s="58"/>
      <c r="FJ362" s="58"/>
      <c r="FK362" s="58"/>
      <c r="FL362" s="58"/>
      <c r="FM362" s="58"/>
      <c r="FN362" s="58"/>
      <c r="FO362" s="58"/>
      <c r="FP362" s="58"/>
      <c r="FQ362" s="58"/>
      <c r="FR362" s="58"/>
      <c r="FS362" s="58"/>
      <c r="FT362" s="58"/>
      <c r="FU362" s="58"/>
      <c r="FV362" s="58"/>
      <c r="FW362" s="58"/>
      <c r="FX362" s="58"/>
      <c r="FY362" s="58"/>
      <c r="FZ362" s="58"/>
      <c r="GA362" s="58"/>
      <c r="GB362" s="58"/>
      <c r="GC362" s="58"/>
      <c r="GD362" s="58"/>
      <c r="GE362" s="58"/>
      <c r="GF362" s="58"/>
      <c r="GG362" s="58"/>
      <c r="GH362" s="58"/>
      <c r="GI362" s="58"/>
      <c r="GJ362" s="58"/>
      <c r="GK362" s="58"/>
      <c r="GL362" s="58"/>
      <c r="GM362" s="58"/>
      <c r="GN362" s="58"/>
      <c r="GO362" s="58"/>
      <c r="GP362" s="58"/>
      <c r="GQ362" s="58"/>
      <c r="GR362" s="58"/>
      <c r="GS362" s="58"/>
      <c r="GT362" s="58"/>
      <c r="GU362" s="58"/>
      <c r="GV362" s="58"/>
      <c r="GW362" s="58"/>
      <c r="GX362" s="58"/>
      <c r="GY362" s="58"/>
      <c r="GZ362" s="58"/>
      <c r="HA362" s="58"/>
      <c r="HB362" s="58"/>
      <c r="HC362" s="58"/>
      <c r="HD362" s="58"/>
      <c r="HE362" s="58"/>
      <c r="HF362" s="58"/>
      <c r="HG362" s="58"/>
      <c r="HH362" s="58"/>
      <c r="HI362" s="58"/>
      <c r="HJ362" s="58"/>
      <c r="HK362" s="58"/>
      <c r="HL362" s="58"/>
      <c r="HM362" s="58"/>
      <c r="HN362" s="58"/>
      <c r="HO362" s="58"/>
    </row>
    <row r="363" spans="1:223" s="53" customFormat="1" x14ac:dyDescent="0.2">
      <c r="A363" s="38">
        <f t="shared" si="8"/>
        <v>357</v>
      </c>
      <c r="B363" s="11" t="s">
        <v>1636</v>
      </c>
      <c r="C363" s="7" t="s">
        <v>17</v>
      </c>
      <c r="D363" s="7"/>
      <c r="E363" s="49">
        <v>2019.07</v>
      </c>
      <c r="F363" s="31" t="s">
        <v>614</v>
      </c>
      <c r="G363" s="13">
        <v>2782</v>
      </c>
      <c r="H363" s="13">
        <v>6788</v>
      </c>
      <c r="I363" s="33" t="s">
        <v>611</v>
      </c>
      <c r="J363" s="33" t="s">
        <v>33</v>
      </c>
      <c r="K363" s="4"/>
      <c r="L363" s="58"/>
      <c r="M363" s="58"/>
      <c r="N363" s="58"/>
      <c r="O363" s="58"/>
      <c r="P363" s="58"/>
      <c r="Q363" s="58"/>
      <c r="R363" s="58"/>
      <c r="S363" s="58"/>
      <c r="T363" s="58"/>
      <c r="U363" s="58"/>
      <c r="V363" s="58"/>
      <c r="W363" s="58"/>
      <c r="X363" s="58"/>
      <c r="Y363" s="58"/>
      <c r="Z363" s="58"/>
      <c r="AA363" s="58"/>
      <c r="AB363" s="58"/>
      <c r="AC363" s="58"/>
      <c r="AD363" s="58"/>
      <c r="AE363" s="58"/>
      <c r="AF363" s="58"/>
      <c r="AG363" s="58"/>
      <c r="AH363" s="58"/>
      <c r="AI363" s="58"/>
      <c r="AJ363" s="58"/>
      <c r="AK363" s="58"/>
      <c r="AL363" s="58"/>
      <c r="AM363" s="58"/>
      <c r="AN363" s="58"/>
      <c r="AO363" s="58"/>
      <c r="AP363" s="58"/>
      <c r="AQ363" s="58"/>
      <c r="AR363" s="58"/>
      <c r="AS363" s="58"/>
      <c r="AT363" s="58"/>
      <c r="AU363" s="58"/>
      <c r="AV363" s="58"/>
      <c r="AW363" s="58"/>
      <c r="AX363" s="58"/>
      <c r="AY363" s="58"/>
      <c r="AZ363" s="58"/>
      <c r="BA363" s="58"/>
      <c r="BB363" s="58"/>
      <c r="BC363" s="58"/>
      <c r="BD363" s="58"/>
      <c r="BE363" s="58"/>
      <c r="BF363" s="58"/>
      <c r="BG363" s="58"/>
      <c r="BH363" s="58"/>
      <c r="BI363" s="58"/>
      <c r="BJ363" s="58"/>
      <c r="BK363" s="58"/>
      <c r="BL363" s="58"/>
      <c r="BM363" s="58"/>
      <c r="BN363" s="58"/>
      <c r="BO363" s="58"/>
      <c r="BP363" s="58"/>
      <c r="BQ363" s="58"/>
      <c r="BR363" s="58"/>
      <c r="BS363" s="58"/>
      <c r="BT363" s="58"/>
      <c r="BU363" s="58"/>
      <c r="BV363" s="58"/>
      <c r="BW363" s="58"/>
      <c r="BX363" s="58"/>
      <c r="BY363" s="58"/>
      <c r="BZ363" s="58"/>
      <c r="CA363" s="58"/>
      <c r="CB363" s="58"/>
      <c r="CC363" s="58"/>
      <c r="CD363" s="58"/>
      <c r="CE363" s="58"/>
      <c r="CF363" s="58"/>
      <c r="CG363" s="58"/>
      <c r="CH363" s="58"/>
      <c r="CI363" s="58"/>
      <c r="CJ363" s="58"/>
      <c r="CK363" s="58"/>
      <c r="CL363" s="58"/>
      <c r="CM363" s="58"/>
      <c r="CN363" s="58"/>
      <c r="CO363" s="58"/>
      <c r="CP363" s="58"/>
      <c r="CQ363" s="58"/>
      <c r="CR363" s="58"/>
      <c r="CS363" s="58"/>
      <c r="CT363" s="58"/>
      <c r="CU363" s="58"/>
      <c r="CV363" s="58"/>
      <c r="CW363" s="58"/>
      <c r="CX363" s="58"/>
      <c r="CY363" s="58"/>
      <c r="CZ363" s="58"/>
      <c r="DA363" s="58"/>
      <c r="DB363" s="58"/>
      <c r="DC363" s="58"/>
      <c r="DD363" s="58"/>
      <c r="DE363" s="58"/>
      <c r="DF363" s="58"/>
      <c r="DG363" s="58"/>
      <c r="DH363" s="58"/>
      <c r="DI363" s="58"/>
      <c r="DJ363" s="58"/>
      <c r="DK363" s="58"/>
      <c r="DL363" s="58"/>
      <c r="DM363" s="58"/>
      <c r="DN363" s="58"/>
      <c r="DO363" s="58"/>
      <c r="DP363" s="58"/>
      <c r="DQ363" s="58"/>
      <c r="DR363" s="58"/>
      <c r="DS363" s="58"/>
      <c r="DT363" s="58"/>
      <c r="DU363" s="58"/>
      <c r="DV363" s="58"/>
      <c r="DW363" s="58"/>
      <c r="DX363" s="58"/>
      <c r="DY363" s="58"/>
      <c r="DZ363" s="58"/>
      <c r="EA363" s="58"/>
      <c r="EB363" s="58"/>
      <c r="EC363" s="58"/>
      <c r="ED363" s="58"/>
      <c r="EE363" s="58"/>
      <c r="EF363" s="58"/>
      <c r="EG363" s="58"/>
      <c r="EH363" s="58"/>
      <c r="EI363" s="58"/>
      <c r="EJ363" s="58"/>
      <c r="EK363" s="58"/>
      <c r="EL363" s="58"/>
      <c r="EM363" s="58"/>
      <c r="EN363" s="58"/>
      <c r="EO363" s="58"/>
      <c r="EP363" s="58"/>
      <c r="EQ363" s="58"/>
      <c r="ER363" s="58"/>
      <c r="ES363" s="58"/>
      <c r="ET363" s="58"/>
      <c r="EU363" s="58"/>
      <c r="EV363" s="58"/>
      <c r="EW363" s="58"/>
      <c r="EX363" s="58"/>
      <c r="EY363" s="58"/>
      <c r="EZ363" s="58"/>
      <c r="FA363" s="58"/>
      <c r="FB363" s="58"/>
      <c r="FC363" s="58"/>
      <c r="FD363" s="58"/>
      <c r="FE363" s="58"/>
      <c r="FF363" s="58"/>
      <c r="FG363" s="58"/>
      <c r="FH363" s="58"/>
      <c r="FI363" s="58"/>
      <c r="FJ363" s="58"/>
      <c r="FK363" s="58"/>
      <c r="FL363" s="58"/>
      <c r="FM363" s="58"/>
      <c r="FN363" s="58"/>
      <c r="FO363" s="58"/>
      <c r="FP363" s="58"/>
      <c r="FQ363" s="58"/>
      <c r="FR363" s="58"/>
      <c r="FS363" s="58"/>
      <c r="FT363" s="58"/>
      <c r="FU363" s="58"/>
      <c r="FV363" s="58"/>
      <c r="FW363" s="58"/>
      <c r="FX363" s="58"/>
      <c r="FY363" s="58"/>
      <c r="FZ363" s="58"/>
      <c r="GA363" s="58"/>
      <c r="GB363" s="58"/>
      <c r="GC363" s="58"/>
      <c r="GD363" s="58"/>
      <c r="GE363" s="58"/>
      <c r="GF363" s="58"/>
      <c r="GG363" s="58"/>
      <c r="GH363" s="58"/>
      <c r="GI363" s="58"/>
      <c r="GJ363" s="58"/>
      <c r="GK363" s="58"/>
      <c r="GL363" s="58"/>
      <c r="GM363" s="58"/>
      <c r="GN363" s="58"/>
      <c r="GO363" s="58"/>
      <c r="GP363" s="58"/>
      <c r="GQ363" s="58"/>
      <c r="GR363" s="58"/>
      <c r="GS363" s="58"/>
      <c r="GT363" s="58"/>
      <c r="GU363" s="58"/>
      <c r="GV363" s="58"/>
      <c r="GW363" s="58"/>
      <c r="GX363" s="58"/>
      <c r="GY363" s="58"/>
      <c r="GZ363" s="58"/>
      <c r="HA363" s="58"/>
      <c r="HB363" s="58"/>
      <c r="HC363" s="58"/>
      <c r="HD363" s="58"/>
      <c r="HE363" s="58"/>
      <c r="HF363" s="58"/>
      <c r="HG363" s="58"/>
      <c r="HH363" s="58"/>
      <c r="HI363" s="58"/>
      <c r="HJ363" s="58"/>
      <c r="HK363" s="58"/>
      <c r="HL363" s="58"/>
      <c r="HM363" s="58"/>
      <c r="HN363" s="58"/>
      <c r="HO363" s="58"/>
    </row>
    <row r="364" spans="1:223" s="53" customFormat="1" x14ac:dyDescent="0.2">
      <c r="A364" s="38">
        <f t="shared" si="8"/>
        <v>358</v>
      </c>
      <c r="B364" s="11" t="s">
        <v>1637</v>
      </c>
      <c r="C364" s="7" t="s">
        <v>17</v>
      </c>
      <c r="D364" s="7"/>
      <c r="E364" s="49">
        <v>2019.07</v>
      </c>
      <c r="F364" s="31" t="s">
        <v>650</v>
      </c>
      <c r="G364" s="13">
        <v>1034</v>
      </c>
      <c r="H364" s="13">
        <v>2053</v>
      </c>
      <c r="I364" s="33" t="s">
        <v>611</v>
      </c>
      <c r="J364" s="33" t="s">
        <v>33</v>
      </c>
      <c r="K364" s="4"/>
      <c r="L364" s="58"/>
      <c r="M364" s="58"/>
      <c r="N364" s="58"/>
      <c r="O364" s="58"/>
      <c r="P364" s="58"/>
      <c r="Q364" s="58"/>
      <c r="R364" s="58"/>
      <c r="S364" s="58"/>
      <c r="T364" s="58"/>
      <c r="U364" s="58"/>
      <c r="V364" s="58"/>
      <c r="W364" s="58"/>
      <c r="X364" s="58"/>
      <c r="Y364" s="58"/>
      <c r="Z364" s="58"/>
      <c r="AA364" s="58"/>
      <c r="AB364" s="58"/>
      <c r="AC364" s="58"/>
      <c r="AD364" s="58"/>
      <c r="AE364" s="58"/>
      <c r="AF364" s="58"/>
      <c r="AG364" s="58"/>
      <c r="AH364" s="58"/>
      <c r="AI364" s="58"/>
      <c r="AJ364" s="58"/>
      <c r="AK364" s="58"/>
      <c r="AL364" s="58"/>
      <c r="AM364" s="58"/>
      <c r="AN364" s="58"/>
      <c r="AO364" s="58"/>
      <c r="AP364" s="58"/>
      <c r="AQ364" s="58"/>
      <c r="AR364" s="58"/>
      <c r="AS364" s="58"/>
      <c r="AT364" s="58"/>
      <c r="AU364" s="58"/>
      <c r="AV364" s="58"/>
      <c r="AW364" s="58"/>
      <c r="AX364" s="58"/>
      <c r="AY364" s="58"/>
      <c r="AZ364" s="58"/>
      <c r="BA364" s="58"/>
      <c r="BB364" s="58"/>
      <c r="BC364" s="58"/>
      <c r="BD364" s="58"/>
      <c r="BE364" s="58"/>
      <c r="BF364" s="58"/>
      <c r="BG364" s="58"/>
      <c r="BH364" s="58"/>
      <c r="BI364" s="58"/>
      <c r="BJ364" s="58"/>
      <c r="BK364" s="58"/>
      <c r="BL364" s="58"/>
      <c r="BM364" s="58"/>
      <c r="BN364" s="58"/>
      <c r="BO364" s="58"/>
      <c r="BP364" s="58"/>
      <c r="BQ364" s="58"/>
      <c r="BR364" s="58"/>
      <c r="BS364" s="58"/>
      <c r="BT364" s="58"/>
      <c r="BU364" s="58"/>
      <c r="BV364" s="58"/>
      <c r="BW364" s="58"/>
      <c r="BX364" s="58"/>
      <c r="BY364" s="58"/>
      <c r="BZ364" s="58"/>
      <c r="CA364" s="58"/>
      <c r="CB364" s="58"/>
      <c r="CC364" s="58"/>
      <c r="CD364" s="58"/>
      <c r="CE364" s="58"/>
      <c r="CF364" s="58"/>
      <c r="CG364" s="58"/>
      <c r="CH364" s="58"/>
      <c r="CI364" s="58"/>
      <c r="CJ364" s="58"/>
      <c r="CK364" s="58"/>
      <c r="CL364" s="58"/>
      <c r="CM364" s="58"/>
      <c r="CN364" s="58"/>
      <c r="CO364" s="58"/>
      <c r="CP364" s="58"/>
      <c r="CQ364" s="58"/>
      <c r="CR364" s="58"/>
      <c r="CS364" s="58"/>
      <c r="CT364" s="58"/>
      <c r="CU364" s="58"/>
      <c r="CV364" s="58"/>
      <c r="CW364" s="58"/>
      <c r="CX364" s="58"/>
      <c r="CY364" s="58"/>
      <c r="CZ364" s="58"/>
      <c r="DA364" s="58"/>
      <c r="DB364" s="58"/>
      <c r="DC364" s="58"/>
      <c r="DD364" s="58"/>
      <c r="DE364" s="58"/>
      <c r="DF364" s="58"/>
      <c r="DG364" s="58"/>
      <c r="DH364" s="58"/>
      <c r="DI364" s="58"/>
      <c r="DJ364" s="58"/>
      <c r="DK364" s="58"/>
      <c r="DL364" s="58"/>
      <c r="DM364" s="58"/>
      <c r="DN364" s="58"/>
      <c r="DO364" s="58"/>
      <c r="DP364" s="58"/>
      <c r="DQ364" s="58"/>
      <c r="DR364" s="58"/>
      <c r="DS364" s="58"/>
      <c r="DT364" s="58"/>
      <c r="DU364" s="58"/>
      <c r="DV364" s="58"/>
      <c r="DW364" s="58"/>
      <c r="DX364" s="58"/>
      <c r="DY364" s="58"/>
      <c r="DZ364" s="58"/>
      <c r="EA364" s="58"/>
      <c r="EB364" s="58"/>
      <c r="EC364" s="58"/>
      <c r="ED364" s="58"/>
      <c r="EE364" s="58"/>
      <c r="EF364" s="58"/>
      <c r="EG364" s="58"/>
      <c r="EH364" s="58"/>
      <c r="EI364" s="58"/>
      <c r="EJ364" s="58"/>
      <c r="EK364" s="58"/>
      <c r="EL364" s="58"/>
      <c r="EM364" s="58"/>
      <c r="EN364" s="58"/>
      <c r="EO364" s="58"/>
      <c r="EP364" s="58"/>
      <c r="EQ364" s="58"/>
      <c r="ER364" s="58"/>
      <c r="ES364" s="58"/>
      <c r="ET364" s="58"/>
      <c r="EU364" s="58"/>
      <c r="EV364" s="58"/>
      <c r="EW364" s="58"/>
      <c r="EX364" s="58"/>
      <c r="EY364" s="58"/>
      <c r="EZ364" s="58"/>
      <c r="FA364" s="58"/>
      <c r="FB364" s="58"/>
      <c r="FC364" s="58"/>
      <c r="FD364" s="58"/>
      <c r="FE364" s="58"/>
      <c r="FF364" s="58"/>
      <c r="FG364" s="58"/>
      <c r="FH364" s="58"/>
      <c r="FI364" s="58"/>
      <c r="FJ364" s="58"/>
      <c r="FK364" s="58"/>
      <c r="FL364" s="58"/>
      <c r="FM364" s="58"/>
      <c r="FN364" s="58"/>
      <c r="FO364" s="58"/>
      <c r="FP364" s="58"/>
      <c r="FQ364" s="58"/>
      <c r="FR364" s="58"/>
      <c r="FS364" s="58"/>
      <c r="FT364" s="58"/>
      <c r="FU364" s="58"/>
      <c r="FV364" s="58"/>
      <c r="FW364" s="58"/>
      <c r="FX364" s="58"/>
      <c r="FY364" s="58"/>
      <c r="FZ364" s="58"/>
      <c r="GA364" s="58"/>
      <c r="GB364" s="58"/>
      <c r="GC364" s="58"/>
      <c r="GD364" s="58"/>
      <c r="GE364" s="58"/>
      <c r="GF364" s="58"/>
      <c r="GG364" s="58"/>
      <c r="GH364" s="58"/>
      <c r="GI364" s="58"/>
      <c r="GJ364" s="58"/>
      <c r="GK364" s="58"/>
      <c r="GL364" s="58"/>
      <c r="GM364" s="58"/>
      <c r="GN364" s="58"/>
      <c r="GO364" s="58"/>
      <c r="GP364" s="58"/>
      <c r="GQ364" s="58"/>
      <c r="GR364" s="58"/>
      <c r="GS364" s="58"/>
      <c r="GT364" s="58"/>
      <c r="GU364" s="58"/>
      <c r="GV364" s="58"/>
      <c r="GW364" s="58"/>
      <c r="GX364" s="58"/>
      <c r="GY364" s="58"/>
      <c r="GZ364" s="58"/>
      <c r="HA364" s="58"/>
      <c r="HB364" s="58"/>
      <c r="HC364" s="58"/>
      <c r="HD364" s="58"/>
      <c r="HE364" s="58"/>
      <c r="HF364" s="58"/>
      <c r="HG364" s="58"/>
      <c r="HH364" s="58"/>
      <c r="HI364" s="58"/>
      <c r="HJ364" s="58"/>
      <c r="HK364" s="58"/>
      <c r="HL364" s="58"/>
      <c r="HM364" s="58"/>
      <c r="HN364" s="58"/>
      <c r="HO364" s="58"/>
    </row>
    <row r="365" spans="1:223" s="53" customFormat="1" x14ac:dyDescent="0.2">
      <c r="A365" s="38">
        <f t="shared" si="8"/>
        <v>359</v>
      </c>
      <c r="B365" s="11" t="s">
        <v>656</v>
      </c>
      <c r="C365" s="7" t="s">
        <v>17</v>
      </c>
      <c r="D365" s="7"/>
      <c r="E365" s="49">
        <v>2019.07</v>
      </c>
      <c r="F365" s="31" t="s">
        <v>620</v>
      </c>
      <c r="G365" s="13">
        <v>373</v>
      </c>
      <c r="H365" s="13">
        <v>774</v>
      </c>
      <c r="I365" s="33" t="s">
        <v>41</v>
      </c>
      <c r="J365" s="33" t="s">
        <v>2476</v>
      </c>
      <c r="K365" s="4"/>
      <c r="L365" s="58"/>
      <c r="M365" s="58"/>
      <c r="N365" s="58"/>
      <c r="O365" s="58"/>
      <c r="P365" s="58"/>
      <c r="Q365" s="58"/>
      <c r="R365" s="58"/>
      <c r="S365" s="58"/>
      <c r="T365" s="58"/>
      <c r="U365" s="58"/>
      <c r="V365" s="58"/>
      <c r="W365" s="58"/>
      <c r="X365" s="58"/>
      <c r="Y365" s="58"/>
      <c r="Z365" s="58"/>
      <c r="AA365" s="58"/>
      <c r="AB365" s="58"/>
      <c r="AC365" s="58"/>
      <c r="AD365" s="58"/>
      <c r="AE365" s="58"/>
      <c r="AF365" s="58"/>
      <c r="AG365" s="58"/>
      <c r="AH365" s="58"/>
      <c r="AI365" s="58"/>
      <c r="AJ365" s="58"/>
      <c r="AK365" s="58"/>
      <c r="AL365" s="58"/>
      <c r="AM365" s="58"/>
      <c r="AN365" s="58"/>
      <c r="AO365" s="58"/>
      <c r="AP365" s="58"/>
      <c r="AQ365" s="58"/>
      <c r="AR365" s="58"/>
      <c r="AS365" s="58"/>
      <c r="AT365" s="58"/>
      <c r="AU365" s="58"/>
      <c r="AV365" s="58"/>
      <c r="AW365" s="58"/>
      <c r="AX365" s="58"/>
      <c r="AY365" s="58"/>
      <c r="AZ365" s="58"/>
      <c r="BA365" s="58"/>
      <c r="BB365" s="58"/>
      <c r="BC365" s="58"/>
      <c r="BD365" s="58"/>
      <c r="BE365" s="58"/>
      <c r="BF365" s="58"/>
      <c r="BG365" s="58"/>
      <c r="BH365" s="58"/>
      <c r="BI365" s="58"/>
      <c r="BJ365" s="58"/>
      <c r="BK365" s="58"/>
      <c r="BL365" s="58"/>
      <c r="BM365" s="58"/>
      <c r="BN365" s="58"/>
      <c r="BO365" s="58"/>
      <c r="BP365" s="58"/>
      <c r="BQ365" s="58"/>
      <c r="BR365" s="58"/>
      <c r="BS365" s="58"/>
      <c r="BT365" s="58"/>
      <c r="BU365" s="58"/>
      <c r="BV365" s="58"/>
      <c r="BW365" s="58"/>
      <c r="BX365" s="58"/>
      <c r="BY365" s="58"/>
      <c r="BZ365" s="58"/>
      <c r="CA365" s="58"/>
      <c r="CB365" s="58"/>
      <c r="CC365" s="58"/>
      <c r="CD365" s="58"/>
      <c r="CE365" s="58"/>
      <c r="CF365" s="58"/>
      <c r="CG365" s="58"/>
      <c r="CH365" s="58"/>
      <c r="CI365" s="58"/>
      <c r="CJ365" s="58"/>
      <c r="CK365" s="58"/>
      <c r="CL365" s="58"/>
      <c r="CM365" s="58"/>
      <c r="CN365" s="58"/>
      <c r="CO365" s="58"/>
      <c r="CP365" s="58"/>
      <c r="CQ365" s="58"/>
      <c r="CR365" s="58"/>
      <c r="CS365" s="58"/>
      <c r="CT365" s="58"/>
      <c r="CU365" s="58"/>
      <c r="CV365" s="58"/>
      <c r="CW365" s="58"/>
      <c r="CX365" s="58"/>
      <c r="CY365" s="58"/>
      <c r="CZ365" s="58"/>
      <c r="DA365" s="58"/>
      <c r="DB365" s="58"/>
      <c r="DC365" s="58"/>
      <c r="DD365" s="58"/>
      <c r="DE365" s="58"/>
      <c r="DF365" s="58"/>
      <c r="DG365" s="58"/>
      <c r="DH365" s="58"/>
      <c r="DI365" s="58"/>
      <c r="DJ365" s="58"/>
      <c r="DK365" s="58"/>
      <c r="DL365" s="58"/>
      <c r="DM365" s="58"/>
      <c r="DN365" s="58"/>
      <c r="DO365" s="58"/>
      <c r="DP365" s="58"/>
      <c r="DQ365" s="58"/>
      <c r="DR365" s="58"/>
      <c r="DS365" s="58"/>
      <c r="DT365" s="58"/>
      <c r="DU365" s="58"/>
      <c r="DV365" s="58"/>
      <c r="DW365" s="58"/>
      <c r="DX365" s="58"/>
      <c r="DY365" s="58"/>
      <c r="DZ365" s="58"/>
      <c r="EA365" s="58"/>
      <c r="EB365" s="58"/>
      <c r="EC365" s="58"/>
      <c r="ED365" s="58"/>
      <c r="EE365" s="58"/>
      <c r="EF365" s="58"/>
      <c r="EG365" s="58"/>
      <c r="EH365" s="58"/>
      <c r="EI365" s="58"/>
      <c r="EJ365" s="58"/>
      <c r="EK365" s="58"/>
      <c r="EL365" s="58"/>
      <c r="EM365" s="58"/>
      <c r="EN365" s="58"/>
      <c r="EO365" s="58"/>
      <c r="EP365" s="58"/>
      <c r="EQ365" s="58"/>
      <c r="ER365" s="58"/>
      <c r="ES365" s="58"/>
      <c r="ET365" s="58"/>
      <c r="EU365" s="58"/>
      <c r="EV365" s="58"/>
      <c r="EW365" s="58"/>
      <c r="EX365" s="58"/>
      <c r="EY365" s="58"/>
      <c r="EZ365" s="58"/>
      <c r="FA365" s="58"/>
      <c r="FB365" s="58"/>
      <c r="FC365" s="58"/>
      <c r="FD365" s="58"/>
      <c r="FE365" s="58"/>
      <c r="FF365" s="58"/>
      <c r="FG365" s="58"/>
      <c r="FH365" s="58"/>
      <c r="FI365" s="58"/>
      <c r="FJ365" s="58"/>
      <c r="FK365" s="58"/>
      <c r="FL365" s="58"/>
      <c r="FM365" s="58"/>
      <c r="FN365" s="58"/>
      <c r="FO365" s="58"/>
      <c r="FP365" s="58"/>
      <c r="FQ365" s="58"/>
      <c r="FR365" s="58"/>
      <c r="FS365" s="58"/>
      <c r="FT365" s="58"/>
      <c r="FU365" s="58"/>
      <c r="FV365" s="58"/>
      <c r="FW365" s="58"/>
      <c r="FX365" s="58"/>
      <c r="FY365" s="58"/>
      <c r="FZ365" s="58"/>
      <c r="GA365" s="58"/>
      <c r="GB365" s="58"/>
      <c r="GC365" s="58"/>
      <c r="GD365" s="58"/>
      <c r="GE365" s="58"/>
      <c r="GF365" s="58"/>
      <c r="GG365" s="58"/>
      <c r="GH365" s="58"/>
      <c r="GI365" s="58"/>
      <c r="GJ365" s="58"/>
      <c r="GK365" s="58"/>
      <c r="GL365" s="58"/>
      <c r="GM365" s="58"/>
      <c r="GN365" s="58"/>
      <c r="GO365" s="58"/>
      <c r="GP365" s="58"/>
      <c r="GQ365" s="58"/>
      <c r="GR365" s="58"/>
      <c r="GS365" s="58"/>
      <c r="GT365" s="58"/>
      <c r="GU365" s="58"/>
      <c r="GV365" s="58"/>
      <c r="GW365" s="58"/>
      <c r="GX365" s="58"/>
      <c r="GY365" s="58"/>
      <c r="GZ365" s="58"/>
      <c r="HA365" s="58"/>
      <c r="HB365" s="58"/>
      <c r="HC365" s="58"/>
      <c r="HD365" s="58"/>
      <c r="HE365" s="58"/>
      <c r="HF365" s="58"/>
      <c r="HG365" s="58"/>
      <c r="HH365" s="58"/>
      <c r="HI365" s="58"/>
      <c r="HJ365" s="58"/>
      <c r="HK365" s="58"/>
      <c r="HL365" s="58"/>
      <c r="HM365" s="58"/>
      <c r="HN365" s="58"/>
      <c r="HO365" s="58"/>
    </row>
    <row r="366" spans="1:223" s="53" customFormat="1" x14ac:dyDescent="0.2">
      <c r="A366" s="38">
        <f t="shared" si="8"/>
        <v>360</v>
      </c>
      <c r="B366" s="11" t="s">
        <v>1638</v>
      </c>
      <c r="C366" s="7" t="s">
        <v>17</v>
      </c>
      <c r="D366" s="7"/>
      <c r="E366" s="49">
        <v>2019.08</v>
      </c>
      <c r="F366" s="31" t="s">
        <v>658</v>
      </c>
      <c r="G366" s="13">
        <v>10173</v>
      </c>
      <c r="H366" s="13">
        <v>18784</v>
      </c>
      <c r="I366" s="33" t="s">
        <v>611</v>
      </c>
      <c r="J366" s="33" t="s">
        <v>33</v>
      </c>
      <c r="K366" s="4" t="s">
        <v>2619</v>
      </c>
      <c r="L366" s="58"/>
      <c r="M366" s="58"/>
      <c r="N366" s="58"/>
      <c r="O366" s="58"/>
      <c r="P366" s="58"/>
      <c r="Q366" s="58"/>
      <c r="R366" s="58"/>
      <c r="S366" s="58"/>
      <c r="T366" s="58"/>
      <c r="U366" s="58"/>
      <c r="V366" s="58"/>
      <c r="W366" s="58"/>
      <c r="X366" s="58"/>
      <c r="Y366" s="58"/>
      <c r="Z366" s="58"/>
      <c r="AA366" s="58"/>
      <c r="AB366" s="58"/>
      <c r="AC366" s="58"/>
      <c r="AD366" s="58"/>
      <c r="AE366" s="58"/>
      <c r="AF366" s="58"/>
      <c r="AG366" s="58"/>
      <c r="AH366" s="58"/>
      <c r="AI366" s="58"/>
      <c r="AJ366" s="58"/>
      <c r="AK366" s="58"/>
      <c r="AL366" s="58"/>
      <c r="AM366" s="58"/>
      <c r="AN366" s="58"/>
      <c r="AO366" s="58"/>
      <c r="AP366" s="58"/>
      <c r="AQ366" s="58"/>
      <c r="AR366" s="58"/>
      <c r="AS366" s="58"/>
      <c r="AT366" s="58"/>
      <c r="AU366" s="58"/>
      <c r="AV366" s="58"/>
      <c r="AW366" s="58"/>
      <c r="AX366" s="58"/>
      <c r="AY366" s="58"/>
      <c r="AZ366" s="58"/>
      <c r="BA366" s="58"/>
      <c r="BB366" s="58"/>
      <c r="BC366" s="58"/>
      <c r="BD366" s="58"/>
      <c r="BE366" s="58"/>
      <c r="BF366" s="58"/>
      <c r="BG366" s="58"/>
      <c r="BH366" s="58"/>
      <c r="BI366" s="58"/>
      <c r="BJ366" s="58"/>
      <c r="BK366" s="58"/>
      <c r="BL366" s="58"/>
      <c r="BM366" s="58"/>
      <c r="BN366" s="58"/>
      <c r="BO366" s="58"/>
      <c r="BP366" s="58"/>
      <c r="BQ366" s="58"/>
      <c r="BR366" s="58"/>
      <c r="BS366" s="58"/>
      <c r="BT366" s="58"/>
      <c r="BU366" s="58"/>
      <c r="BV366" s="58"/>
      <c r="BW366" s="58"/>
      <c r="BX366" s="58"/>
      <c r="BY366" s="58"/>
      <c r="BZ366" s="58"/>
      <c r="CA366" s="58"/>
      <c r="CB366" s="58"/>
      <c r="CC366" s="58"/>
      <c r="CD366" s="58"/>
      <c r="CE366" s="58"/>
      <c r="CF366" s="58"/>
      <c r="CG366" s="58"/>
      <c r="CH366" s="58"/>
      <c r="CI366" s="58"/>
      <c r="CJ366" s="58"/>
      <c r="CK366" s="58"/>
      <c r="CL366" s="58"/>
      <c r="CM366" s="58"/>
      <c r="CN366" s="58"/>
      <c r="CO366" s="58"/>
      <c r="CP366" s="58"/>
      <c r="CQ366" s="58"/>
      <c r="CR366" s="58"/>
      <c r="CS366" s="58"/>
      <c r="CT366" s="58"/>
      <c r="CU366" s="58"/>
      <c r="CV366" s="58"/>
      <c r="CW366" s="58"/>
      <c r="CX366" s="58"/>
      <c r="CY366" s="58"/>
      <c r="CZ366" s="58"/>
      <c r="DA366" s="58"/>
      <c r="DB366" s="58"/>
      <c r="DC366" s="58"/>
      <c r="DD366" s="58"/>
      <c r="DE366" s="58"/>
      <c r="DF366" s="58"/>
      <c r="DG366" s="58"/>
      <c r="DH366" s="58"/>
      <c r="DI366" s="58"/>
      <c r="DJ366" s="58"/>
      <c r="DK366" s="58"/>
      <c r="DL366" s="58"/>
      <c r="DM366" s="58"/>
      <c r="DN366" s="58"/>
      <c r="DO366" s="58"/>
      <c r="DP366" s="58"/>
      <c r="DQ366" s="58"/>
      <c r="DR366" s="58"/>
      <c r="DS366" s="58"/>
      <c r="DT366" s="58"/>
      <c r="DU366" s="58"/>
      <c r="DV366" s="58"/>
      <c r="DW366" s="58"/>
      <c r="DX366" s="58"/>
      <c r="DY366" s="58"/>
      <c r="DZ366" s="58"/>
      <c r="EA366" s="58"/>
      <c r="EB366" s="58"/>
      <c r="EC366" s="58"/>
      <c r="ED366" s="58"/>
      <c r="EE366" s="58"/>
      <c r="EF366" s="58"/>
      <c r="EG366" s="58"/>
      <c r="EH366" s="58"/>
      <c r="EI366" s="58"/>
      <c r="EJ366" s="58"/>
      <c r="EK366" s="58"/>
      <c r="EL366" s="58"/>
      <c r="EM366" s="58"/>
      <c r="EN366" s="58"/>
      <c r="EO366" s="58"/>
      <c r="EP366" s="58"/>
      <c r="EQ366" s="58"/>
      <c r="ER366" s="58"/>
      <c r="ES366" s="58"/>
      <c r="ET366" s="58"/>
      <c r="EU366" s="58"/>
      <c r="EV366" s="58"/>
      <c r="EW366" s="58"/>
      <c r="EX366" s="58"/>
      <c r="EY366" s="58"/>
      <c r="EZ366" s="58"/>
      <c r="FA366" s="58"/>
      <c r="FB366" s="58"/>
      <c r="FC366" s="58"/>
      <c r="FD366" s="58"/>
      <c r="FE366" s="58"/>
      <c r="FF366" s="58"/>
      <c r="FG366" s="58"/>
      <c r="FH366" s="58"/>
      <c r="FI366" s="58"/>
      <c r="FJ366" s="58"/>
      <c r="FK366" s="58"/>
      <c r="FL366" s="58"/>
      <c r="FM366" s="58"/>
      <c r="FN366" s="58"/>
      <c r="FO366" s="58"/>
      <c r="FP366" s="58"/>
      <c r="FQ366" s="58"/>
      <c r="FR366" s="58"/>
      <c r="FS366" s="58"/>
      <c r="FT366" s="58"/>
      <c r="FU366" s="58"/>
      <c r="FV366" s="58"/>
      <c r="FW366" s="58"/>
      <c r="FX366" s="58"/>
      <c r="FY366" s="58"/>
      <c r="FZ366" s="58"/>
      <c r="GA366" s="58"/>
      <c r="GB366" s="58"/>
      <c r="GC366" s="58"/>
      <c r="GD366" s="58"/>
      <c r="GE366" s="58"/>
      <c r="GF366" s="58"/>
      <c r="GG366" s="58"/>
      <c r="GH366" s="58"/>
      <c r="GI366" s="58"/>
      <c r="GJ366" s="58"/>
      <c r="GK366" s="58"/>
      <c r="GL366" s="58"/>
      <c r="GM366" s="58"/>
      <c r="GN366" s="58"/>
      <c r="GO366" s="58"/>
      <c r="GP366" s="58"/>
      <c r="GQ366" s="58"/>
      <c r="GR366" s="58"/>
      <c r="GS366" s="58"/>
      <c r="GT366" s="58"/>
      <c r="GU366" s="58"/>
      <c r="GV366" s="58"/>
      <c r="GW366" s="58"/>
      <c r="GX366" s="58"/>
      <c r="GY366" s="58"/>
      <c r="GZ366" s="58"/>
      <c r="HA366" s="58"/>
      <c r="HB366" s="58"/>
      <c r="HC366" s="58"/>
      <c r="HD366" s="58"/>
      <c r="HE366" s="58"/>
      <c r="HF366" s="58"/>
      <c r="HG366" s="58"/>
      <c r="HH366" s="58"/>
      <c r="HI366" s="58"/>
      <c r="HJ366" s="58"/>
      <c r="HK366" s="58"/>
      <c r="HL366" s="58"/>
      <c r="HM366" s="58"/>
      <c r="HN366" s="58"/>
      <c r="HO366" s="58"/>
    </row>
    <row r="367" spans="1:223" s="53" customFormat="1" x14ac:dyDescent="0.2">
      <c r="A367" s="38">
        <f t="shared" si="8"/>
        <v>361</v>
      </c>
      <c r="B367" s="11" t="s">
        <v>1639</v>
      </c>
      <c r="C367" s="30" t="s">
        <v>17</v>
      </c>
      <c r="D367" s="30"/>
      <c r="E367" s="49">
        <v>2019.08</v>
      </c>
      <c r="F367" s="31" t="s">
        <v>636</v>
      </c>
      <c r="G367" s="13">
        <v>10516</v>
      </c>
      <c r="H367" s="13">
        <v>23339</v>
      </c>
      <c r="I367" s="33" t="s">
        <v>611</v>
      </c>
      <c r="J367" s="33" t="s">
        <v>33</v>
      </c>
      <c r="K367" s="39"/>
      <c r="L367" s="58"/>
      <c r="M367" s="58"/>
      <c r="N367" s="58"/>
      <c r="O367" s="58"/>
      <c r="P367" s="58"/>
      <c r="Q367" s="58"/>
      <c r="R367" s="58"/>
      <c r="S367" s="58"/>
      <c r="T367" s="58"/>
      <c r="U367" s="58"/>
      <c r="V367" s="58"/>
      <c r="W367" s="58"/>
      <c r="X367" s="58"/>
      <c r="Y367" s="58"/>
      <c r="Z367" s="58"/>
      <c r="AA367" s="58"/>
      <c r="AB367" s="58"/>
      <c r="AC367" s="58"/>
      <c r="AD367" s="58"/>
      <c r="AE367" s="58"/>
      <c r="AF367" s="58"/>
      <c r="AG367" s="58"/>
      <c r="AH367" s="58"/>
      <c r="AI367" s="58"/>
      <c r="AJ367" s="58"/>
      <c r="AK367" s="58"/>
      <c r="AL367" s="58"/>
      <c r="AM367" s="58"/>
      <c r="AN367" s="58"/>
      <c r="AO367" s="58"/>
      <c r="AP367" s="58"/>
      <c r="AQ367" s="58"/>
      <c r="AR367" s="58"/>
      <c r="AS367" s="58"/>
      <c r="AT367" s="58"/>
      <c r="AU367" s="58"/>
      <c r="AV367" s="58"/>
      <c r="AW367" s="58"/>
      <c r="AX367" s="58"/>
      <c r="AY367" s="58"/>
      <c r="AZ367" s="58"/>
      <c r="BA367" s="58"/>
      <c r="BB367" s="58"/>
      <c r="BC367" s="58"/>
      <c r="BD367" s="58"/>
      <c r="BE367" s="58"/>
      <c r="BF367" s="58"/>
      <c r="BG367" s="58"/>
      <c r="BH367" s="58"/>
      <c r="BI367" s="58"/>
      <c r="BJ367" s="58"/>
      <c r="BK367" s="58"/>
      <c r="BL367" s="58"/>
      <c r="BM367" s="58"/>
      <c r="BN367" s="58"/>
      <c r="BO367" s="58"/>
      <c r="BP367" s="58"/>
      <c r="BQ367" s="58"/>
      <c r="BR367" s="58"/>
      <c r="BS367" s="58"/>
      <c r="BT367" s="58"/>
      <c r="BU367" s="58"/>
      <c r="BV367" s="58"/>
      <c r="BW367" s="58"/>
      <c r="BX367" s="58"/>
      <c r="BY367" s="58"/>
      <c r="BZ367" s="58"/>
      <c r="CA367" s="58"/>
      <c r="CB367" s="58"/>
      <c r="CC367" s="58"/>
      <c r="CD367" s="58"/>
      <c r="CE367" s="58"/>
      <c r="CF367" s="58"/>
      <c r="CG367" s="58"/>
      <c r="CH367" s="58"/>
      <c r="CI367" s="58"/>
      <c r="CJ367" s="58"/>
      <c r="CK367" s="58"/>
      <c r="CL367" s="58"/>
      <c r="CM367" s="58"/>
      <c r="CN367" s="58"/>
      <c r="CO367" s="58"/>
      <c r="CP367" s="58"/>
      <c r="CQ367" s="58"/>
      <c r="CR367" s="58"/>
      <c r="CS367" s="58"/>
      <c r="CT367" s="58"/>
      <c r="CU367" s="58"/>
      <c r="CV367" s="58"/>
      <c r="CW367" s="58"/>
      <c r="CX367" s="58"/>
      <c r="CY367" s="58"/>
      <c r="CZ367" s="58"/>
      <c r="DA367" s="58"/>
      <c r="DB367" s="58"/>
      <c r="DC367" s="58"/>
      <c r="DD367" s="58"/>
      <c r="DE367" s="58"/>
      <c r="DF367" s="58"/>
      <c r="DG367" s="58"/>
      <c r="DH367" s="58"/>
      <c r="DI367" s="58"/>
      <c r="DJ367" s="58"/>
      <c r="DK367" s="58"/>
      <c r="DL367" s="58"/>
      <c r="DM367" s="58"/>
      <c r="DN367" s="58"/>
      <c r="DO367" s="58"/>
      <c r="DP367" s="58"/>
      <c r="DQ367" s="58"/>
      <c r="DR367" s="58"/>
      <c r="DS367" s="58"/>
      <c r="DT367" s="58"/>
      <c r="DU367" s="58"/>
      <c r="DV367" s="58"/>
      <c r="DW367" s="58"/>
      <c r="DX367" s="58"/>
      <c r="DY367" s="58"/>
      <c r="DZ367" s="58"/>
      <c r="EA367" s="58"/>
      <c r="EB367" s="58"/>
      <c r="EC367" s="58"/>
      <c r="ED367" s="58"/>
      <c r="EE367" s="58"/>
      <c r="EF367" s="58"/>
      <c r="EG367" s="58"/>
      <c r="EH367" s="58"/>
      <c r="EI367" s="58"/>
      <c r="EJ367" s="58"/>
      <c r="EK367" s="58"/>
      <c r="EL367" s="58"/>
      <c r="EM367" s="58"/>
      <c r="EN367" s="58"/>
      <c r="EO367" s="58"/>
      <c r="EP367" s="58"/>
      <c r="EQ367" s="58"/>
      <c r="ER367" s="58"/>
      <c r="ES367" s="58"/>
      <c r="ET367" s="58"/>
      <c r="EU367" s="58"/>
      <c r="EV367" s="58"/>
      <c r="EW367" s="58"/>
      <c r="EX367" s="58"/>
      <c r="EY367" s="58"/>
      <c r="EZ367" s="58"/>
      <c r="FA367" s="58"/>
      <c r="FB367" s="58"/>
      <c r="FC367" s="58"/>
      <c r="FD367" s="58"/>
      <c r="FE367" s="58"/>
      <c r="FF367" s="58"/>
      <c r="FG367" s="58"/>
      <c r="FH367" s="58"/>
      <c r="FI367" s="58"/>
      <c r="FJ367" s="58"/>
      <c r="FK367" s="58"/>
      <c r="FL367" s="58"/>
      <c r="FM367" s="58"/>
      <c r="FN367" s="58"/>
      <c r="FO367" s="58"/>
      <c r="FP367" s="58"/>
      <c r="FQ367" s="58"/>
      <c r="FR367" s="58"/>
      <c r="FS367" s="58"/>
      <c r="FT367" s="58"/>
      <c r="FU367" s="58"/>
      <c r="FV367" s="58"/>
      <c r="FW367" s="58"/>
      <c r="FX367" s="58"/>
      <c r="FY367" s="58"/>
      <c r="FZ367" s="58"/>
      <c r="GA367" s="58"/>
      <c r="GB367" s="58"/>
      <c r="GC367" s="58"/>
      <c r="GD367" s="58"/>
      <c r="GE367" s="58"/>
      <c r="GF367" s="58"/>
      <c r="GG367" s="58"/>
      <c r="GH367" s="58"/>
      <c r="GI367" s="58"/>
      <c r="GJ367" s="58"/>
      <c r="GK367" s="58"/>
      <c r="GL367" s="58"/>
      <c r="GM367" s="58"/>
      <c r="GN367" s="58"/>
      <c r="GO367" s="58"/>
      <c r="GP367" s="58"/>
      <c r="GQ367" s="58"/>
      <c r="GR367" s="58"/>
      <c r="GS367" s="58"/>
      <c r="GT367" s="58"/>
      <c r="GU367" s="58"/>
      <c r="GV367" s="58"/>
      <c r="GW367" s="58"/>
      <c r="GX367" s="58"/>
      <c r="GY367" s="58"/>
      <c r="GZ367" s="58"/>
      <c r="HA367" s="58"/>
      <c r="HB367" s="58"/>
      <c r="HC367" s="58"/>
      <c r="HD367" s="58"/>
      <c r="HE367" s="58"/>
      <c r="HF367" s="58"/>
      <c r="HG367" s="58"/>
      <c r="HH367" s="58"/>
      <c r="HI367" s="58"/>
      <c r="HJ367" s="58"/>
      <c r="HK367" s="58"/>
      <c r="HL367" s="58"/>
      <c r="HM367" s="58"/>
      <c r="HN367" s="58"/>
      <c r="HO367" s="58"/>
    </row>
    <row r="368" spans="1:223" x14ac:dyDescent="0.2">
      <c r="A368" s="38">
        <f t="shared" si="8"/>
        <v>362</v>
      </c>
      <c r="B368" s="11" t="s">
        <v>1640</v>
      </c>
      <c r="C368" s="30" t="s">
        <v>17</v>
      </c>
      <c r="D368" s="30"/>
      <c r="E368" s="49">
        <v>2019.08</v>
      </c>
      <c r="F368" s="31" t="s">
        <v>662</v>
      </c>
      <c r="G368" s="13">
        <v>3951</v>
      </c>
      <c r="H368" s="13">
        <v>7604</v>
      </c>
      <c r="I368" s="33" t="s">
        <v>611</v>
      </c>
      <c r="J368" s="33" t="s">
        <v>33</v>
      </c>
      <c r="K368" s="4" t="s">
        <v>2609</v>
      </c>
    </row>
    <row r="369" spans="1:223" x14ac:dyDescent="0.2">
      <c r="A369" s="38">
        <f t="shared" si="8"/>
        <v>363</v>
      </c>
      <c r="B369" s="11" t="s">
        <v>1641</v>
      </c>
      <c r="C369" s="30" t="s">
        <v>17</v>
      </c>
      <c r="D369" s="30"/>
      <c r="E369" s="49">
        <v>2019.08</v>
      </c>
      <c r="F369" s="31" t="s">
        <v>663</v>
      </c>
      <c r="G369" s="13">
        <v>2775</v>
      </c>
      <c r="H369" s="13">
        <v>6369</v>
      </c>
      <c r="I369" s="44" t="s">
        <v>2620</v>
      </c>
      <c r="J369" s="33" t="s">
        <v>33</v>
      </c>
      <c r="K369" s="39"/>
    </row>
    <row r="370" spans="1:223" s="53" customFormat="1" x14ac:dyDescent="0.2">
      <c r="A370" s="38">
        <f t="shared" si="8"/>
        <v>364</v>
      </c>
      <c r="B370" s="11" t="s">
        <v>1642</v>
      </c>
      <c r="C370" s="11" t="s">
        <v>17</v>
      </c>
      <c r="D370" s="7"/>
      <c r="E370" s="49">
        <v>2019.09</v>
      </c>
      <c r="F370" s="31" t="s">
        <v>670</v>
      </c>
      <c r="G370" s="13">
        <v>3162</v>
      </c>
      <c r="H370" s="13">
        <v>7707</v>
      </c>
      <c r="I370" s="33" t="s">
        <v>41</v>
      </c>
      <c r="J370" s="33" t="s">
        <v>50</v>
      </c>
      <c r="K370" s="4"/>
      <c r="L370" s="58"/>
      <c r="M370" s="58"/>
      <c r="N370" s="58"/>
      <c r="O370" s="58"/>
      <c r="P370" s="58"/>
      <c r="Q370" s="58"/>
      <c r="R370" s="58"/>
      <c r="S370" s="58"/>
      <c r="T370" s="58"/>
      <c r="U370" s="58"/>
      <c r="V370" s="58"/>
      <c r="W370" s="58"/>
      <c r="X370" s="58"/>
      <c r="Y370" s="58"/>
      <c r="Z370" s="58"/>
      <c r="AA370" s="58"/>
      <c r="AB370" s="58"/>
      <c r="AC370" s="58"/>
      <c r="AD370" s="58"/>
      <c r="AE370" s="58"/>
      <c r="AF370" s="58"/>
      <c r="AG370" s="58"/>
      <c r="AH370" s="58"/>
      <c r="AI370" s="58"/>
      <c r="AJ370" s="58"/>
      <c r="AK370" s="58"/>
      <c r="AL370" s="58"/>
      <c r="AM370" s="58"/>
      <c r="AN370" s="58"/>
      <c r="AO370" s="58"/>
      <c r="AP370" s="58"/>
      <c r="AQ370" s="58"/>
      <c r="AR370" s="58"/>
      <c r="AS370" s="58"/>
      <c r="AT370" s="58"/>
      <c r="AU370" s="58"/>
      <c r="AV370" s="58"/>
      <c r="AW370" s="58"/>
      <c r="AX370" s="58"/>
      <c r="AY370" s="58"/>
      <c r="AZ370" s="58"/>
      <c r="BA370" s="58"/>
      <c r="BB370" s="58"/>
      <c r="BC370" s="58"/>
      <c r="BD370" s="58"/>
      <c r="BE370" s="58"/>
      <c r="BF370" s="58"/>
      <c r="BG370" s="58"/>
      <c r="BH370" s="58"/>
      <c r="BI370" s="58"/>
      <c r="BJ370" s="58"/>
      <c r="BK370" s="58"/>
      <c r="BL370" s="58"/>
      <c r="BM370" s="58"/>
      <c r="BN370" s="58"/>
      <c r="BO370" s="58"/>
      <c r="BP370" s="58"/>
      <c r="BQ370" s="58"/>
      <c r="BR370" s="58"/>
      <c r="BS370" s="58"/>
      <c r="BT370" s="58"/>
      <c r="BU370" s="58"/>
      <c r="BV370" s="58"/>
      <c r="BW370" s="58"/>
      <c r="BX370" s="58"/>
      <c r="BY370" s="58"/>
      <c r="BZ370" s="58"/>
      <c r="CA370" s="58"/>
      <c r="CB370" s="58"/>
      <c r="CC370" s="58"/>
      <c r="CD370" s="58"/>
      <c r="CE370" s="58"/>
      <c r="CF370" s="58"/>
      <c r="CG370" s="58"/>
      <c r="CH370" s="58"/>
      <c r="CI370" s="58"/>
      <c r="CJ370" s="58"/>
      <c r="CK370" s="58"/>
      <c r="CL370" s="58"/>
      <c r="CM370" s="58"/>
      <c r="CN370" s="58"/>
      <c r="CO370" s="58"/>
      <c r="CP370" s="58"/>
      <c r="CQ370" s="58"/>
      <c r="CR370" s="58"/>
      <c r="CS370" s="58"/>
      <c r="CT370" s="58"/>
      <c r="CU370" s="58"/>
      <c r="CV370" s="58"/>
      <c r="CW370" s="58"/>
      <c r="CX370" s="58"/>
      <c r="CY370" s="58"/>
      <c r="CZ370" s="58"/>
      <c r="DA370" s="58"/>
      <c r="DB370" s="58"/>
      <c r="DC370" s="58"/>
      <c r="DD370" s="58"/>
      <c r="DE370" s="58"/>
      <c r="DF370" s="58"/>
      <c r="DG370" s="58"/>
      <c r="DH370" s="58"/>
      <c r="DI370" s="58"/>
      <c r="DJ370" s="58"/>
      <c r="DK370" s="58"/>
      <c r="DL370" s="58"/>
      <c r="DM370" s="58"/>
      <c r="DN370" s="58"/>
      <c r="DO370" s="58"/>
      <c r="DP370" s="58"/>
      <c r="DQ370" s="58"/>
      <c r="DR370" s="58"/>
      <c r="DS370" s="58"/>
      <c r="DT370" s="58"/>
      <c r="DU370" s="58"/>
      <c r="DV370" s="58"/>
      <c r="DW370" s="58"/>
      <c r="DX370" s="58"/>
      <c r="DY370" s="58"/>
      <c r="DZ370" s="58"/>
      <c r="EA370" s="58"/>
      <c r="EB370" s="58"/>
      <c r="EC370" s="58"/>
      <c r="ED370" s="58"/>
      <c r="EE370" s="58"/>
      <c r="EF370" s="58"/>
      <c r="EG370" s="58"/>
      <c r="EH370" s="58"/>
      <c r="EI370" s="58"/>
      <c r="EJ370" s="58"/>
      <c r="EK370" s="58"/>
      <c r="EL370" s="58"/>
      <c r="EM370" s="58"/>
      <c r="EN370" s="58"/>
      <c r="EO370" s="58"/>
      <c r="EP370" s="58"/>
      <c r="EQ370" s="58"/>
      <c r="ER370" s="58"/>
      <c r="ES370" s="58"/>
      <c r="ET370" s="58"/>
      <c r="EU370" s="58"/>
      <c r="EV370" s="58"/>
      <c r="EW370" s="58"/>
      <c r="EX370" s="58"/>
      <c r="EY370" s="58"/>
      <c r="EZ370" s="58"/>
      <c r="FA370" s="58"/>
      <c r="FB370" s="58"/>
      <c r="FC370" s="58"/>
      <c r="FD370" s="58"/>
      <c r="FE370" s="58"/>
      <c r="FF370" s="58"/>
      <c r="FG370" s="58"/>
      <c r="FH370" s="58"/>
      <c r="FI370" s="58"/>
      <c r="FJ370" s="58"/>
      <c r="FK370" s="58"/>
      <c r="FL370" s="58"/>
      <c r="FM370" s="58"/>
      <c r="FN370" s="58"/>
      <c r="FO370" s="58"/>
      <c r="FP370" s="58"/>
      <c r="FQ370" s="58"/>
      <c r="FR370" s="58"/>
      <c r="FS370" s="58"/>
      <c r="FT370" s="58"/>
      <c r="FU370" s="58"/>
      <c r="FV370" s="58"/>
      <c r="FW370" s="58"/>
      <c r="FX370" s="58"/>
      <c r="FY370" s="58"/>
      <c r="FZ370" s="58"/>
      <c r="GA370" s="58"/>
      <c r="GB370" s="58"/>
      <c r="GC370" s="58"/>
      <c r="GD370" s="58"/>
      <c r="GE370" s="58"/>
      <c r="GF370" s="58"/>
      <c r="GG370" s="58"/>
      <c r="GH370" s="58"/>
      <c r="GI370" s="58"/>
      <c r="GJ370" s="58"/>
      <c r="GK370" s="58"/>
      <c r="GL370" s="58"/>
      <c r="GM370" s="58"/>
      <c r="GN370" s="58"/>
      <c r="GO370" s="58"/>
      <c r="GP370" s="58"/>
      <c r="GQ370" s="58"/>
      <c r="GR370" s="58"/>
      <c r="GS370" s="58"/>
      <c r="GT370" s="58"/>
      <c r="GU370" s="58"/>
      <c r="GV370" s="58"/>
      <c r="GW370" s="58"/>
      <c r="GX370" s="58"/>
      <c r="GY370" s="58"/>
      <c r="GZ370" s="58"/>
      <c r="HA370" s="58"/>
      <c r="HB370" s="58"/>
      <c r="HC370" s="58"/>
      <c r="HD370" s="58"/>
      <c r="HE370" s="58"/>
      <c r="HF370" s="58"/>
      <c r="HG370" s="58"/>
      <c r="HH370" s="58"/>
      <c r="HI370" s="58"/>
      <c r="HJ370" s="58"/>
      <c r="HK370" s="58"/>
      <c r="HL370" s="58"/>
      <c r="HM370" s="58"/>
      <c r="HN370" s="58"/>
      <c r="HO370" s="58"/>
    </row>
    <row r="371" spans="1:223" s="53" customFormat="1" x14ac:dyDescent="0.2">
      <c r="A371" s="38">
        <f t="shared" si="8"/>
        <v>365</v>
      </c>
      <c r="B371" s="11" t="s">
        <v>1643</v>
      </c>
      <c r="C371" s="11" t="s">
        <v>17</v>
      </c>
      <c r="D371" s="7"/>
      <c r="E371" s="49">
        <v>2019.09</v>
      </c>
      <c r="F371" s="31" t="s">
        <v>679</v>
      </c>
      <c r="G371" s="13">
        <v>617</v>
      </c>
      <c r="H371" s="13">
        <v>1608</v>
      </c>
      <c r="I371" s="33" t="s">
        <v>41</v>
      </c>
      <c r="J371" s="33" t="s">
        <v>50</v>
      </c>
      <c r="K371" s="4"/>
      <c r="L371" s="58"/>
      <c r="M371" s="58"/>
      <c r="N371" s="58"/>
      <c r="O371" s="58"/>
      <c r="P371" s="58"/>
      <c r="Q371" s="58"/>
      <c r="R371" s="58"/>
      <c r="S371" s="58"/>
      <c r="T371" s="58"/>
      <c r="U371" s="58"/>
      <c r="V371" s="58"/>
      <c r="W371" s="58"/>
      <c r="X371" s="58"/>
      <c r="Y371" s="58"/>
      <c r="Z371" s="58"/>
      <c r="AA371" s="58"/>
      <c r="AB371" s="58"/>
      <c r="AC371" s="58"/>
      <c r="AD371" s="58"/>
      <c r="AE371" s="58"/>
      <c r="AF371" s="58"/>
      <c r="AG371" s="58"/>
      <c r="AH371" s="58"/>
      <c r="AI371" s="58"/>
      <c r="AJ371" s="58"/>
      <c r="AK371" s="58"/>
      <c r="AL371" s="58"/>
      <c r="AM371" s="58"/>
      <c r="AN371" s="58"/>
      <c r="AO371" s="58"/>
      <c r="AP371" s="58"/>
      <c r="AQ371" s="58"/>
      <c r="AR371" s="58"/>
      <c r="AS371" s="58"/>
      <c r="AT371" s="58"/>
      <c r="AU371" s="58"/>
      <c r="AV371" s="58"/>
      <c r="AW371" s="58"/>
      <c r="AX371" s="58"/>
      <c r="AY371" s="58"/>
      <c r="AZ371" s="58"/>
      <c r="BA371" s="58"/>
      <c r="BB371" s="58"/>
      <c r="BC371" s="58"/>
      <c r="BD371" s="58"/>
      <c r="BE371" s="58"/>
      <c r="BF371" s="58"/>
      <c r="BG371" s="58"/>
      <c r="BH371" s="58"/>
      <c r="BI371" s="58"/>
      <c r="BJ371" s="58"/>
      <c r="BK371" s="58"/>
      <c r="BL371" s="58"/>
      <c r="BM371" s="58"/>
      <c r="BN371" s="58"/>
      <c r="BO371" s="58"/>
      <c r="BP371" s="58"/>
      <c r="BQ371" s="58"/>
      <c r="BR371" s="58"/>
      <c r="BS371" s="58"/>
      <c r="BT371" s="58"/>
      <c r="BU371" s="58"/>
      <c r="BV371" s="58"/>
      <c r="BW371" s="58"/>
      <c r="BX371" s="58"/>
      <c r="BY371" s="58"/>
      <c r="BZ371" s="58"/>
      <c r="CA371" s="58"/>
      <c r="CB371" s="58"/>
      <c r="CC371" s="58"/>
      <c r="CD371" s="58"/>
      <c r="CE371" s="58"/>
      <c r="CF371" s="58"/>
      <c r="CG371" s="58"/>
      <c r="CH371" s="58"/>
      <c r="CI371" s="58"/>
      <c r="CJ371" s="58"/>
      <c r="CK371" s="58"/>
      <c r="CL371" s="58"/>
      <c r="CM371" s="58"/>
      <c r="CN371" s="58"/>
      <c r="CO371" s="58"/>
      <c r="CP371" s="58"/>
      <c r="CQ371" s="58"/>
      <c r="CR371" s="58"/>
      <c r="CS371" s="58"/>
      <c r="CT371" s="58"/>
      <c r="CU371" s="58"/>
      <c r="CV371" s="58"/>
      <c r="CW371" s="58"/>
      <c r="CX371" s="58"/>
      <c r="CY371" s="58"/>
      <c r="CZ371" s="58"/>
      <c r="DA371" s="58"/>
      <c r="DB371" s="58"/>
      <c r="DC371" s="58"/>
      <c r="DD371" s="58"/>
      <c r="DE371" s="58"/>
      <c r="DF371" s="58"/>
      <c r="DG371" s="58"/>
      <c r="DH371" s="58"/>
      <c r="DI371" s="58"/>
      <c r="DJ371" s="58"/>
      <c r="DK371" s="58"/>
      <c r="DL371" s="58"/>
      <c r="DM371" s="58"/>
      <c r="DN371" s="58"/>
      <c r="DO371" s="58"/>
      <c r="DP371" s="58"/>
      <c r="DQ371" s="58"/>
      <c r="DR371" s="58"/>
      <c r="DS371" s="58"/>
      <c r="DT371" s="58"/>
      <c r="DU371" s="58"/>
      <c r="DV371" s="58"/>
      <c r="DW371" s="58"/>
      <c r="DX371" s="58"/>
      <c r="DY371" s="58"/>
      <c r="DZ371" s="58"/>
      <c r="EA371" s="58"/>
      <c r="EB371" s="58"/>
      <c r="EC371" s="58"/>
      <c r="ED371" s="58"/>
      <c r="EE371" s="58"/>
      <c r="EF371" s="58"/>
      <c r="EG371" s="58"/>
      <c r="EH371" s="58"/>
      <c r="EI371" s="58"/>
      <c r="EJ371" s="58"/>
      <c r="EK371" s="58"/>
      <c r="EL371" s="58"/>
      <c r="EM371" s="58"/>
      <c r="EN371" s="58"/>
      <c r="EO371" s="58"/>
      <c r="EP371" s="58"/>
      <c r="EQ371" s="58"/>
      <c r="ER371" s="58"/>
      <c r="ES371" s="58"/>
      <c r="ET371" s="58"/>
      <c r="EU371" s="58"/>
      <c r="EV371" s="58"/>
      <c r="EW371" s="58"/>
      <c r="EX371" s="58"/>
      <c r="EY371" s="58"/>
      <c r="EZ371" s="58"/>
      <c r="FA371" s="58"/>
      <c r="FB371" s="58"/>
      <c r="FC371" s="58"/>
      <c r="FD371" s="58"/>
      <c r="FE371" s="58"/>
      <c r="FF371" s="58"/>
      <c r="FG371" s="58"/>
      <c r="FH371" s="58"/>
      <c r="FI371" s="58"/>
      <c r="FJ371" s="58"/>
      <c r="FK371" s="58"/>
      <c r="FL371" s="58"/>
      <c r="FM371" s="58"/>
      <c r="FN371" s="58"/>
      <c r="FO371" s="58"/>
      <c r="FP371" s="58"/>
      <c r="FQ371" s="58"/>
      <c r="FR371" s="58"/>
      <c r="FS371" s="58"/>
      <c r="FT371" s="58"/>
      <c r="FU371" s="58"/>
      <c r="FV371" s="58"/>
      <c r="FW371" s="58"/>
      <c r="FX371" s="58"/>
      <c r="FY371" s="58"/>
      <c r="FZ371" s="58"/>
      <c r="GA371" s="58"/>
      <c r="GB371" s="58"/>
      <c r="GC371" s="58"/>
      <c r="GD371" s="58"/>
      <c r="GE371" s="58"/>
      <c r="GF371" s="58"/>
      <c r="GG371" s="58"/>
      <c r="GH371" s="58"/>
      <c r="GI371" s="58"/>
      <c r="GJ371" s="58"/>
      <c r="GK371" s="58"/>
      <c r="GL371" s="58"/>
      <c r="GM371" s="58"/>
      <c r="GN371" s="58"/>
      <c r="GO371" s="58"/>
      <c r="GP371" s="58"/>
      <c r="GQ371" s="58"/>
      <c r="GR371" s="58"/>
      <c r="GS371" s="58"/>
      <c r="GT371" s="58"/>
      <c r="GU371" s="58"/>
      <c r="GV371" s="58"/>
      <c r="GW371" s="58"/>
      <c r="GX371" s="58"/>
      <c r="GY371" s="58"/>
      <c r="GZ371" s="58"/>
      <c r="HA371" s="58"/>
      <c r="HB371" s="58"/>
      <c r="HC371" s="58"/>
      <c r="HD371" s="58"/>
      <c r="HE371" s="58"/>
      <c r="HF371" s="58"/>
      <c r="HG371" s="58"/>
      <c r="HH371" s="58"/>
      <c r="HI371" s="58"/>
      <c r="HJ371" s="58"/>
      <c r="HK371" s="58"/>
      <c r="HL371" s="58"/>
      <c r="HM371" s="58"/>
      <c r="HN371" s="58"/>
      <c r="HO371" s="58"/>
    </row>
    <row r="372" spans="1:223" s="53" customFormat="1" x14ac:dyDescent="0.2">
      <c r="A372" s="38">
        <f t="shared" si="8"/>
        <v>366</v>
      </c>
      <c r="B372" s="11" t="s">
        <v>1644</v>
      </c>
      <c r="C372" s="7" t="s">
        <v>17</v>
      </c>
      <c r="D372" s="7"/>
      <c r="E372" s="49" t="s">
        <v>926</v>
      </c>
      <c r="F372" s="31" t="s">
        <v>614</v>
      </c>
      <c r="G372" s="13">
        <v>841</v>
      </c>
      <c r="H372" s="13">
        <v>2183</v>
      </c>
      <c r="I372" s="33" t="s">
        <v>41</v>
      </c>
      <c r="J372" s="33" t="s">
        <v>50</v>
      </c>
      <c r="K372" s="4"/>
      <c r="L372" s="58"/>
      <c r="M372" s="58"/>
      <c r="N372" s="58"/>
      <c r="O372" s="58"/>
      <c r="P372" s="58"/>
      <c r="Q372" s="58"/>
      <c r="R372" s="58"/>
      <c r="S372" s="58"/>
      <c r="T372" s="58"/>
      <c r="U372" s="58"/>
      <c r="V372" s="58"/>
      <c r="W372" s="58"/>
      <c r="X372" s="58"/>
      <c r="Y372" s="58"/>
      <c r="Z372" s="58"/>
      <c r="AA372" s="58"/>
      <c r="AB372" s="58"/>
      <c r="AC372" s="58"/>
      <c r="AD372" s="58"/>
      <c r="AE372" s="58"/>
      <c r="AF372" s="58"/>
      <c r="AG372" s="58"/>
      <c r="AH372" s="58"/>
      <c r="AI372" s="58"/>
      <c r="AJ372" s="58"/>
      <c r="AK372" s="58"/>
      <c r="AL372" s="58"/>
      <c r="AM372" s="58"/>
      <c r="AN372" s="58"/>
      <c r="AO372" s="58"/>
      <c r="AP372" s="58"/>
      <c r="AQ372" s="58"/>
      <c r="AR372" s="58"/>
      <c r="AS372" s="58"/>
      <c r="AT372" s="58"/>
      <c r="AU372" s="58"/>
      <c r="AV372" s="58"/>
      <c r="AW372" s="58"/>
      <c r="AX372" s="58"/>
      <c r="AY372" s="58"/>
      <c r="AZ372" s="58"/>
      <c r="BA372" s="58"/>
      <c r="BB372" s="58"/>
      <c r="BC372" s="58"/>
      <c r="BD372" s="58"/>
      <c r="BE372" s="58"/>
      <c r="BF372" s="58"/>
      <c r="BG372" s="58"/>
      <c r="BH372" s="58"/>
      <c r="BI372" s="58"/>
      <c r="BJ372" s="58"/>
      <c r="BK372" s="58"/>
      <c r="BL372" s="58"/>
      <c r="BM372" s="58"/>
      <c r="BN372" s="58"/>
      <c r="BO372" s="58"/>
      <c r="BP372" s="58"/>
      <c r="BQ372" s="58"/>
      <c r="BR372" s="58"/>
      <c r="BS372" s="58"/>
      <c r="BT372" s="58"/>
      <c r="BU372" s="58"/>
      <c r="BV372" s="58"/>
      <c r="BW372" s="58"/>
      <c r="BX372" s="58"/>
      <c r="BY372" s="58"/>
      <c r="BZ372" s="58"/>
      <c r="CA372" s="58"/>
      <c r="CB372" s="58"/>
      <c r="CC372" s="58"/>
      <c r="CD372" s="58"/>
      <c r="CE372" s="58"/>
      <c r="CF372" s="58"/>
      <c r="CG372" s="58"/>
      <c r="CH372" s="58"/>
      <c r="CI372" s="58"/>
      <c r="CJ372" s="58"/>
      <c r="CK372" s="58"/>
      <c r="CL372" s="58"/>
      <c r="CM372" s="58"/>
      <c r="CN372" s="58"/>
      <c r="CO372" s="58"/>
      <c r="CP372" s="58"/>
      <c r="CQ372" s="58"/>
      <c r="CR372" s="58"/>
      <c r="CS372" s="58"/>
      <c r="CT372" s="58"/>
      <c r="CU372" s="58"/>
      <c r="CV372" s="58"/>
      <c r="CW372" s="58"/>
      <c r="CX372" s="58"/>
      <c r="CY372" s="58"/>
      <c r="CZ372" s="58"/>
      <c r="DA372" s="58"/>
      <c r="DB372" s="58"/>
      <c r="DC372" s="58"/>
      <c r="DD372" s="58"/>
      <c r="DE372" s="58"/>
      <c r="DF372" s="58"/>
      <c r="DG372" s="58"/>
      <c r="DH372" s="58"/>
      <c r="DI372" s="58"/>
      <c r="DJ372" s="58"/>
      <c r="DK372" s="58"/>
      <c r="DL372" s="58"/>
      <c r="DM372" s="58"/>
      <c r="DN372" s="58"/>
      <c r="DO372" s="58"/>
      <c r="DP372" s="58"/>
      <c r="DQ372" s="58"/>
      <c r="DR372" s="58"/>
      <c r="DS372" s="58"/>
      <c r="DT372" s="58"/>
      <c r="DU372" s="58"/>
      <c r="DV372" s="58"/>
      <c r="DW372" s="58"/>
      <c r="DX372" s="58"/>
      <c r="DY372" s="58"/>
      <c r="DZ372" s="58"/>
      <c r="EA372" s="58"/>
      <c r="EB372" s="58"/>
      <c r="EC372" s="58"/>
      <c r="ED372" s="58"/>
      <c r="EE372" s="58"/>
      <c r="EF372" s="58"/>
      <c r="EG372" s="58"/>
      <c r="EH372" s="58"/>
      <c r="EI372" s="58"/>
      <c r="EJ372" s="58"/>
      <c r="EK372" s="58"/>
      <c r="EL372" s="58"/>
      <c r="EM372" s="58"/>
      <c r="EN372" s="58"/>
      <c r="EO372" s="58"/>
      <c r="EP372" s="58"/>
      <c r="EQ372" s="58"/>
      <c r="ER372" s="58"/>
      <c r="ES372" s="58"/>
      <c r="ET372" s="58"/>
      <c r="EU372" s="58"/>
      <c r="EV372" s="58"/>
      <c r="EW372" s="58"/>
      <c r="EX372" s="58"/>
      <c r="EY372" s="58"/>
      <c r="EZ372" s="58"/>
      <c r="FA372" s="58"/>
      <c r="FB372" s="58"/>
      <c r="FC372" s="58"/>
      <c r="FD372" s="58"/>
      <c r="FE372" s="58"/>
      <c r="FF372" s="58"/>
      <c r="FG372" s="58"/>
      <c r="FH372" s="58"/>
      <c r="FI372" s="58"/>
      <c r="FJ372" s="58"/>
      <c r="FK372" s="58"/>
      <c r="FL372" s="58"/>
      <c r="FM372" s="58"/>
      <c r="FN372" s="58"/>
      <c r="FO372" s="58"/>
      <c r="FP372" s="58"/>
      <c r="FQ372" s="58"/>
      <c r="FR372" s="58"/>
      <c r="FS372" s="58"/>
      <c r="FT372" s="58"/>
      <c r="FU372" s="58"/>
      <c r="FV372" s="58"/>
      <c r="FW372" s="58"/>
      <c r="FX372" s="58"/>
      <c r="FY372" s="58"/>
      <c r="FZ372" s="58"/>
      <c r="GA372" s="58"/>
      <c r="GB372" s="58"/>
      <c r="GC372" s="58"/>
      <c r="GD372" s="58"/>
      <c r="GE372" s="58"/>
      <c r="GF372" s="58"/>
      <c r="GG372" s="58"/>
      <c r="GH372" s="58"/>
      <c r="GI372" s="58"/>
      <c r="GJ372" s="58"/>
      <c r="GK372" s="58"/>
      <c r="GL372" s="58"/>
      <c r="GM372" s="58"/>
      <c r="GN372" s="58"/>
      <c r="GO372" s="58"/>
      <c r="GP372" s="58"/>
      <c r="GQ372" s="58"/>
      <c r="GR372" s="58"/>
      <c r="GS372" s="58"/>
      <c r="GT372" s="58"/>
      <c r="GU372" s="58"/>
      <c r="GV372" s="58"/>
      <c r="GW372" s="58"/>
      <c r="GX372" s="58"/>
      <c r="GY372" s="58"/>
      <c r="GZ372" s="58"/>
      <c r="HA372" s="58"/>
      <c r="HB372" s="58"/>
      <c r="HC372" s="58"/>
      <c r="HD372" s="58"/>
      <c r="HE372" s="58"/>
      <c r="HF372" s="58"/>
      <c r="HG372" s="58"/>
      <c r="HH372" s="58"/>
      <c r="HI372" s="58"/>
      <c r="HJ372" s="58"/>
      <c r="HK372" s="58"/>
      <c r="HL372" s="58"/>
      <c r="HM372" s="58"/>
      <c r="HN372" s="58"/>
      <c r="HO372" s="58"/>
    </row>
    <row r="373" spans="1:223" s="53" customFormat="1" x14ac:dyDescent="0.2">
      <c r="A373" s="38">
        <f t="shared" si="8"/>
        <v>367</v>
      </c>
      <c r="B373" s="11" t="s">
        <v>1645</v>
      </c>
      <c r="C373" s="7" t="s">
        <v>17</v>
      </c>
      <c r="D373" s="7"/>
      <c r="E373" s="49" t="s">
        <v>926</v>
      </c>
      <c r="F373" s="31" t="s">
        <v>686</v>
      </c>
      <c r="G373" s="13">
        <v>188</v>
      </c>
      <c r="H373" s="13">
        <v>413</v>
      </c>
      <c r="I373" s="33" t="s">
        <v>41</v>
      </c>
      <c r="J373" s="33" t="s">
        <v>50</v>
      </c>
      <c r="K373" s="4" t="s">
        <v>2455</v>
      </c>
      <c r="L373" s="58"/>
      <c r="M373" s="58"/>
      <c r="N373" s="58"/>
      <c r="O373" s="58"/>
      <c r="P373" s="58"/>
      <c r="Q373" s="58"/>
      <c r="R373" s="58"/>
      <c r="S373" s="58"/>
      <c r="T373" s="58"/>
      <c r="U373" s="58"/>
      <c r="V373" s="58"/>
      <c r="W373" s="58"/>
      <c r="X373" s="58"/>
      <c r="Y373" s="58"/>
      <c r="Z373" s="58"/>
      <c r="AA373" s="58"/>
      <c r="AB373" s="58"/>
      <c r="AC373" s="58"/>
      <c r="AD373" s="58"/>
      <c r="AE373" s="58"/>
      <c r="AF373" s="58"/>
      <c r="AG373" s="58"/>
      <c r="AH373" s="58"/>
      <c r="AI373" s="58"/>
      <c r="AJ373" s="58"/>
      <c r="AK373" s="58"/>
      <c r="AL373" s="58"/>
      <c r="AM373" s="58"/>
      <c r="AN373" s="58"/>
      <c r="AO373" s="58"/>
      <c r="AP373" s="58"/>
      <c r="AQ373" s="58"/>
      <c r="AR373" s="58"/>
      <c r="AS373" s="58"/>
      <c r="AT373" s="58"/>
      <c r="AU373" s="58"/>
      <c r="AV373" s="58"/>
      <c r="AW373" s="58"/>
      <c r="AX373" s="58"/>
      <c r="AY373" s="58"/>
      <c r="AZ373" s="58"/>
      <c r="BA373" s="58"/>
      <c r="BB373" s="58"/>
      <c r="BC373" s="58"/>
      <c r="BD373" s="58"/>
      <c r="BE373" s="58"/>
      <c r="BF373" s="58"/>
      <c r="BG373" s="58"/>
      <c r="BH373" s="58"/>
      <c r="BI373" s="58"/>
      <c r="BJ373" s="58"/>
      <c r="BK373" s="58"/>
      <c r="BL373" s="58"/>
      <c r="BM373" s="58"/>
      <c r="BN373" s="58"/>
      <c r="BO373" s="58"/>
      <c r="BP373" s="58"/>
      <c r="BQ373" s="58"/>
      <c r="BR373" s="58"/>
      <c r="BS373" s="58"/>
      <c r="BT373" s="58"/>
      <c r="BU373" s="58"/>
      <c r="BV373" s="58"/>
      <c r="BW373" s="58"/>
      <c r="BX373" s="58"/>
      <c r="BY373" s="58"/>
      <c r="BZ373" s="58"/>
      <c r="CA373" s="58"/>
      <c r="CB373" s="58"/>
      <c r="CC373" s="58"/>
      <c r="CD373" s="58"/>
      <c r="CE373" s="58"/>
      <c r="CF373" s="58"/>
      <c r="CG373" s="58"/>
      <c r="CH373" s="58"/>
      <c r="CI373" s="58"/>
      <c r="CJ373" s="58"/>
      <c r="CK373" s="58"/>
      <c r="CL373" s="58"/>
      <c r="CM373" s="58"/>
      <c r="CN373" s="58"/>
      <c r="CO373" s="58"/>
      <c r="CP373" s="58"/>
      <c r="CQ373" s="58"/>
      <c r="CR373" s="58"/>
      <c r="CS373" s="58"/>
      <c r="CT373" s="58"/>
      <c r="CU373" s="58"/>
      <c r="CV373" s="58"/>
      <c r="CW373" s="58"/>
      <c r="CX373" s="58"/>
      <c r="CY373" s="58"/>
      <c r="CZ373" s="58"/>
      <c r="DA373" s="58"/>
      <c r="DB373" s="58"/>
      <c r="DC373" s="58"/>
      <c r="DD373" s="58"/>
      <c r="DE373" s="58"/>
      <c r="DF373" s="58"/>
      <c r="DG373" s="58"/>
      <c r="DH373" s="58"/>
      <c r="DI373" s="58"/>
      <c r="DJ373" s="58"/>
      <c r="DK373" s="58"/>
      <c r="DL373" s="58"/>
      <c r="DM373" s="58"/>
      <c r="DN373" s="58"/>
      <c r="DO373" s="58"/>
      <c r="DP373" s="58"/>
      <c r="DQ373" s="58"/>
      <c r="DR373" s="58"/>
      <c r="DS373" s="58"/>
      <c r="DT373" s="58"/>
      <c r="DU373" s="58"/>
      <c r="DV373" s="58"/>
      <c r="DW373" s="58"/>
      <c r="DX373" s="58"/>
      <c r="DY373" s="58"/>
      <c r="DZ373" s="58"/>
      <c r="EA373" s="58"/>
      <c r="EB373" s="58"/>
      <c r="EC373" s="58"/>
      <c r="ED373" s="58"/>
      <c r="EE373" s="58"/>
      <c r="EF373" s="58"/>
      <c r="EG373" s="58"/>
      <c r="EH373" s="58"/>
      <c r="EI373" s="58"/>
      <c r="EJ373" s="58"/>
      <c r="EK373" s="58"/>
      <c r="EL373" s="58"/>
      <c r="EM373" s="58"/>
      <c r="EN373" s="58"/>
      <c r="EO373" s="58"/>
      <c r="EP373" s="58"/>
      <c r="EQ373" s="58"/>
      <c r="ER373" s="58"/>
      <c r="ES373" s="58"/>
      <c r="ET373" s="58"/>
      <c r="EU373" s="58"/>
      <c r="EV373" s="58"/>
      <c r="EW373" s="58"/>
      <c r="EX373" s="58"/>
      <c r="EY373" s="58"/>
      <c r="EZ373" s="58"/>
      <c r="FA373" s="58"/>
      <c r="FB373" s="58"/>
      <c r="FC373" s="58"/>
      <c r="FD373" s="58"/>
      <c r="FE373" s="58"/>
      <c r="FF373" s="58"/>
      <c r="FG373" s="58"/>
      <c r="FH373" s="58"/>
      <c r="FI373" s="58"/>
      <c r="FJ373" s="58"/>
      <c r="FK373" s="58"/>
      <c r="FL373" s="58"/>
      <c r="FM373" s="58"/>
      <c r="FN373" s="58"/>
      <c r="FO373" s="58"/>
      <c r="FP373" s="58"/>
      <c r="FQ373" s="58"/>
      <c r="FR373" s="58"/>
      <c r="FS373" s="58"/>
      <c r="FT373" s="58"/>
      <c r="FU373" s="58"/>
      <c r="FV373" s="58"/>
      <c r="FW373" s="58"/>
      <c r="FX373" s="58"/>
      <c r="FY373" s="58"/>
      <c r="FZ373" s="58"/>
      <c r="GA373" s="58"/>
      <c r="GB373" s="58"/>
      <c r="GC373" s="58"/>
      <c r="GD373" s="58"/>
      <c r="GE373" s="58"/>
      <c r="GF373" s="58"/>
      <c r="GG373" s="58"/>
      <c r="GH373" s="58"/>
      <c r="GI373" s="58"/>
      <c r="GJ373" s="58"/>
      <c r="GK373" s="58"/>
      <c r="GL373" s="58"/>
      <c r="GM373" s="58"/>
      <c r="GN373" s="58"/>
      <c r="GO373" s="58"/>
      <c r="GP373" s="58"/>
      <c r="GQ373" s="58"/>
      <c r="GR373" s="58"/>
      <c r="GS373" s="58"/>
      <c r="GT373" s="58"/>
      <c r="GU373" s="58"/>
      <c r="GV373" s="58"/>
      <c r="GW373" s="58"/>
      <c r="GX373" s="58"/>
      <c r="GY373" s="58"/>
      <c r="GZ373" s="58"/>
      <c r="HA373" s="58"/>
      <c r="HB373" s="58"/>
      <c r="HC373" s="58"/>
      <c r="HD373" s="58"/>
      <c r="HE373" s="58"/>
      <c r="HF373" s="58"/>
      <c r="HG373" s="58"/>
      <c r="HH373" s="58"/>
      <c r="HI373" s="58"/>
      <c r="HJ373" s="58"/>
      <c r="HK373" s="58"/>
      <c r="HL373" s="58"/>
      <c r="HM373" s="58"/>
      <c r="HN373" s="58"/>
      <c r="HO373" s="58"/>
    </row>
    <row r="374" spans="1:223" s="53" customFormat="1" x14ac:dyDescent="0.2">
      <c r="A374" s="38">
        <f t="shared" si="8"/>
        <v>368</v>
      </c>
      <c r="B374" s="11" t="s">
        <v>1646</v>
      </c>
      <c r="C374" s="30" t="s">
        <v>17</v>
      </c>
      <c r="D374" s="30"/>
      <c r="E374" s="49">
        <v>2019.11</v>
      </c>
      <c r="F374" s="31" t="s">
        <v>617</v>
      </c>
      <c r="G374" s="13">
        <v>807</v>
      </c>
      <c r="H374" s="13">
        <v>1613</v>
      </c>
      <c r="I374" s="33" t="s">
        <v>41</v>
      </c>
      <c r="J374" s="33" t="s">
        <v>50</v>
      </c>
      <c r="K374" s="4" t="s">
        <v>2632</v>
      </c>
      <c r="L374" s="58"/>
      <c r="M374" s="58"/>
      <c r="N374" s="58"/>
      <c r="O374" s="58"/>
      <c r="P374" s="58"/>
      <c r="Q374" s="58"/>
      <c r="R374" s="58"/>
      <c r="S374" s="58"/>
      <c r="T374" s="58"/>
      <c r="U374" s="58"/>
      <c r="V374" s="58"/>
      <c r="W374" s="58"/>
      <c r="X374" s="58"/>
      <c r="Y374" s="58"/>
      <c r="Z374" s="58"/>
      <c r="AA374" s="58"/>
      <c r="AB374" s="58"/>
      <c r="AC374" s="58"/>
      <c r="AD374" s="58"/>
      <c r="AE374" s="58"/>
      <c r="AF374" s="58"/>
      <c r="AG374" s="58"/>
      <c r="AH374" s="58"/>
      <c r="AI374" s="58"/>
      <c r="AJ374" s="58"/>
      <c r="AK374" s="58"/>
      <c r="AL374" s="58"/>
      <c r="AM374" s="58"/>
      <c r="AN374" s="58"/>
      <c r="AO374" s="58"/>
      <c r="AP374" s="58"/>
      <c r="AQ374" s="58"/>
      <c r="AR374" s="58"/>
      <c r="AS374" s="58"/>
      <c r="AT374" s="58"/>
      <c r="AU374" s="58"/>
      <c r="AV374" s="58"/>
      <c r="AW374" s="58"/>
      <c r="AX374" s="58"/>
      <c r="AY374" s="58"/>
      <c r="AZ374" s="58"/>
      <c r="BA374" s="58"/>
      <c r="BB374" s="58"/>
      <c r="BC374" s="58"/>
      <c r="BD374" s="58"/>
      <c r="BE374" s="58"/>
      <c r="BF374" s="58"/>
      <c r="BG374" s="58"/>
      <c r="BH374" s="58"/>
      <c r="BI374" s="58"/>
      <c r="BJ374" s="58"/>
      <c r="BK374" s="58"/>
      <c r="BL374" s="58"/>
      <c r="BM374" s="58"/>
      <c r="BN374" s="58"/>
      <c r="BO374" s="58"/>
      <c r="BP374" s="58"/>
      <c r="BQ374" s="58"/>
      <c r="BR374" s="58"/>
      <c r="BS374" s="58"/>
      <c r="BT374" s="58"/>
      <c r="BU374" s="58"/>
      <c r="BV374" s="58"/>
      <c r="BW374" s="58"/>
      <c r="BX374" s="58"/>
      <c r="BY374" s="58"/>
      <c r="BZ374" s="58"/>
      <c r="CA374" s="58"/>
      <c r="CB374" s="58"/>
      <c r="CC374" s="58"/>
      <c r="CD374" s="58"/>
      <c r="CE374" s="58"/>
      <c r="CF374" s="58"/>
      <c r="CG374" s="58"/>
      <c r="CH374" s="58"/>
      <c r="CI374" s="58"/>
      <c r="CJ374" s="58"/>
      <c r="CK374" s="58"/>
      <c r="CL374" s="58"/>
      <c r="CM374" s="58"/>
      <c r="CN374" s="58"/>
      <c r="CO374" s="58"/>
      <c r="CP374" s="58"/>
      <c r="CQ374" s="58"/>
      <c r="CR374" s="58"/>
      <c r="CS374" s="58"/>
      <c r="CT374" s="58"/>
      <c r="CU374" s="58"/>
      <c r="CV374" s="58"/>
      <c r="CW374" s="58"/>
      <c r="CX374" s="58"/>
      <c r="CY374" s="58"/>
      <c r="CZ374" s="58"/>
      <c r="DA374" s="58"/>
      <c r="DB374" s="58"/>
      <c r="DC374" s="58"/>
      <c r="DD374" s="58"/>
      <c r="DE374" s="58"/>
      <c r="DF374" s="58"/>
      <c r="DG374" s="58"/>
      <c r="DH374" s="58"/>
      <c r="DI374" s="58"/>
      <c r="DJ374" s="58"/>
      <c r="DK374" s="58"/>
      <c r="DL374" s="58"/>
      <c r="DM374" s="58"/>
      <c r="DN374" s="58"/>
      <c r="DO374" s="58"/>
      <c r="DP374" s="58"/>
      <c r="DQ374" s="58"/>
      <c r="DR374" s="58"/>
      <c r="DS374" s="58"/>
      <c r="DT374" s="58"/>
      <c r="DU374" s="58"/>
      <c r="DV374" s="58"/>
      <c r="DW374" s="58"/>
      <c r="DX374" s="58"/>
      <c r="DY374" s="58"/>
      <c r="DZ374" s="58"/>
      <c r="EA374" s="58"/>
      <c r="EB374" s="58"/>
      <c r="EC374" s="58"/>
      <c r="ED374" s="58"/>
      <c r="EE374" s="58"/>
      <c r="EF374" s="58"/>
      <c r="EG374" s="58"/>
      <c r="EH374" s="58"/>
      <c r="EI374" s="58"/>
      <c r="EJ374" s="58"/>
      <c r="EK374" s="58"/>
      <c r="EL374" s="58"/>
      <c r="EM374" s="58"/>
      <c r="EN374" s="58"/>
      <c r="EO374" s="58"/>
      <c r="EP374" s="58"/>
      <c r="EQ374" s="58"/>
      <c r="ER374" s="58"/>
      <c r="ES374" s="58"/>
      <c r="ET374" s="58"/>
      <c r="EU374" s="58"/>
      <c r="EV374" s="58"/>
      <c r="EW374" s="58"/>
      <c r="EX374" s="58"/>
      <c r="EY374" s="58"/>
      <c r="EZ374" s="58"/>
      <c r="FA374" s="58"/>
      <c r="FB374" s="58"/>
      <c r="FC374" s="58"/>
      <c r="FD374" s="58"/>
      <c r="FE374" s="58"/>
      <c r="FF374" s="58"/>
      <c r="FG374" s="58"/>
      <c r="FH374" s="58"/>
      <c r="FI374" s="58"/>
      <c r="FJ374" s="58"/>
      <c r="FK374" s="58"/>
      <c r="FL374" s="58"/>
      <c r="FM374" s="58"/>
      <c r="FN374" s="58"/>
      <c r="FO374" s="58"/>
      <c r="FP374" s="58"/>
      <c r="FQ374" s="58"/>
      <c r="FR374" s="58"/>
      <c r="FS374" s="58"/>
      <c r="FT374" s="58"/>
      <c r="FU374" s="58"/>
      <c r="FV374" s="58"/>
      <c r="FW374" s="58"/>
      <c r="FX374" s="58"/>
      <c r="FY374" s="58"/>
      <c r="FZ374" s="58"/>
      <c r="GA374" s="58"/>
      <c r="GB374" s="58"/>
      <c r="GC374" s="58"/>
      <c r="GD374" s="58"/>
      <c r="GE374" s="58"/>
      <c r="GF374" s="58"/>
      <c r="GG374" s="58"/>
      <c r="GH374" s="58"/>
      <c r="GI374" s="58"/>
      <c r="GJ374" s="58"/>
      <c r="GK374" s="58"/>
      <c r="GL374" s="58"/>
      <c r="GM374" s="58"/>
      <c r="GN374" s="58"/>
      <c r="GO374" s="58"/>
      <c r="GP374" s="58"/>
      <c r="GQ374" s="58"/>
      <c r="GR374" s="58"/>
      <c r="GS374" s="58"/>
      <c r="GT374" s="58"/>
      <c r="GU374" s="58"/>
      <c r="GV374" s="58"/>
      <c r="GW374" s="58"/>
      <c r="GX374" s="58"/>
      <c r="GY374" s="58"/>
      <c r="GZ374" s="58"/>
      <c r="HA374" s="58"/>
      <c r="HB374" s="58"/>
      <c r="HC374" s="58"/>
      <c r="HD374" s="58"/>
      <c r="HE374" s="58"/>
      <c r="HF374" s="58"/>
      <c r="HG374" s="58"/>
      <c r="HH374" s="58"/>
      <c r="HI374" s="58"/>
      <c r="HJ374" s="58"/>
      <c r="HK374" s="58"/>
      <c r="HL374" s="58"/>
      <c r="HM374" s="58"/>
      <c r="HN374" s="58"/>
      <c r="HO374" s="58"/>
    </row>
    <row r="375" spans="1:223" s="53" customFormat="1" x14ac:dyDescent="0.2">
      <c r="A375" s="38">
        <f t="shared" si="8"/>
        <v>369</v>
      </c>
      <c r="B375" s="11" t="s">
        <v>1647</v>
      </c>
      <c r="C375" s="7" t="s">
        <v>17</v>
      </c>
      <c r="D375" s="7"/>
      <c r="E375" s="49">
        <v>2019.11</v>
      </c>
      <c r="F375" s="31" t="s">
        <v>691</v>
      </c>
      <c r="G375" s="13">
        <v>1149</v>
      </c>
      <c r="H375" s="13">
        <v>2365</v>
      </c>
      <c r="I375" s="33" t="s">
        <v>41</v>
      </c>
      <c r="J375" s="33" t="s">
        <v>50</v>
      </c>
      <c r="K375" s="4"/>
      <c r="L375" s="58"/>
      <c r="M375" s="58"/>
      <c r="N375" s="58"/>
      <c r="O375" s="58"/>
      <c r="P375" s="58"/>
      <c r="Q375" s="58"/>
      <c r="R375" s="58"/>
      <c r="S375" s="58"/>
      <c r="T375" s="58"/>
      <c r="U375" s="58"/>
      <c r="V375" s="58"/>
      <c r="W375" s="58"/>
      <c r="X375" s="58"/>
      <c r="Y375" s="58"/>
      <c r="Z375" s="58"/>
      <c r="AA375" s="58"/>
      <c r="AB375" s="58"/>
      <c r="AC375" s="58"/>
      <c r="AD375" s="58"/>
      <c r="AE375" s="58"/>
      <c r="AF375" s="58"/>
      <c r="AG375" s="58"/>
      <c r="AH375" s="58"/>
      <c r="AI375" s="58"/>
      <c r="AJ375" s="58"/>
      <c r="AK375" s="58"/>
      <c r="AL375" s="58"/>
      <c r="AM375" s="58"/>
      <c r="AN375" s="58"/>
      <c r="AO375" s="58"/>
      <c r="AP375" s="58"/>
      <c r="AQ375" s="58"/>
      <c r="AR375" s="58"/>
      <c r="AS375" s="58"/>
      <c r="AT375" s="58"/>
      <c r="AU375" s="58"/>
      <c r="AV375" s="58"/>
      <c r="AW375" s="58"/>
      <c r="AX375" s="58"/>
      <c r="AY375" s="58"/>
      <c r="AZ375" s="58"/>
      <c r="BA375" s="58"/>
      <c r="BB375" s="58"/>
      <c r="BC375" s="58"/>
      <c r="BD375" s="58"/>
      <c r="BE375" s="58"/>
      <c r="BF375" s="58"/>
      <c r="BG375" s="58"/>
      <c r="BH375" s="58"/>
      <c r="BI375" s="58"/>
      <c r="BJ375" s="58"/>
      <c r="BK375" s="58"/>
      <c r="BL375" s="58"/>
      <c r="BM375" s="58"/>
      <c r="BN375" s="58"/>
      <c r="BO375" s="58"/>
      <c r="BP375" s="58"/>
      <c r="BQ375" s="58"/>
      <c r="BR375" s="58"/>
      <c r="BS375" s="58"/>
      <c r="BT375" s="58"/>
      <c r="BU375" s="58"/>
      <c r="BV375" s="58"/>
      <c r="BW375" s="58"/>
      <c r="BX375" s="58"/>
      <c r="BY375" s="58"/>
      <c r="BZ375" s="58"/>
      <c r="CA375" s="58"/>
      <c r="CB375" s="58"/>
      <c r="CC375" s="58"/>
      <c r="CD375" s="58"/>
      <c r="CE375" s="58"/>
      <c r="CF375" s="58"/>
      <c r="CG375" s="58"/>
      <c r="CH375" s="58"/>
      <c r="CI375" s="58"/>
      <c r="CJ375" s="58"/>
      <c r="CK375" s="58"/>
      <c r="CL375" s="58"/>
      <c r="CM375" s="58"/>
      <c r="CN375" s="58"/>
      <c r="CO375" s="58"/>
      <c r="CP375" s="58"/>
      <c r="CQ375" s="58"/>
      <c r="CR375" s="58"/>
      <c r="CS375" s="58"/>
      <c r="CT375" s="58"/>
      <c r="CU375" s="58"/>
      <c r="CV375" s="58"/>
      <c r="CW375" s="58"/>
      <c r="CX375" s="58"/>
      <c r="CY375" s="58"/>
      <c r="CZ375" s="58"/>
      <c r="DA375" s="58"/>
      <c r="DB375" s="58"/>
      <c r="DC375" s="58"/>
      <c r="DD375" s="58"/>
      <c r="DE375" s="58"/>
      <c r="DF375" s="58"/>
      <c r="DG375" s="58"/>
      <c r="DH375" s="58"/>
      <c r="DI375" s="58"/>
      <c r="DJ375" s="58"/>
      <c r="DK375" s="58"/>
      <c r="DL375" s="58"/>
      <c r="DM375" s="58"/>
      <c r="DN375" s="58"/>
      <c r="DO375" s="58"/>
      <c r="DP375" s="58"/>
      <c r="DQ375" s="58"/>
      <c r="DR375" s="58"/>
      <c r="DS375" s="58"/>
      <c r="DT375" s="58"/>
      <c r="DU375" s="58"/>
      <c r="DV375" s="58"/>
      <c r="DW375" s="58"/>
      <c r="DX375" s="58"/>
      <c r="DY375" s="58"/>
      <c r="DZ375" s="58"/>
      <c r="EA375" s="58"/>
      <c r="EB375" s="58"/>
      <c r="EC375" s="58"/>
      <c r="ED375" s="58"/>
      <c r="EE375" s="58"/>
      <c r="EF375" s="58"/>
      <c r="EG375" s="58"/>
      <c r="EH375" s="58"/>
      <c r="EI375" s="58"/>
      <c r="EJ375" s="58"/>
      <c r="EK375" s="58"/>
      <c r="EL375" s="58"/>
      <c r="EM375" s="58"/>
      <c r="EN375" s="58"/>
      <c r="EO375" s="58"/>
      <c r="EP375" s="58"/>
      <c r="EQ375" s="58"/>
      <c r="ER375" s="58"/>
      <c r="ES375" s="58"/>
      <c r="ET375" s="58"/>
      <c r="EU375" s="58"/>
      <c r="EV375" s="58"/>
      <c r="EW375" s="58"/>
      <c r="EX375" s="58"/>
      <c r="EY375" s="58"/>
      <c r="EZ375" s="58"/>
      <c r="FA375" s="58"/>
      <c r="FB375" s="58"/>
      <c r="FC375" s="58"/>
      <c r="FD375" s="58"/>
      <c r="FE375" s="58"/>
      <c r="FF375" s="58"/>
      <c r="FG375" s="58"/>
      <c r="FH375" s="58"/>
      <c r="FI375" s="58"/>
      <c r="FJ375" s="58"/>
      <c r="FK375" s="58"/>
      <c r="FL375" s="58"/>
      <c r="FM375" s="58"/>
      <c r="FN375" s="58"/>
      <c r="FO375" s="58"/>
      <c r="FP375" s="58"/>
      <c r="FQ375" s="58"/>
      <c r="FR375" s="58"/>
      <c r="FS375" s="58"/>
      <c r="FT375" s="58"/>
      <c r="FU375" s="58"/>
      <c r="FV375" s="58"/>
      <c r="FW375" s="58"/>
      <c r="FX375" s="58"/>
      <c r="FY375" s="58"/>
      <c r="FZ375" s="58"/>
      <c r="GA375" s="58"/>
      <c r="GB375" s="58"/>
      <c r="GC375" s="58"/>
      <c r="GD375" s="58"/>
      <c r="GE375" s="58"/>
      <c r="GF375" s="58"/>
      <c r="GG375" s="58"/>
      <c r="GH375" s="58"/>
      <c r="GI375" s="58"/>
      <c r="GJ375" s="58"/>
      <c r="GK375" s="58"/>
      <c r="GL375" s="58"/>
      <c r="GM375" s="58"/>
      <c r="GN375" s="58"/>
      <c r="GO375" s="58"/>
      <c r="GP375" s="58"/>
      <c r="GQ375" s="58"/>
      <c r="GR375" s="58"/>
      <c r="GS375" s="58"/>
      <c r="GT375" s="58"/>
      <c r="GU375" s="58"/>
      <c r="GV375" s="58"/>
      <c r="GW375" s="58"/>
      <c r="GX375" s="58"/>
      <c r="GY375" s="58"/>
      <c r="GZ375" s="58"/>
      <c r="HA375" s="58"/>
      <c r="HB375" s="58"/>
      <c r="HC375" s="58"/>
      <c r="HD375" s="58"/>
      <c r="HE375" s="58"/>
      <c r="HF375" s="58"/>
      <c r="HG375" s="58"/>
      <c r="HH375" s="58"/>
      <c r="HI375" s="58"/>
      <c r="HJ375" s="58"/>
      <c r="HK375" s="58"/>
      <c r="HL375" s="58"/>
      <c r="HM375" s="58"/>
      <c r="HN375" s="58"/>
      <c r="HO375" s="58"/>
    </row>
    <row r="376" spans="1:223" s="53" customFormat="1" x14ac:dyDescent="0.2">
      <c r="A376" s="38">
        <f t="shared" si="8"/>
        <v>370</v>
      </c>
      <c r="B376" s="11" t="s">
        <v>1648</v>
      </c>
      <c r="C376" s="11" t="s">
        <v>17</v>
      </c>
      <c r="D376" s="7"/>
      <c r="E376" s="49">
        <v>2019.12</v>
      </c>
      <c r="F376" s="31" t="s">
        <v>702</v>
      </c>
      <c r="G376" s="13">
        <v>693</v>
      </c>
      <c r="H376" s="13">
        <v>1568</v>
      </c>
      <c r="I376" s="33" t="s">
        <v>41</v>
      </c>
      <c r="J376" s="33" t="s">
        <v>50</v>
      </c>
      <c r="K376" s="4" t="s">
        <v>2614</v>
      </c>
      <c r="L376" s="58"/>
      <c r="M376" s="58"/>
      <c r="N376" s="58"/>
      <c r="O376" s="58"/>
      <c r="P376" s="58"/>
      <c r="Q376" s="58"/>
      <c r="R376" s="58"/>
      <c r="S376" s="58"/>
      <c r="T376" s="58"/>
      <c r="U376" s="58"/>
      <c r="V376" s="58"/>
      <c r="W376" s="58"/>
      <c r="X376" s="58"/>
      <c r="Y376" s="58"/>
      <c r="Z376" s="58"/>
      <c r="AA376" s="58"/>
      <c r="AB376" s="58"/>
      <c r="AC376" s="58"/>
      <c r="AD376" s="58"/>
      <c r="AE376" s="58"/>
      <c r="AF376" s="58"/>
      <c r="AG376" s="58"/>
      <c r="AH376" s="58"/>
      <c r="AI376" s="58"/>
      <c r="AJ376" s="58"/>
      <c r="AK376" s="58"/>
      <c r="AL376" s="58"/>
      <c r="AM376" s="58"/>
      <c r="AN376" s="58"/>
      <c r="AO376" s="58"/>
      <c r="AP376" s="58"/>
      <c r="AQ376" s="58"/>
      <c r="AR376" s="58"/>
      <c r="AS376" s="58"/>
      <c r="AT376" s="58"/>
      <c r="AU376" s="58"/>
      <c r="AV376" s="58"/>
      <c r="AW376" s="58"/>
      <c r="AX376" s="58"/>
      <c r="AY376" s="58"/>
      <c r="AZ376" s="58"/>
      <c r="BA376" s="58"/>
      <c r="BB376" s="58"/>
      <c r="BC376" s="58"/>
      <c r="BD376" s="58"/>
      <c r="BE376" s="58"/>
      <c r="BF376" s="58"/>
      <c r="BG376" s="58"/>
      <c r="BH376" s="58"/>
      <c r="BI376" s="58"/>
      <c r="BJ376" s="58"/>
      <c r="BK376" s="58"/>
      <c r="BL376" s="58"/>
      <c r="BM376" s="58"/>
      <c r="BN376" s="58"/>
      <c r="BO376" s="58"/>
      <c r="BP376" s="58"/>
      <c r="BQ376" s="58"/>
      <c r="BR376" s="58"/>
      <c r="BS376" s="58"/>
      <c r="BT376" s="58"/>
      <c r="BU376" s="58"/>
      <c r="BV376" s="58"/>
      <c r="BW376" s="58"/>
      <c r="BX376" s="58"/>
      <c r="BY376" s="58"/>
      <c r="BZ376" s="58"/>
      <c r="CA376" s="58"/>
      <c r="CB376" s="58"/>
      <c r="CC376" s="58"/>
      <c r="CD376" s="58"/>
      <c r="CE376" s="58"/>
      <c r="CF376" s="58"/>
      <c r="CG376" s="58"/>
      <c r="CH376" s="58"/>
      <c r="CI376" s="58"/>
      <c r="CJ376" s="58"/>
      <c r="CK376" s="58"/>
      <c r="CL376" s="58"/>
      <c r="CM376" s="58"/>
      <c r="CN376" s="58"/>
      <c r="CO376" s="58"/>
      <c r="CP376" s="58"/>
      <c r="CQ376" s="58"/>
      <c r="CR376" s="58"/>
      <c r="CS376" s="58"/>
      <c r="CT376" s="58"/>
      <c r="CU376" s="58"/>
      <c r="CV376" s="58"/>
      <c r="CW376" s="58"/>
      <c r="CX376" s="58"/>
      <c r="CY376" s="58"/>
      <c r="CZ376" s="58"/>
      <c r="DA376" s="58"/>
      <c r="DB376" s="58"/>
      <c r="DC376" s="58"/>
      <c r="DD376" s="58"/>
      <c r="DE376" s="58"/>
      <c r="DF376" s="58"/>
      <c r="DG376" s="58"/>
      <c r="DH376" s="58"/>
      <c r="DI376" s="58"/>
      <c r="DJ376" s="58"/>
      <c r="DK376" s="58"/>
      <c r="DL376" s="58"/>
      <c r="DM376" s="58"/>
      <c r="DN376" s="58"/>
      <c r="DO376" s="58"/>
      <c r="DP376" s="58"/>
      <c r="DQ376" s="58"/>
      <c r="DR376" s="58"/>
      <c r="DS376" s="58"/>
      <c r="DT376" s="58"/>
      <c r="DU376" s="58"/>
      <c r="DV376" s="58"/>
      <c r="DW376" s="58"/>
      <c r="DX376" s="58"/>
      <c r="DY376" s="58"/>
      <c r="DZ376" s="58"/>
      <c r="EA376" s="58"/>
      <c r="EB376" s="58"/>
      <c r="EC376" s="58"/>
      <c r="ED376" s="58"/>
      <c r="EE376" s="58"/>
      <c r="EF376" s="58"/>
      <c r="EG376" s="58"/>
      <c r="EH376" s="58"/>
      <c r="EI376" s="58"/>
      <c r="EJ376" s="58"/>
      <c r="EK376" s="58"/>
      <c r="EL376" s="58"/>
      <c r="EM376" s="58"/>
      <c r="EN376" s="58"/>
      <c r="EO376" s="58"/>
      <c r="EP376" s="58"/>
      <c r="EQ376" s="58"/>
      <c r="ER376" s="58"/>
      <c r="ES376" s="58"/>
      <c r="ET376" s="58"/>
      <c r="EU376" s="58"/>
      <c r="EV376" s="58"/>
      <c r="EW376" s="58"/>
      <c r="EX376" s="58"/>
      <c r="EY376" s="58"/>
      <c r="EZ376" s="58"/>
      <c r="FA376" s="58"/>
      <c r="FB376" s="58"/>
      <c r="FC376" s="58"/>
      <c r="FD376" s="58"/>
      <c r="FE376" s="58"/>
      <c r="FF376" s="58"/>
      <c r="FG376" s="58"/>
      <c r="FH376" s="58"/>
      <c r="FI376" s="58"/>
      <c r="FJ376" s="58"/>
      <c r="FK376" s="58"/>
      <c r="FL376" s="58"/>
      <c r="FM376" s="58"/>
      <c r="FN376" s="58"/>
      <c r="FO376" s="58"/>
      <c r="FP376" s="58"/>
      <c r="FQ376" s="58"/>
      <c r="FR376" s="58"/>
      <c r="FS376" s="58"/>
      <c r="FT376" s="58"/>
      <c r="FU376" s="58"/>
      <c r="FV376" s="58"/>
      <c r="FW376" s="58"/>
      <c r="FX376" s="58"/>
      <c r="FY376" s="58"/>
      <c r="FZ376" s="58"/>
      <c r="GA376" s="58"/>
      <c r="GB376" s="58"/>
      <c r="GC376" s="58"/>
      <c r="GD376" s="58"/>
      <c r="GE376" s="58"/>
      <c r="GF376" s="58"/>
      <c r="GG376" s="58"/>
      <c r="GH376" s="58"/>
      <c r="GI376" s="58"/>
      <c r="GJ376" s="58"/>
      <c r="GK376" s="58"/>
      <c r="GL376" s="58"/>
      <c r="GM376" s="58"/>
      <c r="GN376" s="58"/>
      <c r="GO376" s="58"/>
      <c r="GP376" s="58"/>
      <c r="GQ376" s="58"/>
      <c r="GR376" s="58"/>
      <c r="GS376" s="58"/>
      <c r="GT376" s="58"/>
      <c r="GU376" s="58"/>
      <c r="GV376" s="58"/>
      <c r="GW376" s="58"/>
      <c r="GX376" s="58"/>
      <c r="GY376" s="58"/>
      <c r="GZ376" s="58"/>
      <c r="HA376" s="58"/>
      <c r="HB376" s="58"/>
      <c r="HC376" s="58"/>
      <c r="HD376" s="58"/>
      <c r="HE376" s="58"/>
      <c r="HF376" s="58"/>
      <c r="HG376" s="58"/>
      <c r="HH376" s="58"/>
      <c r="HI376" s="58"/>
      <c r="HJ376" s="58"/>
      <c r="HK376" s="58"/>
      <c r="HL376" s="58"/>
      <c r="HM376" s="58"/>
      <c r="HN376" s="58"/>
      <c r="HO376" s="58"/>
    </row>
    <row r="377" spans="1:223" s="53" customFormat="1" x14ac:dyDescent="0.2">
      <c r="A377" s="38">
        <f t="shared" si="8"/>
        <v>371</v>
      </c>
      <c r="B377" s="11" t="s">
        <v>1170</v>
      </c>
      <c r="C377" s="11" t="s">
        <v>17</v>
      </c>
      <c r="D377" s="11"/>
      <c r="E377" s="49">
        <v>2020.03</v>
      </c>
      <c r="F377" s="31" t="s">
        <v>103</v>
      </c>
      <c r="G377" s="13">
        <v>15342</v>
      </c>
      <c r="H377" s="13">
        <v>32489</v>
      </c>
      <c r="I377" s="33" t="s">
        <v>41</v>
      </c>
      <c r="J377" s="33" t="s">
        <v>50</v>
      </c>
      <c r="K377" s="4" t="s">
        <v>2455</v>
      </c>
      <c r="L377" s="58"/>
      <c r="M377" s="58"/>
      <c r="N377" s="58"/>
      <c r="O377" s="58"/>
      <c r="P377" s="58"/>
      <c r="Q377" s="58"/>
      <c r="R377" s="58"/>
      <c r="S377" s="58"/>
      <c r="T377" s="58"/>
      <c r="U377" s="58"/>
      <c r="V377" s="58"/>
      <c r="W377" s="58"/>
      <c r="X377" s="58"/>
      <c r="Y377" s="58"/>
      <c r="Z377" s="58"/>
      <c r="AA377" s="58"/>
      <c r="AB377" s="58"/>
      <c r="AC377" s="58"/>
      <c r="AD377" s="58"/>
      <c r="AE377" s="58"/>
      <c r="AF377" s="58"/>
      <c r="AG377" s="58"/>
      <c r="AH377" s="58"/>
      <c r="AI377" s="58"/>
      <c r="AJ377" s="58"/>
      <c r="AK377" s="58"/>
      <c r="AL377" s="58"/>
      <c r="AM377" s="58"/>
      <c r="AN377" s="58"/>
      <c r="AO377" s="58"/>
      <c r="AP377" s="58"/>
      <c r="AQ377" s="58"/>
      <c r="AR377" s="58"/>
      <c r="AS377" s="58"/>
      <c r="AT377" s="58"/>
      <c r="AU377" s="58"/>
      <c r="AV377" s="58"/>
      <c r="AW377" s="58"/>
      <c r="AX377" s="58"/>
      <c r="AY377" s="58"/>
      <c r="AZ377" s="58"/>
      <c r="BA377" s="58"/>
      <c r="BB377" s="58"/>
      <c r="BC377" s="58"/>
      <c r="BD377" s="58"/>
      <c r="BE377" s="58"/>
      <c r="BF377" s="58"/>
      <c r="BG377" s="58"/>
      <c r="BH377" s="58"/>
      <c r="BI377" s="58"/>
      <c r="BJ377" s="58"/>
      <c r="BK377" s="58"/>
      <c r="BL377" s="58"/>
      <c r="BM377" s="58"/>
      <c r="BN377" s="58"/>
      <c r="BO377" s="58"/>
      <c r="BP377" s="58"/>
      <c r="BQ377" s="58"/>
      <c r="BR377" s="58"/>
      <c r="BS377" s="58"/>
      <c r="BT377" s="58"/>
      <c r="BU377" s="58"/>
      <c r="BV377" s="58"/>
      <c r="BW377" s="58"/>
      <c r="BX377" s="58"/>
      <c r="BY377" s="58"/>
      <c r="BZ377" s="58"/>
      <c r="CA377" s="58"/>
      <c r="CB377" s="58"/>
      <c r="CC377" s="58"/>
      <c r="CD377" s="58"/>
      <c r="CE377" s="58"/>
      <c r="CF377" s="58"/>
      <c r="CG377" s="58"/>
      <c r="CH377" s="58"/>
      <c r="CI377" s="58"/>
      <c r="CJ377" s="58"/>
      <c r="CK377" s="58"/>
      <c r="CL377" s="58"/>
      <c r="CM377" s="58"/>
      <c r="CN377" s="58"/>
      <c r="CO377" s="58"/>
      <c r="CP377" s="58"/>
      <c r="CQ377" s="58"/>
      <c r="CR377" s="58"/>
      <c r="CS377" s="58"/>
      <c r="CT377" s="58"/>
      <c r="CU377" s="58"/>
      <c r="CV377" s="58"/>
      <c r="CW377" s="58"/>
      <c r="CX377" s="58"/>
      <c r="CY377" s="58"/>
      <c r="CZ377" s="58"/>
      <c r="DA377" s="58"/>
      <c r="DB377" s="58"/>
      <c r="DC377" s="58"/>
      <c r="DD377" s="58"/>
      <c r="DE377" s="58"/>
      <c r="DF377" s="58"/>
      <c r="DG377" s="58"/>
      <c r="DH377" s="58"/>
      <c r="DI377" s="58"/>
      <c r="DJ377" s="58"/>
      <c r="DK377" s="58"/>
      <c r="DL377" s="58"/>
      <c r="DM377" s="58"/>
      <c r="DN377" s="58"/>
      <c r="DO377" s="58"/>
      <c r="DP377" s="58"/>
      <c r="DQ377" s="58"/>
      <c r="DR377" s="58"/>
      <c r="DS377" s="58"/>
      <c r="DT377" s="58"/>
      <c r="DU377" s="58"/>
      <c r="DV377" s="58"/>
      <c r="DW377" s="58"/>
      <c r="DX377" s="58"/>
      <c r="DY377" s="58"/>
      <c r="DZ377" s="58"/>
      <c r="EA377" s="58"/>
      <c r="EB377" s="58"/>
      <c r="EC377" s="58"/>
      <c r="ED377" s="58"/>
      <c r="EE377" s="58"/>
      <c r="EF377" s="58"/>
      <c r="EG377" s="58"/>
      <c r="EH377" s="58"/>
      <c r="EI377" s="58"/>
      <c r="EJ377" s="58"/>
      <c r="EK377" s="58"/>
      <c r="EL377" s="58"/>
      <c r="EM377" s="58"/>
      <c r="EN377" s="58"/>
      <c r="EO377" s="58"/>
      <c r="EP377" s="58"/>
      <c r="EQ377" s="58"/>
      <c r="ER377" s="58"/>
      <c r="ES377" s="58"/>
      <c r="ET377" s="58"/>
      <c r="EU377" s="58"/>
      <c r="EV377" s="58"/>
      <c r="EW377" s="58"/>
      <c r="EX377" s="58"/>
      <c r="EY377" s="58"/>
      <c r="EZ377" s="58"/>
      <c r="FA377" s="58"/>
      <c r="FB377" s="58"/>
      <c r="FC377" s="58"/>
      <c r="FD377" s="58"/>
      <c r="FE377" s="58"/>
      <c r="FF377" s="58"/>
      <c r="FG377" s="58"/>
      <c r="FH377" s="58"/>
      <c r="FI377" s="58"/>
      <c r="FJ377" s="58"/>
      <c r="FK377" s="58"/>
      <c r="FL377" s="58"/>
      <c r="FM377" s="58"/>
      <c r="FN377" s="58"/>
      <c r="FO377" s="58"/>
      <c r="FP377" s="58"/>
      <c r="FQ377" s="58"/>
      <c r="FR377" s="58"/>
      <c r="FS377" s="58"/>
      <c r="FT377" s="58"/>
      <c r="FU377" s="58"/>
      <c r="FV377" s="58"/>
      <c r="FW377" s="58"/>
      <c r="FX377" s="58"/>
      <c r="FY377" s="58"/>
      <c r="FZ377" s="58"/>
      <c r="GA377" s="58"/>
      <c r="GB377" s="58"/>
      <c r="GC377" s="58"/>
      <c r="GD377" s="58"/>
      <c r="GE377" s="58"/>
      <c r="GF377" s="58"/>
      <c r="GG377" s="58"/>
      <c r="GH377" s="58"/>
      <c r="GI377" s="58"/>
      <c r="GJ377" s="58"/>
      <c r="GK377" s="58"/>
      <c r="GL377" s="58"/>
      <c r="GM377" s="58"/>
      <c r="GN377" s="58"/>
      <c r="GO377" s="58"/>
      <c r="GP377" s="58"/>
      <c r="GQ377" s="58"/>
      <c r="GR377" s="58"/>
      <c r="GS377" s="58"/>
      <c r="GT377" s="58"/>
      <c r="GU377" s="58"/>
      <c r="GV377" s="58"/>
      <c r="GW377" s="58"/>
      <c r="GX377" s="58"/>
      <c r="GY377" s="58"/>
      <c r="GZ377" s="58"/>
      <c r="HA377" s="58"/>
      <c r="HB377" s="58"/>
      <c r="HC377" s="58"/>
      <c r="HD377" s="58"/>
      <c r="HE377" s="58"/>
      <c r="HF377" s="58"/>
      <c r="HG377" s="58"/>
      <c r="HH377" s="58"/>
      <c r="HI377" s="58"/>
      <c r="HJ377" s="58"/>
      <c r="HK377" s="58"/>
      <c r="HL377" s="58"/>
      <c r="HM377" s="58"/>
      <c r="HN377" s="58"/>
      <c r="HO377" s="58"/>
    </row>
    <row r="378" spans="1:223" s="53" customFormat="1" x14ac:dyDescent="0.2">
      <c r="A378" s="38">
        <f t="shared" si="8"/>
        <v>372</v>
      </c>
      <c r="B378" s="11" t="s">
        <v>1649</v>
      </c>
      <c r="C378" s="11" t="s">
        <v>17</v>
      </c>
      <c r="D378" s="7"/>
      <c r="E378" s="49">
        <v>2020.03</v>
      </c>
      <c r="F378" s="31" t="s">
        <v>614</v>
      </c>
      <c r="G378" s="13">
        <v>3411</v>
      </c>
      <c r="H378" s="13">
        <v>7848</v>
      </c>
      <c r="I378" s="33" t="s">
        <v>41</v>
      </c>
      <c r="J378" s="33" t="s">
        <v>50</v>
      </c>
      <c r="K378" s="4" t="s">
        <v>2455</v>
      </c>
      <c r="L378" s="58"/>
      <c r="M378" s="58"/>
      <c r="N378" s="58"/>
      <c r="O378" s="58"/>
      <c r="P378" s="58"/>
      <c r="Q378" s="58"/>
      <c r="R378" s="58"/>
      <c r="S378" s="58"/>
      <c r="T378" s="58"/>
      <c r="U378" s="58"/>
      <c r="V378" s="58"/>
      <c r="W378" s="58"/>
      <c r="X378" s="58"/>
      <c r="Y378" s="58"/>
      <c r="Z378" s="58"/>
      <c r="AA378" s="58"/>
      <c r="AB378" s="58"/>
      <c r="AC378" s="58"/>
      <c r="AD378" s="58"/>
      <c r="AE378" s="58"/>
      <c r="AF378" s="58"/>
      <c r="AG378" s="58"/>
      <c r="AH378" s="58"/>
      <c r="AI378" s="58"/>
      <c r="AJ378" s="58"/>
      <c r="AK378" s="58"/>
      <c r="AL378" s="58"/>
      <c r="AM378" s="58"/>
      <c r="AN378" s="58"/>
      <c r="AO378" s="58"/>
      <c r="AP378" s="58"/>
      <c r="AQ378" s="58"/>
      <c r="AR378" s="58"/>
      <c r="AS378" s="58"/>
      <c r="AT378" s="58"/>
      <c r="AU378" s="58"/>
      <c r="AV378" s="58"/>
      <c r="AW378" s="58"/>
      <c r="AX378" s="58"/>
      <c r="AY378" s="58"/>
      <c r="AZ378" s="58"/>
      <c r="BA378" s="58"/>
      <c r="BB378" s="58"/>
      <c r="BC378" s="58"/>
      <c r="BD378" s="58"/>
      <c r="BE378" s="58"/>
      <c r="BF378" s="58"/>
      <c r="BG378" s="58"/>
      <c r="BH378" s="58"/>
      <c r="BI378" s="58"/>
      <c r="BJ378" s="58"/>
      <c r="BK378" s="58"/>
      <c r="BL378" s="58"/>
      <c r="BM378" s="58"/>
      <c r="BN378" s="58"/>
      <c r="BO378" s="58"/>
      <c r="BP378" s="58"/>
      <c r="BQ378" s="58"/>
      <c r="BR378" s="58"/>
      <c r="BS378" s="58"/>
      <c r="BT378" s="58"/>
      <c r="BU378" s="58"/>
      <c r="BV378" s="58"/>
      <c r="BW378" s="58"/>
      <c r="BX378" s="58"/>
      <c r="BY378" s="58"/>
      <c r="BZ378" s="58"/>
      <c r="CA378" s="58"/>
      <c r="CB378" s="58"/>
      <c r="CC378" s="58"/>
      <c r="CD378" s="58"/>
      <c r="CE378" s="58"/>
      <c r="CF378" s="58"/>
      <c r="CG378" s="58"/>
      <c r="CH378" s="58"/>
      <c r="CI378" s="58"/>
      <c r="CJ378" s="58"/>
      <c r="CK378" s="58"/>
      <c r="CL378" s="58"/>
      <c r="CM378" s="58"/>
      <c r="CN378" s="58"/>
      <c r="CO378" s="58"/>
      <c r="CP378" s="58"/>
      <c r="CQ378" s="58"/>
      <c r="CR378" s="58"/>
      <c r="CS378" s="58"/>
      <c r="CT378" s="58"/>
      <c r="CU378" s="58"/>
      <c r="CV378" s="58"/>
      <c r="CW378" s="58"/>
      <c r="CX378" s="58"/>
      <c r="CY378" s="58"/>
      <c r="CZ378" s="58"/>
      <c r="DA378" s="58"/>
      <c r="DB378" s="58"/>
      <c r="DC378" s="58"/>
      <c r="DD378" s="58"/>
      <c r="DE378" s="58"/>
      <c r="DF378" s="58"/>
      <c r="DG378" s="58"/>
      <c r="DH378" s="58"/>
      <c r="DI378" s="58"/>
      <c r="DJ378" s="58"/>
      <c r="DK378" s="58"/>
      <c r="DL378" s="58"/>
      <c r="DM378" s="58"/>
      <c r="DN378" s="58"/>
      <c r="DO378" s="58"/>
      <c r="DP378" s="58"/>
      <c r="DQ378" s="58"/>
      <c r="DR378" s="58"/>
      <c r="DS378" s="58"/>
      <c r="DT378" s="58"/>
      <c r="DU378" s="58"/>
      <c r="DV378" s="58"/>
      <c r="DW378" s="58"/>
      <c r="DX378" s="58"/>
      <c r="DY378" s="58"/>
      <c r="DZ378" s="58"/>
      <c r="EA378" s="58"/>
      <c r="EB378" s="58"/>
      <c r="EC378" s="58"/>
      <c r="ED378" s="58"/>
      <c r="EE378" s="58"/>
      <c r="EF378" s="58"/>
      <c r="EG378" s="58"/>
      <c r="EH378" s="58"/>
      <c r="EI378" s="58"/>
      <c r="EJ378" s="58"/>
      <c r="EK378" s="58"/>
      <c r="EL378" s="58"/>
      <c r="EM378" s="58"/>
      <c r="EN378" s="58"/>
      <c r="EO378" s="58"/>
      <c r="EP378" s="58"/>
      <c r="EQ378" s="58"/>
      <c r="ER378" s="58"/>
      <c r="ES378" s="58"/>
      <c r="ET378" s="58"/>
      <c r="EU378" s="58"/>
      <c r="EV378" s="58"/>
      <c r="EW378" s="58"/>
      <c r="EX378" s="58"/>
      <c r="EY378" s="58"/>
      <c r="EZ378" s="58"/>
      <c r="FA378" s="58"/>
      <c r="FB378" s="58"/>
      <c r="FC378" s="58"/>
      <c r="FD378" s="58"/>
      <c r="FE378" s="58"/>
      <c r="FF378" s="58"/>
      <c r="FG378" s="58"/>
      <c r="FH378" s="58"/>
      <c r="FI378" s="58"/>
      <c r="FJ378" s="58"/>
      <c r="FK378" s="58"/>
      <c r="FL378" s="58"/>
      <c r="FM378" s="58"/>
      <c r="FN378" s="58"/>
      <c r="FO378" s="58"/>
      <c r="FP378" s="58"/>
      <c r="FQ378" s="58"/>
      <c r="FR378" s="58"/>
      <c r="FS378" s="58"/>
      <c r="FT378" s="58"/>
      <c r="FU378" s="58"/>
      <c r="FV378" s="58"/>
      <c r="FW378" s="58"/>
      <c r="FX378" s="58"/>
      <c r="FY378" s="58"/>
      <c r="FZ378" s="58"/>
      <c r="GA378" s="58"/>
      <c r="GB378" s="58"/>
      <c r="GC378" s="58"/>
      <c r="GD378" s="58"/>
      <c r="GE378" s="58"/>
      <c r="GF378" s="58"/>
      <c r="GG378" s="58"/>
      <c r="GH378" s="58"/>
      <c r="GI378" s="58"/>
      <c r="GJ378" s="58"/>
      <c r="GK378" s="58"/>
      <c r="GL378" s="58"/>
      <c r="GM378" s="58"/>
      <c r="GN378" s="58"/>
      <c r="GO378" s="58"/>
      <c r="GP378" s="58"/>
      <c r="GQ378" s="58"/>
      <c r="GR378" s="58"/>
      <c r="GS378" s="58"/>
      <c r="GT378" s="58"/>
      <c r="GU378" s="58"/>
      <c r="GV378" s="58"/>
      <c r="GW378" s="58"/>
      <c r="GX378" s="58"/>
      <c r="GY378" s="58"/>
      <c r="GZ378" s="58"/>
      <c r="HA378" s="58"/>
      <c r="HB378" s="58"/>
      <c r="HC378" s="58"/>
      <c r="HD378" s="58"/>
      <c r="HE378" s="58"/>
      <c r="HF378" s="58"/>
      <c r="HG378" s="58"/>
      <c r="HH378" s="58"/>
      <c r="HI378" s="58"/>
      <c r="HJ378" s="58"/>
      <c r="HK378" s="58"/>
      <c r="HL378" s="58"/>
      <c r="HM378" s="58"/>
      <c r="HN378" s="58"/>
      <c r="HO378" s="58"/>
    </row>
    <row r="379" spans="1:223" s="53" customFormat="1" x14ac:dyDescent="0.2">
      <c r="A379" s="38">
        <f t="shared" si="8"/>
        <v>373</v>
      </c>
      <c r="B379" s="11" t="s">
        <v>1650</v>
      </c>
      <c r="C379" s="11" t="s">
        <v>17</v>
      </c>
      <c r="D379" s="7"/>
      <c r="E379" s="49">
        <v>2020.03</v>
      </c>
      <c r="F379" s="31" t="s">
        <v>723</v>
      </c>
      <c r="G379" s="13">
        <v>6097</v>
      </c>
      <c r="H379" s="13">
        <v>10460</v>
      </c>
      <c r="I379" s="33" t="s">
        <v>41</v>
      </c>
      <c r="J379" s="33" t="s">
        <v>50</v>
      </c>
      <c r="K379" s="4" t="s">
        <v>2455</v>
      </c>
      <c r="L379" s="58"/>
      <c r="M379" s="58"/>
      <c r="N379" s="58"/>
      <c r="O379" s="58"/>
      <c r="P379" s="58"/>
      <c r="Q379" s="58"/>
      <c r="R379" s="58"/>
      <c r="S379" s="58"/>
      <c r="T379" s="58"/>
      <c r="U379" s="58"/>
      <c r="V379" s="58"/>
      <c r="W379" s="58"/>
      <c r="X379" s="58"/>
      <c r="Y379" s="58"/>
      <c r="Z379" s="58"/>
      <c r="AA379" s="58"/>
      <c r="AB379" s="58"/>
      <c r="AC379" s="58"/>
      <c r="AD379" s="58"/>
      <c r="AE379" s="58"/>
      <c r="AF379" s="58"/>
      <c r="AG379" s="58"/>
      <c r="AH379" s="58"/>
      <c r="AI379" s="58"/>
      <c r="AJ379" s="58"/>
      <c r="AK379" s="58"/>
      <c r="AL379" s="58"/>
      <c r="AM379" s="58"/>
      <c r="AN379" s="58"/>
      <c r="AO379" s="58"/>
      <c r="AP379" s="58"/>
      <c r="AQ379" s="58"/>
      <c r="AR379" s="58"/>
      <c r="AS379" s="58"/>
      <c r="AT379" s="58"/>
      <c r="AU379" s="58"/>
      <c r="AV379" s="58"/>
      <c r="AW379" s="58"/>
      <c r="AX379" s="58"/>
      <c r="AY379" s="58"/>
      <c r="AZ379" s="58"/>
      <c r="BA379" s="58"/>
      <c r="BB379" s="58"/>
      <c r="BC379" s="58"/>
      <c r="BD379" s="58"/>
      <c r="BE379" s="58"/>
      <c r="BF379" s="58"/>
      <c r="BG379" s="58"/>
      <c r="BH379" s="58"/>
      <c r="BI379" s="58"/>
      <c r="BJ379" s="58"/>
      <c r="BK379" s="58"/>
      <c r="BL379" s="58"/>
      <c r="BM379" s="58"/>
      <c r="BN379" s="58"/>
      <c r="BO379" s="58"/>
      <c r="BP379" s="58"/>
      <c r="BQ379" s="58"/>
      <c r="BR379" s="58"/>
      <c r="BS379" s="58"/>
      <c r="BT379" s="58"/>
      <c r="BU379" s="58"/>
      <c r="BV379" s="58"/>
      <c r="BW379" s="58"/>
      <c r="BX379" s="58"/>
      <c r="BY379" s="58"/>
      <c r="BZ379" s="58"/>
      <c r="CA379" s="58"/>
      <c r="CB379" s="58"/>
      <c r="CC379" s="58"/>
      <c r="CD379" s="58"/>
      <c r="CE379" s="58"/>
      <c r="CF379" s="58"/>
      <c r="CG379" s="58"/>
      <c r="CH379" s="58"/>
      <c r="CI379" s="58"/>
      <c r="CJ379" s="58"/>
      <c r="CK379" s="58"/>
      <c r="CL379" s="58"/>
      <c r="CM379" s="58"/>
      <c r="CN379" s="58"/>
      <c r="CO379" s="58"/>
      <c r="CP379" s="58"/>
      <c r="CQ379" s="58"/>
      <c r="CR379" s="58"/>
      <c r="CS379" s="58"/>
      <c r="CT379" s="58"/>
      <c r="CU379" s="58"/>
      <c r="CV379" s="58"/>
      <c r="CW379" s="58"/>
      <c r="CX379" s="58"/>
      <c r="CY379" s="58"/>
      <c r="CZ379" s="58"/>
      <c r="DA379" s="58"/>
      <c r="DB379" s="58"/>
      <c r="DC379" s="58"/>
      <c r="DD379" s="58"/>
      <c r="DE379" s="58"/>
      <c r="DF379" s="58"/>
      <c r="DG379" s="58"/>
      <c r="DH379" s="58"/>
      <c r="DI379" s="58"/>
      <c r="DJ379" s="58"/>
      <c r="DK379" s="58"/>
      <c r="DL379" s="58"/>
      <c r="DM379" s="58"/>
      <c r="DN379" s="58"/>
      <c r="DO379" s="58"/>
      <c r="DP379" s="58"/>
      <c r="DQ379" s="58"/>
      <c r="DR379" s="58"/>
      <c r="DS379" s="58"/>
      <c r="DT379" s="58"/>
      <c r="DU379" s="58"/>
      <c r="DV379" s="58"/>
      <c r="DW379" s="58"/>
      <c r="DX379" s="58"/>
      <c r="DY379" s="58"/>
      <c r="DZ379" s="58"/>
      <c r="EA379" s="58"/>
      <c r="EB379" s="58"/>
      <c r="EC379" s="58"/>
      <c r="ED379" s="58"/>
      <c r="EE379" s="58"/>
      <c r="EF379" s="58"/>
      <c r="EG379" s="58"/>
      <c r="EH379" s="58"/>
      <c r="EI379" s="58"/>
      <c r="EJ379" s="58"/>
      <c r="EK379" s="58"/>
      <c r="EL379" s="58"/>
      <c r="EM379" s="58"/>
      <c r="EN379" s="58"/>
      <c r="EO379" s="58"/>
      <c r="EP379" s="58"/>
      <c r="EQ379" s="58"/>
      <c r="ER379" s="58"/>
      <c r="ES379" s="58"/>
      <c r="ET379" s="58"/>
      <c r="EU379" s="58"/>
      <c r="EV379" s="58"/>
      <c r="EW379" s="58"/>
      <c r="EX379" s="58"/>
      <c r="EY379" s="58"/>
      <c r="EZ379" s="58"/>
      <c r="FA379" s="58"/>
      <c r="FB379" s="58"/>
      <c r="FC379" s="58"/>
      <c r="FD379" s="58"/>
      <c r="FE379" s="58"/>
      <c r="FF379" s="58"/>
      <c r="FG379" s="58"/>
      <c r="FH379" s="58"/>
      <c r="FI379" s="58"/>
      <c r="FJ379" s="58"/>
      <c r="FK379" s="58"/>
      <c r="FL379" s="58"/>
      <c r="FM379" s="58"/>
      <c r="FN379" s="58"/>
      <c r="FO379" s="58"/>
      <c r="FP379" s="58"/>
      <c r="FQ379" s="58"/>
      <c r="FR379" s="58"/>
      <c r="FS379" s="58"/>
      <c r="FT379" s="58"/>
      <c r="FU379" s="58"/>
      <c r="FV379" s="58"/>
      <c r="FW379" s="58"/>
      <c r="FX379" s="58"/>
      <c r="FY379" s="58"/>
      <c r="FZ379" s="58"/>
      <c r="GA379" s="58"/>
      <c r="GB379" s="58"/>
      <c r="GC379" s="58"/>
      <c r="GD379" s="58"/>
      <c r="GE379" s="58"/>
      <c r="GF379" s="58"/>
      <c r="GG379" s="58"/>
      <c r="GH379" s="58"/>
      <c r="GI379" s="58"/>
      <c r="GJ379" s="58"/>
      <c r="GK379" s="58"/>
      <c r="GL379" s="58"/>
      <c r="GM379" s="58"/>
      <c r="GN379" s="58"/>
      <c r="GO379" s="58"/>
      <c r="GP379" s="58"/>
      <c r="GQ379" s="58"/>
      <c r="GR379" s="58"/>
      <c r="GS379" s="58"/>
      <c r="GT379" s="58"/>
      <c r="GU379" s="58"/>
      <c r="GV379" s="58"/>
      <c r="GW379" s="58"/>
      <c r="GX379" s="58"/>
      <c r="GY379" s="58"/>
      <c r="GZ379" s="58"/>
      <c r="HA379" s="58"/>
      <c r="HB379" s="58"/>
      <c r="HC379" s="58"/>
      <c r="HD379" s="58"/>
      <c r="HE379" s="58"/>
      <c r="HF379" s="58"/>
      <c r="HG379" s="58"/>
      <c r="HH379" s="58"/>
      <c r="HI379" s="58"/>
      <c r="HJ379" s="58"/>
      <c r="HK379" s="58"/>
      <c r="HL379" s="58"/>
      <c r="HM379" s="58"/>
      <c r="HN379" s="58"/>
      <c r="HO379" s="58"/>
    </row>
    <row r="380" spans="1:223" s="53" customFormat="1" x14ac:dyDescent="0.2">
      <c r="A380" s="38">
        <f t="shared" si="8"/>
        <v>374</v>
      </c>
      <c r="B380" s="11" t="s">
        <v>1651</v>
      </c>
      <c r="C380" s="30" t="s">
        <v>724</v>
      </c>
      <c r="D380" s="30"/>
      <c r="E380" s="49">
        <v>2020.04</v>
      </c>
      <c r="F380" s="31" t="s">
        <v>707</v>
      </c>
      <c r="G380" s="13">
        <v>3524</v>
      </c>
      <c r="H380" s="13">
        <v>6172</v>
      </c>
      <c r="I380" s="33" t="s">
        <v>41</v>
      </c>
      <c r="J380" s="33" t="s">
        <v>50</v>
      </c>
      <c r="K380" s="4" t="s">
        <v>2631</v>
      </c>
      <c r="L380" s="58"/>
      <c r="M380" s="58"/>
      <c r="N380" s="58"/>
      <c r="O380" s="58"/>
      <c r="P380" s="58"/>
      <c r="Q380" s="58"/>
      <c r="R380" s="58"/>
      <c r="S380" s="58"/>
      <c r="T380" s="58"/>
      <c r="U380" s="58"/>
      <c r="V380" s="58"/>
      <c r="W380" s="58"/>
      <c r="X380" s="58"/>
      <c r="Y380" s="58"/>
      <c r="Z380" s="58"/>
      <c r="AA380" s="58"/>
      <c r="AB380" s="58"/>
      <c r="AC380" s="58"/>
      <c r="AD380" s="58"/>
      <c r="AE380" s="58"/>
      <c r="AF380" s="58"/>
      <c r="AG380" s="58"/>
      <c r="AH380" s="58"/>
      <c r="AI380" s="58"/>
      <c r="AJ380" s="58"/>
      <c r="AK380" s="58"/>
      <c r="AL380" s="58"/>
      <c r="AM380" s="58"/>
      <c r="AN380" s="58"/>
      <c r="AO380" s="58"/>
      <c r="AP380" s="58"/>
      <c r="AQ380" s="58"/>
      <c r="AR380" s="58"/>
      <c r="AS380" s="58"/>
      <c r="AT380" s="58"/>
      <c r="AU380" s="58"/>
      <c r="AV380" s="58"/>
      <c r="AW380" s="58"/>
      <c r="AX380" s="58"/>
      <c r="AY380" s="58"/>
      <c r="AZ380" s="58"/>
      <c r="BA380" s="58"/>
      <c r="BB380" s="58"/>
      <c r="BC380" s="58"/>
      <c r="BD380" s="58"/>
      <c r="BE380" s="58"/>
      <c r="BF380" s="58"/>
      <c r="BG380" s="58"/>
      <c r="BH380" s="58"/>
      <c r="BI380" s="58"/>
      <c r="BJ380" s="58"/>
      <c r="BK380" s="58"/>
      <c r="BL380" s="58"/>
      <c r="BM380" s="58"/>
      <c r="BN380" s="58"/>
      <c r="BO380" s="58"/>
      <c r="BP380" s="58"/>
      <c r="BQ380" s="58"/>
      <c r="BR380" s="58"/>
      <c r="BS380" s="58"/>
      <c r="BT380" s="58"/>
      <c r="BU380" s="58"/>
      <c r="BV380" s="58"/>
      <c r="BW380" s="58"/>
      <c r="BX380" s="58"/>
      <c r="BY380" s="58"/>
      <c r="BZ380" s="58"/>
      <c r="CA380" s="58"/>
      <c r="CB380" s="58"/>
      <c r="CC380" s="58"/>
      <c r="CD380" s="58"/>
      <c r="CE380" s="58"/>
      <c r="CF380" s="58"/>
      <c r="CG380" s="58"/>
      <c r="CH380" s="58"/>
      <c r="CI380" s="58"/>
      <c r="CJ380" s="58"/>
      <c r="CK380" s="58"/>
      <c r="CL380" s="58"/>
      <c r="CM380" s="58"/>
      <c r="CN380" s="58"/>
      <c r="CO380" s="58"/>
      <c r="CP380" s="58"/>
      <c r="CQ380" s="58"/>
      <c r="CR380" s="58"/>
      <c r="CS380" s="58"/>
      <c r="CT380" s="58"/>
      <c r="CU380" s="58"/>
      <c r="CV380" s="58"/>
      <c r="CW380" s="58"/>
      <c r="CX380" s="58"/>
      <c r="CY380" s="58"/>
      <c r="CZ380" s="58"/>
      <c r="DA380" s="58"/>
      <c r="DB380" s="58"/>
      <c r="DC380" s="58"/>
      <c r="DD380" s="58"/>
      <c r="DE380" s="58"/>
      <c r="DF380" s="58"/>
      <c r="DG380" s="58"/>
      <c r="DH380" s="58"/>
      <c r="DI380" s="58"/>
      <c r="DJ380" s="58"/>
      <c r="DK380" s="58"/>
      <c r="DL380" s="58"/>
      <c r="DM380" s="58"/>
      <c r="DN380" s="58"/>
      <c r="DO380" s="58"/>
      <c r="DP380" s="58"/>
      <c r="DQ380" s="58"/>
      <c r="DR380" s="58"/>
      <c r="DS380" s="58"/>
      <c r="DT380" s="58"/>
      <c r="DU380" s="58"/>
      <c r="DV380" s="58"/>
      <c r="DW380" s="58"/>
      <c r="DX380" s="58"/>
      <c r="DY380" s="58"/>
      <c r="DZ380" s="58"/>
      <c r="EA380" s="58"/>
      <c r="EB380" s="58"/>
      <c r="EC380" s="58"/>
      <c r="ED380" s="58"/>
      <c r="EE380" s="58"/>
      <c r="EF380" s="58"/>
      <c r="EG380" s="58"/>
      <c r="EH380" s="58"/>
      <c r="EI380" s="58"/>
      <c r="EJ380" s="58"/>
      <c r="EK380" s="58"/>
      <c r="EL380" s="58"/>
      <c r="EM380" s="58"/>
      <c r="EN380" s="58"/>
      <c r="EO380" s="58"/>
      <c r="EP380" s="58"/>
      <c r="EQ380" s="58"/>
      <c r="ER380" s="58"/>
      <c r="ES380" s="58"/>
      <c r="ET380" s="58"/>
      <c r="EU380" s="58"/>
      <c r="EV380" s="58"/>
      <c r="EW380" s="58"/>
      <c r="EX380" s="58"/>
      <c r="EY380" s="58"/>
      <c r="EZ380" s="58"/>
      <c r="FA380" s="58"/>
      <c r="FB380" s="58"/>
      <c r="FC380" s="58"/>
      <c r="FD380" s="58"/>
      <c r="FE380" s="58"/>
      <c r="FF380" s="58"/>
      <c r="FG380" s="58"/>
      <c r="FH380" s="58"/>
      <c r="FI380" s="58"/>
      <c r="FJ380" s="58"/>
      <c r="FK380" s="58"/>
      <c r="FL380" s="58"/>
      <c r="FM380" s="58"/>
      <c r="FN380" s="58"/>
      <c r="FO380" s="58"/>
      <c r="FP380" s="58"/>
      <c r="FQ380" s="58"/>
      <c r="FR380" s="58"/>
      <c r="FS380" s="58"/>
      <c r="FT380" s="58"/>
      <c r="FU380" s="58"/>
      <c r="FV380" s="58"/>
      <c r="FW380" s="58"/>
      <c r="FX380" s="58"/>
      <c r="FY380" s="58"/>
      <c r="FZ380" s="58"/>
      <c r="GA380" s="58"/>
      <c r="GB380" s="58"/>
      <c r="GC380" s="58"/>
      <c r="GD380" s="58"/>
      <c r="GE380" s="58"/>
      <c r="GF380" s="58"/>
      <c r="GG380" s="58"/>
      <c r="GH380" s="58"/>
      <c r="GI380" s="58"/>
      <c r="GJ380" s="58"/>
      <c r="GK380" s="58"/>
      <c r="GL380" s="58"/>
      <c r="GM380" s="58"/>
      <c r="GN380" s="58"/>
      <c r="GO380" s="58"/>
      <c r="GP380" s="58"/>
      <c r="GQ380" s="58"/>
      <c r="GR380" s="58"/>
      <c r="GS380" s="58"/>
      <c r="GT380" s="58"/>
      <c r="GU380" s="58"/>
      <c r="GV380" s="58"/>
      <c r="GW380" s="58"/>
      <c r="GX380" s="58"/>
      <c r="GY380" s="58"/>
      <c r="GZ380" s="58"/>
      <c r="HA380" s="58"/>
      <c r="HB380" s="58"/>
      <c r="HC380" s="58"/>
      <c r="HD380" s="58"/>
      <c r="HE380" s="58"/>
      <c r="HF380" s="58"/>
      <c r="HG380" s="58"/>
      <c r="HH380" s="58"/>
      <c r="HI380" s="58"/>
      <c r="HJ380" s="58"/>
      <c r="HK380" s="58"/>
      <c r="HL380" s="58"/>
      <c r="HM380" s="58"/>
      <c r="HN380" s="58"/>
      <c r="HO380" s="58"/>
    </row>
    <row r="381" spans="1:223" s="53" customFormat="1" x14ac:dyDescent="0.2">
      <c r="A381" s="38">
        <f t="shared" si="8"/>
        <v>375</v>
      </c>
      <c r="B381" s="11" t="s">
        <v>1573</v>
      </c>
      <c r="C381" s="30" t="s">
        <v>724</v>
      </c>
      <c r="D381" s="30"/>
      <c r="E381" s="49">
        <v>2020.04</v>
      </c>
      <c r="F381" s="31" t="s">
        <v>727</v>
      </c>
      <c r="G381" s="13">
        <v>1888</v>
      </c>
      <c r="H381" s="13">
        <v>4253</v>
      </c>
      <c r="I381" s="33" t="s">
        <v>41</v>
      </c>
      <c r="J381" s="33" t="s">
        <v>50</v>
      </c>
      <c r="K381" s="4"/>
      <c r="L381" s="58"/>
      <c r="M381" s="58"/>
      <c r="N381" s="58"/>
      <c r="O381" s="58"/>
      <c r="P381" s="58"/>
      <c r="Q381" s="58"/>
      <c r="R381" s="58"/>
      <c r="S381" s="58"/>
      <c r="T381" s="58"/>
      <c r="U381" s="58"/>
      <c r="V381" s="58"/>
      <c r="W381" s="58"/>
      <c r="X381" s="58"/>
      <c r="Y381" s="58"/>
      <c r="Z381" s="58"/>
      <c r="AA381" s="58"/>
      <c r="AB381" s="58"/>
      <c r="AC381" s="58"/>
      <c r="AD381" s="58"/>
      <c r="AE381" s="58"/>
      <c r="AF381" s="58"/>
      <c r="AG381" s="58"/>
      <c r="AH381" s="58"/>
      <c r="AI381" s="58"/>
      <c r="AJ381" s="58"/>
      <c r="AK381" s="58"/>
      <c r="AL381" s="58"/>
      <c r="AM381" s="58"/>
      <c r="AN381" s="58"/>
      <c r="AO381" s="58"/>
      <c r="AP381" s="58"/>
      <c r="AQ381" s="58"/>
      <c r="AR381" s="58"/>
      <c r="AS381" s="58"/>
      <c r="AT381" s="58"/>
      <c r="AU381" s="58"/>
      <c r="AV381" s="58"/>
      <c r="AW381" s="58"/>
      <c r="AX381" s="58"/>
      <c r="AY381" s="58"/>
      <c r="AZ381" s="58"/>
      <c r="BA381" s="58"/>
      <c r="BB381" s="58"/>
      <c r="BC381" s="58"/>
      <c r="BD381" s="58"/>
      <c r="BE381" s="58"/>
      <c r="BF381" s="58"/>
      <c r="BG381" s="58"/>
      <c r="BH381" s="58"/>
      <c r="BI381" s="58"/>
      <c r="BJ381" s="58"/>
      <c r="BK381" s="58"/>
      <c r="BL381" s="58"/>
      <c r="BM381" s="58"/>
      <c r="BN381" s="58"/>
      <c r="BO381" s="58"/>
      <c r="BP381" s="58"/>
      <c r="BQ381" s="58"/>
      <c r="BR381" s="58"/>
      <c r="BS381" s="58"/>
      <c r="BT381" s="58"/>
      <c r="BU381" s="58"/>
      <c r="BV381" s="58"/>
      <c r="BW381" s="58"/>
      <c r="BX381" s="58"/>
      <c r="BY381" s="58"/>
      <c r="BZ381" s="58"/>
      <c r="CA381" s="58"/>
      <c r="CB381" s="58"/>
      <c r="CC381" s="58"/>
      <c r="CD381" s="58"/>
      <c r="CE381" s="58"/>
      <c r="CF381" s="58"/>
      <c r="CG381" s="58"/>
      <c r="CH381" s="58"/>
      <c r="CI381" s="58"/>
      <c r="CJ381" s="58"/>
      <c r="CK381" s="58"/>
      <c r="CL381" s="58"/>
      <c r="CM381" s="58"/>
      <c r="CN381" s="58"/>
      <c r="CO381" s="58"/>
      <c r="CP381" s="58"/>
      <c r="CQ381" s="58"/>
      <c r="CR381" s="58"/>
      <c r="CS381" s="58"/>
      <c r="CT381" s="58"/>
      <c r="CU381" s="58"/>
      <c r="CV381" s="58"/>
      <c r="CW381" s="58"/>
      <c r="CX381" s="58"/>
      <c r="CY381" s="58"/>
      <c r="CZ381" s="58"/>
      <c r="DA381" s="58"/>
      <c r="DB381" s="58"/>
      <c r="DC381" s="58"/>
      <c r="DD381" s="58"/>
      <c r="DE381" s="58"/>
      <c r="DF381" s="58"/>
      <c r="DG381" s="58"/>
      <c r="DH381" s="58"/>
      <c r="DI381" s="58"/>
      <c r="DJ381" s="58"/>
      <c r="DK381" s="58"/>
      <c r="DL381" s="58"/>
      <c r="DM381" s="58"/>
      <c r="DN381" s="58"/>
      <c r="DO381" s="58"/>
      <c r="DP381" s="58"/>
      <c r="DQ381" s="58"/>
      <c r="DR381" s="58"/>
      <c r="DS381" s="58"/>
      <c r="DT381" s="58"/>
      <c r="DU381" s="58"/>
      <c r="DV381" s="58"/>
      <c r="DW381" s="58"/>
      <c r="DX381" s="58"/>
      <c r="DY381" s="58"/>
      <c r="DZ381" s="58"/>
      <c r="EA381" s="58"/>
      <c r="EB381" s="58"/>
      <c r="EC381" s="58"/>
      <c r="ED381" s="58"/>
      <c r="EE381" s="58"/>
      <c r="EF381" s="58"/>
      <c r="EG381" s="58"/>
      <c r="EH381" s="58"/>
      <c r="EI381" s="58"/>
      <c r="EJ381" s="58"/>
      <c r="EK381" s="58"/>
      <c r="EL381" s="58"/>
      <c r="EM381" s="58"/>
      <c r="EN381" s="58"/>
      <c r="EO381" s="58"/>
      <c r="EP381" s="58"/>
      <c r="EQ381" s="58"/>
      <c r="ER381" s="58"/>
      <c r="ES381" s="58"/>
      <c r="ET381" s="58"/>
      <c r="EU381" s="58"/>
      <c r="EV381" s="58"/>
      <c r="EW381" s="58"/>
      <c r="EX381" s="58"/>
      <c r="EY381" s="58"/>
      <c r="EZ381" s="58"/>
      <c r="FA381" s="58"/>
      <c r="FB381" s="58"/>
      <c r="FC381" s="58"/>
      <c r="FD381" s="58"/>
      <c r="FE381" s="58"/>
      <c r="FF381" s="58"/>
      <c r="FG381" s="58"/>
      <c r="FH381" s="58"/>
      <c r="FI381" s="58"/>
      <c r="FJ381" s="58"/>
      <c r="FK381" s="58"/>
      <c r="FL381" s="58"/>
      <c r="FM381" s="58"/>
      <c r="FN381" s="58"/>
      <c r="FO381" s="58"/>
      <c r="FP381" s="58"/>
      <c r="FQ381" s="58"/>
      <c r="FR381" s="58"/>
      <c r="FS381" s="58"/>
      <c r="FT381" s="58"/>
      <c r="FU381" s="58"/>
      <c r="FV381" s="58"/>
      <c r="FW381" s="58"/>
      <c r="FX381" s="58"/>
      <c r="FY381" s="58"/>
      <c r="FZ381" s="58"/>
      <c r="GA381" s="58"/>
      <c r="GB381" s="58"/>
      <c r="GC381" s="58"/>
      <c r="GD381" s="58"/>
      <c r="GE381" s="58"/>
      <c r="GF381" s="58"/>
      <c r="GG381" s="58"/>
      <c r="GH381" s="58"/>
      <c r="GI381" s="58"/>
      <c r="GJ381" s="58"/>
      <c r="GK381" s="58"/>
      <c r="GL381" s="58"/>
      <c r="GM381" s="58"/>
      <c r="GN381" s="58"/>
      <c r="GO381" s="58"/>
      <c r="GP381" s="58"/>
      <c r="GQ381" s="58"/>
      <c r="GR381" s="58"/>
      <c r="GS381" s="58"/>
      <c r="GT381" s="58"/>
      <c r="GU381" s="58"/>
      <c r="GV381" s="58"/>
      <c r="GW381" s="58"/>
      <c r="GX381" s="58"/>
      <c r="GY381" s="58"/>
      <c r="GZ381" s="58"/>
      <c r="HA381" s="58"/>
      <c r="HB381" s="58"/>
      <c r="HC381" s="58"/>
      <c r="HD381" s="58"/>
      <c r="HE381" s="58"/>
      <c r="HF381" s="58"/>
      <c r="HG381" s="58"/>
      <c r="HH381" s="58"/>
      <c r="HI381" s="58"/>
      <c r="HJ381" s="58"/>
      <c r="HK381" s="58"/>
      <c r="HL381" s="58"/>
      <c r="HM381" s="58"/>
      <c r="HN381" s="58"/>
      <c r="HO381" s="58"/>
    </row>
    <row r="382" spans="1:223" s="53" customFormat="1" x14ac:dyDescent="0.2">
      <c r="A382" s="38">
        <f t="shared" si="8"/>
        <v>376</v>
      </c>
      <c r="B382" s="11" t="s">
        <v>728</v>
      </c>
      <c r="C382" s="30" t="s">
        <v>724</v>
      </c>
      <c r="D382" s="30"/>
      <c r="E382" s="49">
        <v>2020.04</v>
      </c>
      <c r="F382" s="31" t="s">
        <v>614</v>
      </c>
      <c r="G382" s="13">
        <v>5561</v>
      </c>
      <c r="H382" s="13">
        <v>10503</v>
      </c>
      <c r="I382" s="33" t="s">
        <v>2186</v>
      </c>
      <c r="J382" s="33" t="s">
        <v>50</v>
      </c>
      <c r="K382" s="4"/>
      <c r="L382" s="58"/>
      <c r="M382" s="58"/>
      <c r="N382" s="58"/>
      <c r="O382" s="58"/>
      <c r="P382" s="58"/>
      <c r="Q382" s="58"/>
      <c r="R382" s="58"/>
      <c r="S382" s="58"/>
      <c r="T382" s="58"/>
      <c r="U382" s="58"/>
      <c r="V382" s="58"/>
      <c r="W382" s="58"/>
      <c r="X382" s="58"/>
      <c r="Y382" s="58"/>
      <c r="Z382" s="58"/>
      <c r="AA382" s="58"/>
      <c r="AB382" s="58"/>
      <c r="AC382" s="58"/>
      <c r="AD382" s="58"/>
      <c r="AE382" s="58"/>
      <c r="AF382" s="58"/>
      <c r="AG382" s="58"/>
      <c r="AH382" s="58"/>
      <c r="AI382" s="58"/>
      <c r="AJ382" s="58"/>
      <c r="AK382" s="58"/>
      <c r="AL382" s="58"/>
      <c r="AM382" s="58"/>
      <c r="AN382" s="58"/>
      <c r="AO382" s="58"/>
      <c r="AP382" s="58"/>
      <c r="AQ382" s="58"/>
      <c r="AR382" s="58"/>
      <c r="AS382" s="58"/>
      <c r="AT382" s="58"/>
      <c r="AU382" s="58"/>
      <c r="AV382" s="58"/>
      <c r="AW382" s="58"/>
      <c r="AX382" s="58"/>
      <c r="AY382" s="58"/>
      <c r="AZ382" s="58"/>
      <c r="BA382" s="58"/>
      <c r="BB382" s="58"/>
      <c r="BC382" s="58"/>
      <c r="BD382" s="58"/>
      <c r="BE382" s="58"/>
      <c r="BF382" s="58"/>
      <c r="BG382" s="58"/>
      <c r="BH382" s="58"/>
      <c r="BI382" s="58"/>
      <c r="BJ382" s="58"/>
      <c r="BK382" s="58"/>
      <c r="BL382" s="58"/>
      <c r="BM382" s="58"/>
      <c r="BN382" s="58"/>
      <c r="BO382" s="58"/>
      <c r="BP382" s="58"/>
      <c r="BQ382" s="58"/>
      <c r="BR382" s="58"/>
      <c r="BS382" s="58"/>
      <c r="BT382" s="58"/>
      <c r="BU382" s="58"/>
      <c r="BV382" s="58"/>
      <c r="BW382" s="58"/>
      <c r="BX382" s="58"/>
      <c r="BY382" s="58"/>
      <c r="BZ382" s="58"/>
      <c r="CA382" s="58"/>
      <c r="CB382" s="58"/>
      <c r="CC382" s="58"/>
      <c r="CD382" s="58"/>
      <c r="CE382" s="58"/>
      <c r="CF382" s="58"/>
      <c r="CG382" s="58"/>
      <c r="CH382" s="58"/>
      <c r="CI382" s="58"/>
      <c r="CJ382" s="58"/>
      <c r="CK382" s="58"/>
      <c r="CL382" s="58"/>
      <c r="CM382" s="58"/>
      <c r="CN382" s="58"/>
      <c r="CO382" s="58"/>
      <c r="CP382" s="58"/>
      <c r="CQ382" s="58"/>
      <c r="CR382" s="58"/>
      <c r="CS382" s="58"/>
      <c r="CT382" s="58"/>
      <c r="CU382" s="58"/>
      <c r="CV382" s="58"/>
      <c r="CW382" s="58"/>
      <c r="CX382" s="58"/>
      <c r="CY382" s="58"/>
      <c r="CZ382" s="58"/>
      <c r="DA382" s="58"/>
      <c r="DB382" s="58"/>
      <c r="DC382" s="58"/>
      <c r="DD382" s="58"/>
      <c r="DE382" s="58"/>
      <c r="DF382" s="58"/>
      <c r="DG382" s="58"/>
      <c r="DH382" s="58"/>
      <c r="DI382" s="58"/>
      <c r="DJ382" s="58"/>
      <c r="DK382" s="58"/>
      <c r="DL382" s="58"/>
      <c r="DM382" s="58"/>
      <c r="DN382" s="58"/>
      <c r="DO382" s="58"/>
      <c r="DP382" s="58"/>
      <c r="DQ382" s="58"/>
      <c r="DR382" s="58"/>
      <c r="DS382" s="58"/>
      <c r="DT382" s="58"/>
      <c r="DU382" s="58"/>
      <c r="DV382" s="58"/>
      <c r="DW382" s="58"/>
      <c r="DX382" s="58"/>
      <c r="DY382" s="58"/>
      <c r="DZ382" s="58"/>
      <c r="EA382" s="58"/>
      <c r="EB382" s="58"/>
      <c r="EC382" s="58"/>
      <c r="ED382" s="58"/>
      <c r="EE382" s="58"/>
      <c r="EF382" s="58"/>
      <c r="EG382" s="58"/>
      <c r="EH382" s="58"/>
      <c r="EI382" s="58"/>
      <c r="EJ382" s="58"/>
      <c r="EK382" s="58"/>
      <c r="EL382" s="58"/>
      <c r="EM382" s="58"/>
      <c r="EN382" s="58"/>
      <c r="EO382" s="58"/>
      <c r="EP382" s="58"/>
      <c r="EQ382" s="58"/>
      <c r="ER382" s="58"/>
      <c r="ES382" s="58"/>
      <c r="ET382" s="58"/>
      <c r="EU382" s="58"/>
      <c r="EV382" s="58"/>
      <c r="EW382" s="58"/>
      <c r="EX382" s="58"/>
      <c r="EY382" s="58"/>
      <c r="EZ382" s="58"/>
      <c r="FA382" s="58"/>
      <c r="FB382" s="58"/>
      <c r="FC382" s="58"/>
      <c r="FD382" s="58"/>
      <c r="FE382" s="58"/>
      <c r="FF382" s="58"/>
      <c r="FG382" s="58"/>
      <c r="FH382" s="58"/>
      <c r="FI382" s="58"/>
      <c r="FJ382" s="58"/>
      <c r="FK382" s="58"/>
      <c r="FL382" s="58"/>
      <c r="FM382" s="58"/>
      <c r="FN382" s="58"/>
      <c r="FO382" s="58"/>
      <c r="FP382" s="58"/>
      <c r="FQ382" s="58"/>
      <c r="FR382" s="58"/>
      <c r="FS382" s="58"/>
      <c r="FT382" s="58"/>
      <c r="FU382" s="58"/>
      <c r="FV382" s="58"/>
      <c r="FW382" s="58"/>
      <c r="FX382" s="58"/>
      <c r="FY382" s="58"/>
      <c r="FZ382" s="58"/>
      <c r="GA382" s="58"/>
      <c r="GB382" s="58"/>
      <c r="GC382" s="58"/>
      <c r="GD382" s="58"/>
      <c r="GE382" s="58"/>
      <c r="GF382" s="58"/>
      <c r="GG382" s="58"/>
      <c r="GH382" s="58"/>
      <c r="GI382" s="58"/>
      <c r="GJ382" s="58"/>
      <c r="GK382" s="58"/>
      <c r="GL382" s="58"/>
      <c r="GM382" s="58"/>
      <c r="GN382" s="58"/>
      <c r="GO382" s="58"/>
      <c r="GP382" s="58"/>
      <c r="GQ382" s="58"/>
      <c r="GR382" s="58"/>
      <c r="GS382" s="58"/>
      <c r="GT382" s="58"/>
      <c r="GU382" s="58"/>
      <c r="GV382" s="58"/>
      <c r="GW382" s="58"/>
      <c r="GX382" s="58"/>
      <c r="GY382" s="58"/>
      <c r="GZ382" s="58"/>
      <c r="HA382" s="58"/>
      <c r="HB382" s="58"/>
      <c r="HC382" s="58"/>
      <c r="HD382" s="58"/>
      <c r="HE382" s="58"/>
      <c r="HF382" s="58"/>
      <c r="HG382" s="58"/>
      <c r="HH382" s="58"/>
      <c r="HI382" s="58"/>
      <c r="HJ382" s="58"/>
      <c r="HK382" s="58"/>
      <c r="HL382" s="58"/>
      <c r="HM382" s="58"/>
      <c r="HN382" s="58"/>
      <c r="HO382" s="58"/>
    </row>
    <row r="383" spans="1:223" s="53" customFormat="1" x14ac:dyDescent="0.2">
      <c r="A383" s="38">
        <f t="shared" si="8"/>
        <v>377</v>
      </c>
      <c r="B383" s="11" t="s">
        <v>1652</v>
      </c>
      <c r="C383" s="30" t="s">
        <v>724</v>
      </c>
      <c r="D383" s="30"/>
      <c r="E383" s="49">
        <v>2020.04</v>
      </c>
      <c r="F383" s="31" t="s">
        <v>614</v>
      </c>
      <c r="G383" s="13">
        <v>4352</v>
      </c>
      <c r="H383" s="13">
        <v>12899</v>
      </c>
      <c r="I383" s="33" t="s">
        <v>41</v>
      </c>
      <c r="J383" s="33" t="s">
        <v>50</v>
      </c>
      <c r="K383" s="4"/>
      <c r="L383" s="58"/>
      <c r="M383" s="58"/>
      <c r="N383" s="58"/>
      <c r="O383" s="58"/>
      <c r="P383" s="58"/>
      <c r="Q383" s="58"/>
      <c r="R383" s="58"/>
      <c r="S383" s="58"/>
      <c r="T383" s="58"/>
      <c r="U383" s="58"/>
      <c r="V383" s="58"/>
      <c r="W383" s="58"/>
      <c r="X383" s="58"/>
      <c r="Y383" s="58"/>
      <c r="Z383" s="58"/>
      <c r="AA383" s="58"/>
      <c r="AB383" s="58"/>
      <c r="AC383" s="58"/>
      <c r="AD383" s="58"/>
      <c r="AE383" s="58"/>
      <c r="AF383" s="58"/>
      <c r="AG383" s="58"/>
      <c r="AH383" s="58"/>
      <c r="AI383" s="58"/>
      <c r="AJ383" s="58"/>
      <c r="AK383" s="58"/>
      <c r="AL383" s="58"/>
      <c r="AM383" s="58"/>
      <c r="AN383" s="58"/>
      <c r="AO383" s="58"/>
      <c r="AP383" s="58"/>
      <c r="AQ383" s="58"/>
      <c r="AR383" s="58"/>
      <c r="AS383" s="58"/>
      <c r="AT383" s="58"/>
      <c r="AU383" s="58"/>
      <c r="AV383" s="58"/>
      <c r="AW383" s="58"/>
      <c r="AX383" s="58"/>
      <c r="AY383" s="58"/>
      <c r="AZ383" s="58"/>
      <c r="BA383" s="58"/>
      <c r="BB383" s="58"/>
      <c r="BC383" s="58"/>
      <c r="BD383" s="58"/>
      <c r="BE383" s="58"/>
      <c r="BF383" s="58"/>
      <c r="BG383" s="58"/>
      <c r="BH383" s="58"/>
      <c r="BI383" s="58"/>
      <c r="BJ383" s="58"/>
      <c r="BK383" s="58"/>
      <c r="BL383" s="58"/>
      <c r="BM383" s="58"/>
      <c r="BN383" s="58"/>
      <c r="BO383" s="58"/>
      <c r="BP383" s="58"/>
      <c r="BQ383" s="58"/>
      <c r="BR383" s="58"/>
      <c r="BS383" s="58"/>
      <c r="BT383" s="58"/>
      <c r="BU383" s="58"/>
      <c r="BV383" s="58"/>
      <c r="BW383" s="58"/>
      <c r="BX383" s="58"/>
      <c r="BY383" s="58"/>
      <c r="BZ383" s="58"/>
      <c r="CA383" s="58"/>
      <c r="CB383" s="58"/>
      <c r="CC383" s="58"/>
      <c r="CD383" s="58"/>
      <c r="CE383" s="58"/>
      <c r="CF383" s="58"/>
      <c r="CG383" s="58"/>
      <c r="CH383" s="58"/>
      <c r="CI383" s="58"/>
      <c r="CJ383" s="58"/>
      <c r="CK383" s="58"/>
      <c r="CL383" s="58"/>
      <c r="CM383" s="58"/>
      <c r="CN383" s="58"/>
      <c r="CO383" s="58"/>
      <c r="CP383" s="58"/>
      <c r="CQ383" s="58"/>
      <c r="CR383" s="58"/>
      <c r="CS383" s="58"/>
      <c r="CT383" s="58"/>
      <c r="CU383" s="58"/>
      <c r="CV383" s="58"/>
      <c r="CW383" s="58"/>
      <c r="CX383" s="58"/>
      <c r="CY383" s="58"/>
      <c r="CZ383" s="58"/>
      <c r="DA383" s="58"/>
      <c r="DB383" s="58"/>
      <c r="DC383" s="58"/>
      <c r="DD383" s="58"/>
      <c r="DE383" s="58"/>
      <c r="DF383" s="58"/>
      <c r="DG383" s="58"/>
      <c r="DH383" s="58"/>
      <c r="DI383" s="58"/>
      <c r="DJ383" s="58"/>
      <c r="DK383" s="58"/>
      <c r="DL383" s="58"/>
      <c r="DM383" s="58"/>
      <c r="DN383" s="58"/>
      <c r="DO383" s="58"/>
      <c r="DP383" s="58"/>
      <c r="DQ383" s="58"/>
      <c r="DR383" s="58"/>
      <c r="DS383" s="58"/>
      <c r="DT383" s="58"/>
      <c r="DU383" s="58"/>
      <c r="DV383" s="58"/>
      <c r="DW383" s="58"/>
      <c r="DX383" s="58"/>
      <c r="DY383" s="58"/>
      <c r="DZ383" s="58"/>
      <c r="EA383" s="58"/>
      <c r="EB383" s="58"/>
      <c r="EC383" s="58"/>
      <c r="ED383" s="58"/>
      <c r="EE383" s="58"/>
      <c r="EF383" s="58"/>
      <c r="EG383" s="58"/>
      <c r="EH383" s="58"/>
      <c r="EI383" s="58"/>
      <c r="EJ383" s="58"/>
      <c r="EK383" s="58"/>
      <c r="EL383" s="58"/>
      <c r="EM383" s="58"/>
      <c r="EN383" s="58"/>
      <c r="EO383" s="58"/>
      <c r="EP383" s="58"/>
      <c r="EQ383" s="58"/>
      <c r="ER383" s="58"/>
      <c r="ES383" s="58"/>
      <c r="ET383" s="58"/>
      <c r="EU383" s="58"/>
      <c r="EV383" s="58"/>
      <c r="EW383" s="58"/>
      <c r="EX383" s="58"/>
      <c r="EY383" s="58"/>
      <c r="EZ383" s="58"/>
      <c r="FA383" s="58"/>
      <c r="FB383" s="58"/>
      <c r="FC383" s="58"/>
      <c r="FD383" s="58"/>
      <c r="FE383" s="58"/>
      <c r="FF383" s="58"/>
      <c r="FG383" s="58"/>
      <c r="FH383" s="58"/>
      <c r="FI383" s="58"/>
      <c r="FJ383" s="58"/>
      <c r="FK383" s="58"/>
      <c r="FL383" s="58"/>
      <c r="FM383" s="58"/>
      <c r="FN383" s="58"/>
      <c r="FO383" s="58"/>
      <c r="FP383" s="58"/>
      <c r="FQ383" s="58"/>
      <c r="FR383" s="58"/>
      <c r="FS383" s="58"/>
      <c r="FT383" s="58"/>
      <c r="FU383" s="58"/>
      <c r="FV383" s="58"/>
      <c r="FW383" s="58"/>
      <c r="FX383" s="58"/>
      <c r="FY383" s="58"/>
      <c r="FZ383" s="58"/>
      <c r="GA383" s="58"/>
      <c r="GB383" s="58"/>
      <c r="GC383" s="58"/>
      <c r="GD383" s="58"/>
      <c r="GE383" s="58"/>
      <c r="GF383" s="58"/>
      <c r="GG383" s="58"/>
      <c r="GH383" s="58"/>
      <c r="GI383" s="58"/>
      <c r="GJ383" s="58"/>
      <c r="GK383" s="58"/>
      <c r="GL383" s="58"/>
      <c r="GM383" s="58"/>
      <c r="GN383" s="58"/>
      <c r="GO383" s="58"/>
      <c r="GP383" s="58"/>
      <c r="GQ383" s="58"/>
      <c r="GR383" s="58"/>
      <c r="GS383" s="58"/>
      <c r="GT383" s="58"/>
      <c r="GU383" s="58"/>
      <c r="GV383" s="58"/>
      <c r="GW383" s="58"/>
      <c r="GX383" s="58"/>
      <c r="GY383" s="58"/>
      <c r="GZ383" s="58"/>
      <c r="HA383" s="58"/>
      <c r="HB383" s="58"/>
      <c r="HC383" s="58"/>
      <c r="HD383" s="58"/>
      <c r="HE383" s="58"/>
      <c r="HF383" s="58"/>
      <c r="HG383" s="58"/>
      <c r="HH383" s="58"/>
      <c r="HI383" s="58"/>
      <c r="HJ383" s="58"/>
      <c r="HK383" s="58"/>
      <c r="HL383" s="58"/>
      <c r="HM383" s="58"/>
      <c r="HN383" s="58"/>
      <c r="HO383" s="58"/>
    </row>
    <row r="384" spans="1:223" s="53" customFormat="1" x14ac:dyDescent="0.2">
      <c r="A384" s="38">
        <f t="shared" si="8"/>
        <v>378</v>
      </c>
      <c r="B384" s="11" t="s">
        <v>1653</v>
      </c>
      <c r="C384" s="30" t="s">
        <v>17</v>
      </c>
      <c r="D384" s="7"/>
      <c r="E384" s="49">
        <v>2020.05</v>
      </c>
      <c r="F384" s="31" t="s">
        <v>2644</v>
      </c>
      <c r="G384" s="13">
        <v>1303</v>
      </c>
      <c r="H384" s="13">
        <v>3326</v>
      </c>
      <c r="I384" s="33" t="s">
        <v>2192</v>
      </c>
      <c r="J384" s="33" t="s">
        <v>50</v>
      </c>
      <c r="K384" s="4" t="s">
        <v>2225</v>
      </c>
      <c r="L384" s="58"/>
      <c r="M384" s="58"/>
      <c r="N384" s="58"/>
      <c r="O384" s="58"/>
      <c r="P384" s="58"/>
      <c r="Q384" s="58"/>
      <c r="R384" s="58"/>
      <c r="S384" s="58"/>
      <c r="T384" s="58"/>
      <c r="U384" s="58"/>
      <c r="V384" s="58"/>
      <c r="W384" s="58"/>
      <c r="X384" s="58"/>
      <c r="Y384" s="58"/>
      <c r="Z384" s="58"/>
      <c r="AA384" s="58"/>
      <c r="AB384" s="58"/>
      <c r="AC384" s="58"/>
      <c r="AD384" s="58"/>
      <c r="AE384" s="58"/>
      <c r="AF384" s="58"/>
      <c r="AG384" s="58"/>
      <c r="AH384" s="58"/>
      <c r="AI384" s="58"/>
      <c r="AJ384" s="58"/>
      <c r="AK384" s="58"/>
      <c r="AL384" s="58"/>
      <c r="AM384" s="58"/>
      <c r="AN384" s="58"/>
      <c r="AO384" s="58"/>
      <c r="AP384" s="58"/>
      <c r="AQ384" s="58"/>
      <c r="AR384" s="58"/>
      <c r="AS384" s="58"/>
      <c r="AT384" s="58"/>
      <c r="AU384" s="58"/>
      <c r="AV384" s="58"/>
      <c r="AW384" s="58"/>
      <c r="AX384" s="58"/>
      <c r="AY384" s="58"/>
      <c r="AZ384" s="58"/>
      <c r="BA384" s="58"/>
      <c r="BB384" s="58"/>
      <c r="BC384" s="58"/>
      <c r="BD384" s="58"/>
      <c r="BE384" s="58"/>
      <c r="BF384" s="58"/>
      <c r="BG384" s="58"/>
      <c r="BH384" s="58"/>
      <c r="BI384" s="58"/>
      <c r="BJ384" s="58"/>
      <c r="BK384" s="58"/>
      <c r="BL384" s="58"/>
      <c r="BM384" s="58"/>
      <c r="BN384" s="58"/>
      <c r="BO384" s="58"/>
      <c r="BP384" s="58"/>
      <c r="BQ384" s="58"/>
      <c r="BR384" s="58"/>
      <c r="BS384" s="58"/>
      <c r="BT384" s="58"/>
      <c r="BU384" s="58"/>
      <c r="BV384" s="58"/>
      <c r="BW384" s="58"/>
      <c r="BX384" s="58"/>
      <c r="BY384" s="58"/>
      <c r="BZ384" s="58"/>
      <c r="CA384" s="58"/>
      <c r="CB384" s="58"/>
      <c r="CC384" s="58"/>
      <c r="CD384" s="58"/>
      <c r="CE384" s="58"/>
      <c r="CF384" s="58"/>
      <c r="CG384" s="58"/>
      <c r="CH384" s="58"/>
      <c r="CI384" s="58"/>
      <c r="CJ384" s="58"/>
      <c r="CK384" s="58"/>
      <c r="CL384" s="58"/>
      <c r="CM384" s="58"/>
      <c r="CN384" s="58"/>
      <c r="CO384" s="58"/>
      <c r="CP384" s="58"/>
      <c r="CQ384" s="58"/>
      <c r="CR384" s="58"/>
      <c r="CS384" s="58"/>
      <c r="CT384" s="58"/>
      <c r="CU384" s="58"/>
      <c r="CV384" s="58"/>
      <c r="CW384" s="58"/>
      <c r="CX384" s="58"/>
      <c r="CY384" s="58"/>
      <c r="CZ384" s="58"/>
      <c r="DA384" s="58"/>
      <c r="DB384" s="58"/>
      <c r="DC384" s="58"/>
      <c r="DD384" s="58"/>
      <c r="DE384" s="58"/>
      <c r="DF384" s="58"/>
      <c r="DG384" s="58"/>
      <c r="DH384" s="58"/>
      <c r="DI384" s="58"/>
      <c r="DJ384" s="58"/>
      <c r="DK384" s="58"/>
      <c r="DL384" s="58"/>
      <c r="DM384" s="58"/>
      <c r="DN384" s="58"/>
      <c r="DO384" s="58"/>
      <c r="DP384" s="58"/>
      <c r="DQ384" s="58"/>
      <c r="DR384" s="58"/>
      <c r="DS384" s="58"/>
      <c r="DT384" s="58"/>
      <c r="DU384" s="58"/>
      <c r="DV384" s="58"/>
      <c r="DW384" s="58"/>
      <c r="DX384" s="58"/>
      <c r="DY384" s="58"/>
      <c r="DZ384" s="58"/>
      <c r="EA384" s="58"/>
      <c r="EB384" s="58"/>
      <c r="EC384" s="58"/>
      <c r="ED384" s="58"/>
      <c r="EE384" s="58"/>
      <c r="EF384" s="58"/>
      <c r="EG384" s="58"/>
      <c r="EH384" s="58"/>
      <c r="EI384" s="58"/>
      <c r="EJ384" s="58"/>
      <c r="EK384" s="58"/>
      <c r="EL384" s="58"/>
      <c r="EM384" s="58"/>
      <c r="EN384" s="58"/>
      <c r="EO384" s="58"/>
      <c r="EP384" s="58"/>
      <c r="EQ384" s="58"/>
      <c r="ER384" s="58"/>
      <c r="ES384" s="58"/>
      <c r="ET384" s="58"/>
      <c r="EU384" s="58"/>
      <c r="EV384" s="58"/>
      <c r="EW384" s="58"/>
      <c r="EX384" s="58"/>
      <c r="EY384" s="58"/>
      <c r="EZ384" s="58"/>
      <c r="FA384" s="58"/>
      <c r="FB384" s="58"/>
      <c r="FC384" s="58"/>
      <c r="FD384" s="58"/>
      <c r="FE384" s="58"/>
      <c r="FF384" s="58"/>
      <c r="FG384" s="58"/>
      <c r="FH384" s="58"/>
      <c r="FI384" s="58"/>
      <c r="FJ384" s="58"/>
      <c r="FK384" s="58"/>
      <c r="FL384" s="58"/>
      <c r="FM384" s="58"/>
      <c r="FN384" s="58"/>
      <c r="FO384" s="58"/>
      <c r="FP384" s="58"/>
      <c r="FQ384" s="58"/>
      <c r="FR384" s="58"/>
      <c r="FS384" s="58"/>
      <c r="FT384" s="58"/>
      <c r="FU384" s="58"/>
      <c r="FV384" s="58"/>
      <c r="FW384" s="58"/>
      <c r="FX384" s="58"/>
      <c r="FY384" s="58"/>
      <c r="FZ384" s="58"/>
      <c r="GA384" s="58"/>
      <c r="GB384" s="58"/>
      <c r="GC384" s="58"/>
      <c r="GD384" s="58"/>
      <c r="GE384" s="58"/>
      <c r="GF384" s="58"/>
      <c r="GG384" s="58"/>
      <c r="GH384" s="58"/>
      <c r="GI384" s="58"/>
      <c r="GJ384" s="58"/>
      <c r="GK384" s="58"/>
      <c r="GL384" s="58"/>
      <c r="GM384" s="58"/>
      <c r="GN384" s="58"/>
      <c r="GO384" s="58"/>
      <c r="GP384" s="58"/>
      <c r="GQ384" s="58"/>
      <c r="GR384" s="58"/>
      <c r="GS384" s="58"/>
      <c r="GT384" s="58"/>
      <c r="GU384" s="58"/>
      <c r="GV384" s="58"/>
      <c r="GW384" s="58"/>
      <c r="GX384" s="58"/>
      <c r="GY384" s="58"/>
      <c r="GZ384" s="58"/>
      <c r="HA384" s="58"/>
      <c r="HB384" s="58"/>
      <c r="HC384" s="58"/>
      <c r="HD384" s="58"/>
      <c r="HE384" s="58"/>
      <c r="HF384" s="58"/>
      <c r="HG384" s="58"/>
      <c r="HH384" s="58"/>
      <c r="HI384" s="58"/>
      <c r="HJ384" s="58"/>
      <c r="HK384" s="58"/>
      <c r="HL384" s="58"/>
      <c r="HM384" s="58"/>
      <c r="HN384" s="58"/>
      <c r="HO384" s="58"/>
    </row>
    <row r="385" spans="1:238" s="53" customFormat="1" x14ac:dyDescent="0.2">
      <c r="A385" s="38">
        <f t="shared" si="8"/>
        <v>379</v>
      </c>
      <c r="B385" s="11" t="s">
        <v>744</v>
      </c>
      <c r="C385" s="30" t="s">
        <v>17</v>
      </c>
      <c r="D385" s="7"/>
      <c r="E385" s="49">
        <v>2020.05</v>
      </c>
      <c r="F385" s="31" t="s">
        <v>745</v>
      </c>
      <c r="G385" s="13">
        <v>6631</v>
      </c>
      <c r="H385" s="13">
        <v>12993</v>
      </c>
      <c r="I385" s="33" t="s">
        <v>2192</v>
      </c>
      <c r="J385" s="33" t="s">
        <v>50</v>
      </c>
      <c r="K385" s="4" t="s">
        <v>2455</v>
      </c>
      <c r="L385" s="58"/>
      <c r="M385" s="58"/>
      <c r="N385" s="58"/>
      <c r="O385" s="58"/>
      <c r="P385" s="58"/>
      <c r="Q385" s="58"/>
      <c r="R385" s="58"/>
      <c r="S385" s="58"/>
      <c r="T385" s="58"/>
      <c r="U385" s="58"/>
      <c r="V385" s="58"/>
      <c r="W385" s="58"/>
      <c r="X385" s="58"/>
      <c r="Y385" s="58"/>
      <c r="Z385" s="58"/>
      <c r="AA385" s="58"/>
      <c r="AB385" s="58"/>
      <c r="AC385" s="58"/>
      <c r="AD385" s="58"/>
      <c r="AE385" s="58"/>
      <c r="AF385" s="58"/>
      <c r="AG385" s="58"/>
      <c r="AH385" s="58"/>
      <c r="AI385" s="58"/>
      <c r="AJ385" s="58"/>
      <c r="AK385" s="58"/>
      <c r="AL385" s="58"/>
      <c r="AM385" s="58"/>
      <c r="AN385" s="58"/>
      <c r="AO385" s="58"/>
      <c r="AP385" s="58"/>
      <c r="AQ385" s="58"/>
      <c r="AR385" s="58"/>
      <c r="AS385" s="58"/>
      <c r="AT385" s="58"/>
      <c r="AU385" s="58"/>
      <c r="AV385" s="58"/>
      <c r="AW385" s="58"/>
      <c r="AX385" s="58"/>
      <c r="AY385" s="58"/>
      <c r="AZ385" s="58"/>
      <c r="BA385" s="58"/>
      <c r="BB385" s="58"/>
      <c r="BC385" s="58"/>
      <c r="BD385" s="58"/>
      <c r="BE385" s="58"/>
      <c r="BF385" s="58"/>
      <c r="BG385" s="58"/>
      <c r="BH385" s="58"/>
      <c r="BI385" s="58"/>
      <c r="BJ385" s="58"/>
      <c r="BK385" s="58"/>
      <c r="BL385" s="58"/>
      <c r="BM385" s="58"/>
      <c r="BN385" s="58"/>
      <c r="BO385" s="58"/>
      <c r="BP385" s="58"/>
      <c r="BQ385" s="58"/>
      <c r="BR385" s="58"/>
      <c r="BS385" s="58"/>
      <c r="BT385" s="58"/>
      <c r="BU385" s="58"/>
      <c r="BV385" s="58"/>
      <c r="BW385" s="58"/>
      <c r="BX385" s="58"/>
      <c r="BY385" s="58"/>
      <c r="BZ385" s="58"/>
      <c r="CA385" s="58"/>
      <c r="CB385" s="58"/>
      <c r="CC385" s="58"/>
      <c r="CD385" s="58"/>
      <c r="CE385" s="58"/>
      <c r="CF385" s="58"/>
      <c r="CG385" s="58"/>
      <c r="CH385" s="58"/>
      <c r="CI385" s="58"/>
      <c r="CJ385" s="58"/>
      <c r="CK385" s="58"/>
      <c r="CL385" s="58"/>
      <c r="CM385" s="58"/>
      <c r="CN385" s="58"/>
      <c r="CO385" s="58"/>
      <c r="CP385" s="58"/>
      <c r="CQ385" s="58"/>
      <c r="CR385" s="58"/>
      <c r="CS385" s="58"/>
      <c r="CT385" s="58"/>
      <c r="CU385" s="58"/>
      <c r="CV385" s="58"/>
      <c r="CW385" s="58"/>
      <c r="CX385" s="58"/>
      <c r="CY385" s="58"/>
      <c r="CZ385" s="58"/>
      <c r="DA385" s="58"/>
      <c r="DB385" s="58"/>
      <c r="DC385" s="58"/>
      <c r="DD385" s="58"/>
      <c r="DE385" s="58"/>
      <c r="DF385" s="58"/>
      <c r="DG385" s="58"/>
      <c r="DH385" s="58"/>
      <c r="DI385" s="58"/>
      <c r="DJ385" s="58"/>
      <c r="DK385" s="58"/>
      <c r="DL385" s="58"/>
      <c r="DM385" s="58"/>
      <c r="DN385" s="58"/>
      <c r="DO385" s="58"/>
      <c r="DP385" s="58"/>
      <c r="DQ385" s="58"/>
      <c r="DR385" s="58"/>
      <c r="DS385" s="58"/>
      <c r="DT385" s="58"/>
      <c r="DU385" s="58"/>
      <c r="DV385" s="58"/>
      <c r="DW385" s="58"/>
      <c r="DX385" s="58"/>
      <c r="DY385" s="58"/>
      <c r="DZ385" s="58"/>
      <c r="EA385" s="58"/>
      <c r="EB385" s="58"/>
      <c r="EC385" s="58"/>
      <c r="ED385" s="58"/>
      <c r="EE385" s="58"/>
      <c r="EF385" s="58"/>
      <c r="EG385" s="58"/>
      <c r="EH385" s="58"/>
      <c r="EI385" s="58"/>
      <c r="EJ385" s="58"/>
      <c r="EK385" s="58"/>
      <c r="EL385" s="58"/>
      <c r="EM385" s="58"/>
      <c r="EN385" s="58"/>
      <c r="EO385" s="58"/>
      <c r="EP385" s="58"/>
      <c r="EQ385" s="58"/>
      <c r="ER385" s="58"/>
      <c r="ES385" s="58"/>
      <c r="ET385" s="58"/>
      <c r="EU385" s="58"/>
      <c r="EV385" s="58"/>
      <c r="EW385" s="58"/>
      <c r="EX385" s="58"/>
      <c r="EY385" s="58"/>
      <c r="EZ385" s="58"/>
      <c r="FA385" s="58"/>
      <c r="FB385" s="58"/>
      <c r="FC385" s="58"/>
      <c r="FD385" s="58"/>
      <c r="FE385" s="58"/>
      <c r="FF385" s="58"/>
      <c r="FG385" s="58"/>
      <c r="FH385" s="58"/>
      <c r="FI385" s="58"/>
      <c r="FJ385" s="58"/>
      <c r="FK385" s="58"/>
      <c r="FL385" s="58"/>
      <c r="FM385" s="58"/>
      <c r="FN385" s="58"/>
      <c r="FO385" s="58"/>
      <c r="FP385" s="58"/>
      <c r="FQ385" s="58"/>
      <c r="FR385" s="58"/>
      <c r="FS385" s="58"/>
      <c r="FT385" s="58"/>
      <c r="FU385" s="58"/>
      <c r="FV385" s="58"/>
      <c r="FW385" s="58"/>
      <c r="FX385" s="58"/>
      <c r="FY385" s="58"/>
      <c r="FZ385" s="58"/>
      <c r="GA385" s="58"/>
      <c r="GB385" s="58"/>
      <c r="GC385" s="58"/>
      <c r="GD385" s="58"/>
      <c r="GE385" s="58"/>
      <c r="GF385" s="58"/>
      <c r="GG385" s="58"/>
      <c r="GH385" s="58"/>
      <c r="GI385" s="58"/>
      <c r="GJ385" s="58"/>
      <c r="GK385" s="58"/>
      <c r="GL385" s="58"/>
      <c r="GM385" s="58"/>
      <c r="GN385" s="58"/>
      <c r="GO385" s="58"/>
      <c r="GP385" s="58"/>
      <c r="GQ385" s="58"/>
      <c r="GR385" s="58"/>
      <c r="GS385" s="58"/>
      <c r="GT385" s="58"/>
      <c r="GU385" s="58"/>
      <c r="GV385" s="58"/>
      <c r="GW385" s="58"/>
      <c r="GX385" s="58"/>
      <c r="GY385" s="58"/>
      <c r="GZ385" s="58"/>
      <c r="HA385" s="58"/>
      <c r="HB385" s="58"/>
      <c r="HC385" s="58"/>
      <c r="HD385" s="58"/>
      <c r="HE385" s="58"/>
      <c r="HF385" s="58"/>
      <c r="HG385" s="58"/>
      <c r="HH385" s="58"/>
      <c r="HI385" s="58"/>
      <c r="HJ385" s="58"/>
      <c r="HK385" s="58"/>
      <c r="HL385" s="58"/>
      <c r="HM385" s="58"/>
      <c r="HN385" s="58"/>
      <c r="HO385" s="58"/>
    </row>
    <row r="386" spans="1:238" s="53" customFormat="1" x14ac:dyDescent="0.2">
      <c r="A386" s="38">
        <f t="shared" si="8"/>
        <v>380</v>
      </c>
      <c r="B386" s="11" t="s">
        <v>746</v>
      </c>
      <c r="C386" s="30" t="s">
        <v>724</v>
      </c>
      <c r="D386" s="7"/>
      <c r="E386" s="49">
        <v>2020.05</v>
      </c>
      <c r="F386" s="31" t="s">
        <v>2647</v>
      </c>
      <c r="G386" s="13">
        <v>2415</v>
      </c>
      <c r="H386" s="13">
        <v>4783</v>
      </c>
      <c r="I386" s="33" t="s">
        <v>41</v>
      </c>
      <c r="J386" s="33" t="s">
        <v>50</v>
      </c>
      <c r="K386" s="4"/>
      <c r="L386" s="58"/>
      <c r="M386" s="58"/>
      <c r="N386" s="58"/>
      <c r="O386" s="58"/>
      <c r="P386" s="58"/>
      <c r="Q386" s="58"/>
      <c r="R386" s="58"/>
      <c r="S386" s="58"/>
      <c r="T386" s="58"/>
      <c r="U386" s="58"/>
      <c r="V386" s="58"/>
      <c r="W386" s="58"/>
      <c r="X386" s="58"/>
      <c r="Y386" s="58"/>
      <c r="Z386" s="58"/>
      <c r="AA386" s="58"/>
      <c r="AB386" s="58"/>
      <c r="AC386" s="58"/>
      <c r="AD386" s="58"/>
      <c r="AE386" s="58"/>
      <c r="AF386" s="58"/>
      <c r="AG386" s="58"/>
      <c r="AH386" s="58"/>
      <c r="AI386" s="58"/>
      <c r="AJ386" s="58"/>
      <c r="AK386" s="58"/>
      <c r="AL386" s="58"/>
      <c r="AM386" s="58"/>
      <c r="AN386" s="58"/>
      <c r="AO386" s="58"/>
      <c r="AP386" s="58"/>
      <c r="AQ386" s="58"/>
      <c r="AR386" s="58"/>
      <c r="AS386" s="58"/>
      <c r="AT386" s="58"/>
      <c r="AU386" s="58"/>
      <c r="AV386" s="58"/>
      <c r="AW386" s="58"/>
      <c r="AX386" s="58"/>
      <c r="AY386" s="58"/>
      <c r="AZ386" s="58"/>
      <c r="BA386" s="58"/>
      <c r="BB386" s="58"/>
      <c r="BC386" s="58"/>
      <c r="BD386" s="58"/>
      <c r="BE386" s="58"/>
      <c r="BF386" s="58"/>
      <c r="BG386" s="58"/>
      <c r="BH386" s="58"/>
      <c r="BI386" s="58"/>
      <c r="BJ386" s="58"/>
      <c r="BK386" s="58"/>
      <c r="BL386" s="58"/>
      <c r="BM386" s="58"/>
      <c r="BN386" s="58"/>
      <c r="BO386" s="58"/>
      <c r="BP386" s="58"/>
      <c r="BQ386" s="58"/>
      <c r="BR386" s="58"/>
      <c r="BS386" s="58"/>
      <c r="BT386" s="58"/>
      <c r="BU386" s="58"/>
      <c r="BV386" s="58"/>
      <c r="BW386" s="58"/>
      <c r="BX386" s="58"/>
      <c r="BY386" s="58"/>
      <c r="BZ386" s="58"/>
      <c r="CA386" s="58"/>
      <c r="CB386" s="58"/>
      <c r="CC386" s="58"/>
      <c r="CD386" s="58"/>
      <c r="CE386" s="58"/>
      <c r="CF386" s="58"/>
      <c r="CG386" s="58"/>
      <c r="CH386" s="58"/>
      <c r="CI386" s="58"/>
      <c r="CJ386" s="58"/>
      <c r="CK386" s="58"/>
      <c r="CL386" s="58"/>
      <c r="CM386" s="58"/>
      <c r="CN386" s="58"/>
      <c r="CO386" s="58"/>
      <c r="CP386" s="58"/>
      <c r="CQ386" s="58"/>
      <c r="CR386" s="58"/>
      <c r="CS386" s="58"/>
      <c r="CT386" s="58"/>
      <c r="CU386" s="58"/>
      <c r="CV386" s="58"/>
      <c r="CW386" s="58"/>
      <c r="CX386" s="58"/>
      <c r="CY386" s="58"/>
      <c r="CZ386" s="58"/>
      <c r="DA386" s="58"/>
      <c r="DB386" s="58"/>
      <c r="DC386" s="58"/>
      <c r="DD386" s="58"/>
      <c r="DE386" s="58"/>
      <c r="DF386" s="58"/>
      <c r="DG386" s="58"/>
      <c r="DH386" s="58"/>
      <c r="DI386" s="58"/>
      <c r="DJ386" s="58"/>
      <c r="DK386" s="58"/>
      <c r="DL386" s="58"/>
      <c r="DM386" s="58"/>
      <c r="DN386" s="58"/>
      <c r="DO386" s="58"/>
      <c r="DP386" s="58"/>
      <c r="DQ386" s="58"/>
      <c r="DR386" s="58"/>
      <c r="DS386" s="58"/>
      <c r="DT386" s="58"/>
      <c r="DU386" s="58"/>
      <c r="DV386" s="58"/>
      <c r="DW386" s="58"/>
      <c r="DX386" s="58"/>
      <c r="DY386" s="58"/>
      <c r="DZ386" s="58"/>
      <c r="EA386" s="58"/>
      <c r="EB386" s="58"/>
      <c r="EC386" s="58"/>
      <c r="ED386" s="58"/>
      <c r="EE386" s="58"/>
      <c r="EF386" s="58"/>
      <c r="EG386" s="58"/>
      <c r="EH386" s="58"/>
      <c r="EI386" s="58"/>
      <c r="EJ386" s="58"/>
      <c r="EK386" s="58"/>
      <c r="EL386" s="58"/>
      <c r="EM386" s="58"/>
      <c r="EN386" s="58"/>
      <c r="EO386" s="58"/>
      <c r="EP386" s="58"/>
      <c r="EQ386" s="58"/>
      <c r="ER386" s="58"/>
      <c r="ES386" s="58"/>
      <c r="ET386" s="58"/>
      <c r="EU386" s="58"/>
      <c r="EV386" s="58"/>
      <c r="EW386" s="58"/>
      <c r="EX386" s="58"/>
      <c r="EY386" s="58"/>
      <c r="EZ386" s="58"/>
      <c r="FA386" s="58"/>
      <c r="FB386" s="58"/>
      <c r="FC386" s="58"/>
      <c r="FD386" s="58"/>
      <c r="FE386" s="58"/>
      <c r="FF386" s="58"/>
      <c r="FG386" s="58"/>
      <c r="FH386" s="58"/>
      <c r="FI386" s="58"/>
      <c r="FJ386" s="58"/>
      <c r="FK386" s="58"/>
      <c r="FL386" s="58"/>
      <c r="FM386" s="58"/>
      <c r="FN386" s="58"/>
      <c r="FO386" s="58"/>
      <c r="FP386" s="58"/>
      <c r="FQ386" s="58"/>
      <c r="FR386" s="58"/>
      <c r="FS386" s="58"/>
      <c r="FT386" s="58"/>
      <c r="FU386" s="58"/>
      <c r="FV386" s="58"/>
      <c r="FW386" s="58"/>
      <c r="FX386" s="58"/>
      <c r="FY386" s="58"/>
      <c r="FZ386" s="58"/>
      <c r="GA386" s="58"/>
      <c r="GB386" s="58"/>
      <c r="GC386" s="58"/>
      <c r="GD386" s="58"/>
      <c r="GE386" s="58"/>
      <c r="GF386" s="58"/>
      <c r="GG386" s="58"/>
      <c r="GH386" s="58"/>
      <c r="GI386" s="58"/>
      <c r="GJ386" s="58"/>
      <c r="GK386" s="58"/>
      <c r="GL386" s="58"/>
      <c r="GM386" s="58"/>
      <c r="GN386" s="58"/>
      <c r="GO386" s="58"/>
      <c r="GP386" s="58"/>
      <c r="GQ386" s="58"/>
      <c r="GR386" s="58"/>
      <c r="GS386" s="58"/>
      <c r="GT386" s="58"/>
      <c r="GU386" s="58"/>
      <c r="GV386" s="58"/>
      <c r="GW386" s="58"/>
      <c r="GX386" s="58"/>
      <c r="GY386" s="58"/>
      <c r="GZ386" s="58"/>
      <c r="HA386" s="58"/>
      <c r="HB386" s="58"/>
      <c r="HC386" s="58"/>
      <c r="HD386" s="58"/>
      <c r="HE386" s="58"/>
      <c r="HF386" s="58"/>
      <c r="HG386" s="58"/>
      <c r="HH386" s="58"/>
      <c r="HI386" s="58"/>
      <c r="HJ386" s="58"/>
      <c r="HK386" s="58"/>
      <c r="HL386" s="58"/>
      <c r="HM386" s="58"/>
      <c r="HN386" s="58"/>
      <c r="HO386" s="58"/>
    </row>
    <row r="387" spans="1:238" x14ac:dyDescent="0.2">
      <c r="A387" s="38">
        <f t="shared" si="8"/>
        <v>381</v>
      </c>
      <c r="B387" s="7" t="s">
        <v>1654</v>
      </c>
      <c r="C387" s="7" t="s">
        <v>724</v>
      </c>
      <c r="E387" s="48">
        <v>2020.06</v>
      </c>
      <c r="F387" s="8" t="s">
        <v>670</v>
      </c>
      <c r="G387" s="9">
        <v>1368</v>
      </c>
      <c r="H387" s="9">
        <v>1814</v>
      </c>
      <c r="I387" s="10" t="s">
        <v>41</v>
      </c>
      <c r="J387" s="40" t="s">
        <v>50</v>
      </c>
      <c r="K387" s="4"/>
      <c r="L387" s="53"/>
      <c r="M387" s="53"/>
      <c r="N387" s="53"/>
      <c r="O387" s="53"/>
      <c r="P387" s="53"/>
      <c r="Q387" s="53"/>
      <c r="R387" s="53"/>
      <c r="S387" s="53"/>
      <c r="T387" s="53"/>
      <c r="U387" s="53"/>
      <c r="V387" s="53"/>
      <c r="W387" s="53"/>
      <c r="X387" s="53"/>
      <c r="Y387" s="53"/>
      <c r="Z387" s="53"/>
      <c r="AA387" s="53"/>
      <c r="AB387" s="53"/>
      <c r="AC387" s="53"/>
      <c r="AD387" s="53"/>
      <c r="AE387" s="53"/>
      <c r="AF387" s="53"/>
      <c r="AG387" s="53"/>
      <c r="AH387" s="53"/>
      <c r="AI387" s="53"/>
      <c r="AJ387" s="53"/>
      <c r="AK387" s="53"/>
      <c r="AL387" s="53"/>
      <c r="AM387" s="53"/>
      <c r="AN387" s="53"/>
      <c r="AO387" s="53"/>
      <c r="AP387" s="53"/>
      <c r="AQ387" s="53"/>
      <c r="AR387" s="53"/>
      <c r="AS387" s="53"/>
      <c r="AT387" s="53"/>
      <c r="AU387" s="53"/>
      <c r="AV387" s="53"/>
      <c r="AW387" s="53"/>
      <c r="AX387" s="53"/>
      <c r="AY387" s="53"/>
      <c r="AZ387" s="53"/>
      <c r="BA387" s="53"/>
      <c r="BB387" s="53"/>
      <c r="BC387" s="53"/>
      <c r="BD387" s="53"/>
      <c r="BE387" s="53"/>
      <c r="BF387" s="53"/>
      <c r="BG387" s="53"/>
      <c r="BH387" s="53"/>
      <c r="BI387" s="53"/>
      <c r="BJ387" s="53"/>
      <c r="BK387" s="53"/>
      <c r="BL387" s="53"/>
      <c r="BM387" s="53"/>
      <c r="BN387" s="53"/>
      <c r="BO387" s="53"/>
      <c r="BP387" s="53"/>
      <c r="BQ387" s="53"/>
      <c r="BR387" s="53"/>
      <c r="BS387" s="53"/>
      <c r="BT387" s="53"/>
      <c r="BU387" s="53"/>
      <c r="BV387" s="53"/>
      <c r="BW387" s="53"/>
      <c r="BX387" s="53"/>
      <c r="BY387" s="53"/>
      <c r="BZ387" s="53"/>
      <c r="CA387" s="53"/>
      <c r="CB387" s="53"/>
      <c r="CC387" s="53"/>
      <c r="CD387" s="53"/>
      <c r="CE387" s="53"/>
      <c r="CF387" s="53"/>
      <c r="CG387" s="53"/>
      <c r="CH387" s="53"/>
      <c r="CI387" s="53"/>
      <c r="CJ387" s="53"/>
      <c r="CK387" s="53"/>
      <c r="CL387" s="53"/>
      <c r="CM387" s="53"/>
      <c r="CN387" s="53"/>
      <c r="CO387" s="53"/>
      <c r="CP387" s="53"/>
      <c r="CQ387" s="53"/>
      <c r="CR387" s="53"/>
      <c r="CS387" s="53"/>
      <c r="CT387" s="53"/>
      <c r="CU387" s="53"/>
      <c r="CV387" s="53"/>
      <c r="CW387" s="53"/>
      <c r="CX387" s="53"/>
      <c r="CY387" s="53"/>
      <c r="CZ387" s="53"/>
      <c r="DA387" s="53"/>
      <c r="DB387" s="53"/>
      <c r="DC387" s="53"/>
      <c r="DD387" s="53"/>
      <c r="DE387" s="53"/>
      <c r="DF387" s="53"/>
      <c r="DG387" s="53"/>
      <c r="DH387" s="53"/>
      <c r="DI387" s="53"/>
      <c r="DJ387" s="53"/>
      <c r="DK387" s="53"/>
      <c r="DL387" s="53"/>
      <c r="DM387" s="53"/>
      <c r="DN387" s="53"/>
      <c r="DO387" s="53"/>
      <c r="DP387" s="53"/>
      <c r="DQ387" s="53"/>
      <c r="DR387" s="53"/>
      <c r="DS387" s="53"/>
      <c r="DT387" s="53"/>
      <c r="DU387" s="53"/>
      <c r="DV387" s="53"/>
      <c r="DW387" s="53"/>
      <c r="DX387" s="53"/>
      <c r="DY387" s="53"/>
      <c r="DZ387" s="53"/>
      <c r="EA387" s="53"/>
      <c r="EB387" s="53"/>
      <c r="EC387" s="53"/>
      <c r="ED387" s="53"/>
      <c r="EE387" s="53"/>
      <c r="EF387" s="53"/>
      <c r="EG387" s="53"/>
      <c r="EH387" s="53"/>
      <c r="EI387" s="53"/>
      <c r="EJ387" s="53"/>
      <c r="EK387" s="53"/>
      <c r="EL387" s="53"/>
      <c r="EM387" s="53"/>
      <c r="EN387" s="53"/>
      <c r="EO387" s="53"/>
      <c r="EP387" s="53"/>
      <c r="EQ387" s="53"/>
      <c r="ER387" s="53"/>
      <c r="ES387" s="53"/>
      <c r="ET387" s="53"/>
      <c r="EU387" s="53"/>
      <c r="EV387" s="53"/>
      <c r="EW387" s="53"/>
      <c r="EX387" s="53"/>
      <c r="EY387" s="53"/>
      <c r="EZ387" s="53"/>
      <c r="FA387" s="53"/>
      <c r="FB387" s="53"/>
      <c r="FC387" s="53"/>
      <c r="FD387" s="53"/>
      <c r="FE387" s="53"/>
      <c r="FF387" s="53"/>
      <c r="FG387" s="53"/>
      <c r="FH387" s="53"/>
      <c r="FI387" s="53"/>
      <c r="FJ387" s="53"/>
      <c r="FK387" s="53"/>
      <c r="FL387" s="53"/>
      <c r="FM387" s="53"/>
      <c r="FN387" s="53"/>
      <c r="FO387" s="53"/>
      <c r="FP387" s="53"/>
      <c r="FQ387" s="53"/>
      <c r="FR387" s="53"/>
      <c r="FS387" s="53"/>
      <c r="FT387" s="53"/>
      <c r="FU387" s="53"/>
      <c r="FV387" s="53"/>
      <c r="FW387" s="53"/>
      <c r="FX387" s="53"/>
      <c r="FY387" s="53"/>
      <c r="FZ387" s="53"/>
      <c r="GA387" s="53"/>
      <c r="GB387" s="53"/>
      <c r="GC387" s="53"/>
      <c r="GD387" s="53"/>
      <c r="GE387" s="53"/>
      <c r="GF387" s="53"/>
      <c r="GG387" s="53"/>
      <c r="GH387" s="53"/>
      <c r="GI387" s="53"/>
      <c r="GJ387" s="53"/>
      <c r="GK387" s="53"/>
      <c r="GL387" s="53"/>
      <c r="GM387" s="53"/>
      <c r="GN387" s="53"/>
      <c r="GO387" s="53"/>
      <c r="GP387" s="53"/>
      <c r="GQ387" s="53"/>
      <c r="GR387" s="53"/>
      <c r="GS387" s="53"/>
      <c r="GT387" s="53"/>
      <c r="GU387" s="53"/>
      <c r="GV387" s="53"/>
      <c r="GW387" s="53"/>
      <c r="GX387" s="53"/>
      <c r="GY387" s="53"/>
      <c r="GZ387" s="53"/>
      <c r="HA387" s="53"/>
      <c r="HB387" s="53"/>
      <c r="HC387" s="53"/>
      <c r="HD387" s="53"/>
      <c r="HE387" s="53"/>
      <c r="HF387" s="53"/>
      <c r="HG387" s="53"/>
      <c r="HH387" s="53"/>
      <c r="HI387" s="53"/>
      <c r="HJ387" s="53"/>
      <c r="HK387" s="53"/>
      <c r="HL387" s="53"/>
      <c r="HM387" s="53"/>
      <c r="HN387" s="53"/>
      <c r="HO387" s="53"/>
      <c r="HP387" s="53"/>
      <c r="HQ387" s="53"/>
      <c r="HR387" s="53"/>
      <c r="HS387" s="53"/>
      <c r="HT387" s="53"/>
      <c r="HU387" s="53"/>
      <c r="HV387" s="53"/>
      <c r="HW387" s="53"/>
      <c r="HX387" s="53"/>
      <c r="HY387" s="53"/>
      <c r="HZ387" s="53"/>
      <c r="IA387" s="53"/>
      <c r="IB387" s="53"/>
      <c r="IC387" s="53"/>
      <c r="ID387" s="53"/>
    </row>
    <row r="388" spans="1:238" x14ac:dyDescent="0.2">
      <c r="A388" s="38">
        <f t="shared" si="8"/>
        <v>382</v>
      </c>
      <c r="B388" s="7" t="s">
        <v>749</v>
      </c>
      <c r="C388" s="7" t="s">
        <v>724</v>
      </c>
      <c r="E388" s="48">
        <v>2020.06</v>
      </c>
      <c r="F388" s="8" t="s">
        <v>693</v>
      </c>
      <c r="G388" s="9">
        <v>1470</v>
      </c>
      <c r="H388" s="9">
        <v>3227</v>
      </c>
      <c r="I388" s="10" t="s">
        <v>41</v>
      </c>
      <c r="J388" s="40" t="s">
        <v>50</v>
      </c>
      <c r="K388" s="4" t="s">
        <v>2615</v>
      </c>
      <c r="L388" s="53"/>
      <c r="M388" s="53"/>
      <c r="N388" s="53"/>
      <c r="O388" s="53"/>
      <c r="P388" s="53"/>
      <c r="Q388" s="53"/>
      <c r="R388" s="53"/>
      <c r="S388" s="53"/>
      <c r="T388" s="53"/>
      <c r="U388" s="53"/>
      <c r="V388" s="53"/>
      <c r="W388" s="53"/>
      <c r="X388" s="53"/>
      <c r="Y388" s="53"/>
      <c r="Z388" s="53"/>
      <c r="AA388" s="53"/>
      <c r="AB388" s="53"/>
      <c r="AC388" s="53"/>
      <c r="AD388" s="53"/>
      <c r="AE388" s="53"/>
      <c r="AF388" s="53"/>
      <c r="AG388" s="53"/>
      <c r="AH388" s="53"/>
      <c r="AI388" s="53"/>
      <c r="AJ388" s="53"/>
      <c r="AK388" s="53"/>
      <c r="AL388" s="53"/>
      <c r="AM388" s="53"/>
      <c r="AN388" s="53"/>
      <c r="AO388" s="53"/>
      <c r="AP388" s="53"/>
      <c r="AQ388" s="53"/>
      <c r="AR388" s="53"/>
      <c r="AS388" s="53"/>
      <c r="AT388" s="53"/>
      <c r="AU388" s="53"/>
      <c r="AV388" s="53"/>
      <c r="AW388" s="53"/>
      <c r="AX388" s="53"/>
      <c r="AY388" s="53"/>
      <c r="AZ388" s="53"/>
      <c r="BA388" s="53"/>
      <c r="BB388" s="53"/>
      <c r="BC388" s="53"/>
      <c r="BD388" s="53"/>
      <c r="BE388" s="53"/>
      <c r="BF388" s="53"/>
      <c r="BG388" s="53"/>
      <c r="BH388" s="53"/>
      <c r="BI388" s="53"/>
      <c r="BJ388" s="53"/>
      <c r="BK388" s="53"/>
      <c r="BL388" s="53"/>
      <c r="BM388" s="53"/>
      <c r="BN388" s="53"/>
      <c r="BO388" s="53"/>
      <c r="BP388" s="53"/>
      <c r="BQ388" s="53"/>
      <c r="BR388" s="53"/>
      <c r="BS388" s="53"/>
      <c r="BT388" s="53"/>
      <c r="BU388" s="53"/>
      <c r="BV388" s="53"/>
      <c r="BW388" s="53"/>
      <c r="BX388" s="53"/>
      <c r="BY388" s="53"/>
      <c r="BZ388" s="53"/>
      <c r="CA388" s="53"/>
      <c r="CB388" s="53"/>
      <c r="CC388" s="53"/>
      <c r="CD388" s="53"/>
      <c r="CE388" s="53"/>
      <c r="CF388" s="53"/>
      <c r="CG388" s="53"/>
      <c r="CH388" s="53"/>
      <c r="CI388" s="53"/>
      <c r="CJ388" s="53"/>
      <c r="CK388" s="53"/>
      <c r="CL388" s="53"/>
      <c r="CM388" s="53"/>
      <c r="CN388" s="53"/>
      <c r="CO388" s="53"/>
      <c r="CP388" s="53"/>
      <c r="CQ388" s="53"/>
      <c r="CR388" s="53"/>
      <c r="CS388" s="53"/>
      <c r="CT388" s="53"/>
      <c r="CU388" s="53"/>
      <c r="CV388" s="53"/>
      <c r="CW388" s="53"/>
      <c r="CX388" s="53"/>
      <c r="CY388" s="53"/>
      <c r="CZ388" s="53"/>
      <c r="DA388" s="53"/>
      <c r="DB388" s="53"/>
      <c r="DC388" s="53"/>
      <c r="DD388" s="53"/>
      <c r="DE388" s="53"/>
      <c r="DF388" s="53"/>
      <c r="DG388" s="53"/>
      <c r="DH388" s="53"/>
      <c r="DI388" s="53"/>
      <c r="DJ388" s="53"/>
      <c r="DK388" s="53"/>
      <c r="DL388" s="53"/>
      <c r="DM388" s="53"/>
      <c r="DN388" s="53"/>
      <c r="DO388" s="53"/>
      <c r="DP388" s="53"/>
      <c r="DQ388" s="53"/>
      <c r="DR388" s="53"/>
      <c r="DS388" s="53"/>
      <c r="DT388" s="53"/>
      <c r="DU388" s="53"/>
      <c r="DV388" s="53"/>
      <c r="DW388" s="53"/>
      <c r="DX388" s="53"/>
      <c r="DY388" s="53"/>
      <c r="DZ388" s="53"/>
      <c r="EA388" s="53"/>
      <c r="EB388" s="53"/>
      <c r="EC388" s="53"/>
      <c r="ED388" s="53"/>
      <c r="EE388" s="53"/>
      <c r="EF388" s="53"/>
      <c r="EG388" s="53"/>
      <c r="EH388" s="53"/>
      <c r="EI388" s="53"/>
      <c r="EJ388" s="53"/>
      <c r="EK388" s="53"/>
      <c r="EL388" s="53"/>
      <c r="EM388" s="53"/>
      <c r="EN388" s="53"/>
      <c r="EO388" s="53"/>
      <c r="EP388" s="53"/>
      <c r="EQ388" s="53"/>
      <c r="ER388" s="53"/>
      <c r="ES388" s="53"/>
      <c r="ET388" s="53"/>
      <c r="EU388" s="53"/>
      <c r="EV388" s="53"/>
      <c r="EW388" s="53"/>
      <c r="EX388" s="53"/>
      <c r="EY388" s="53"/>
      <c r="EZ388" s="53"/>
      <c r="FA388" s="53"/>
      <c r="FB388" s="53"/>
      <c r="FC388" s="53"/>
      <c r="FD388" s="53"/>
      <c r="FE388" s="53"/>
      <c r="FF388" s="53"/>
      <c r="FG388" s="53"/>
      <c r="FH388" s="53"/>
      <c r="FI388" s="53"/>
      <c r="FJ388" s="53"/>
      <c r="FK388" s="53"/>
      <c r="FL388" s="53"/>
      <c r="FM388" s="53"/>
      <c r="FN388" s="53"/>
      <c r="FO388" s="53"/>
      <c r="FP388" s="53"/>
      <c r="FQ388" s="53"/>
      <c r="FR388" s="53"/>
      <c r="FS388" s="53"/>
      <c r="FT388" s="53"/>
      <c r="FU388" s="53"/>
      <c r="FV388" s="53"/>
      <c r="FW388" s="53"/>
      <c r="FX388" s="53"/>
      <c r="FY388" s="53"/>
      <c r="FZ388" s="53"/>
      <c r="GA388" s="53"/>
      <c r="GB388" s="53"/>
      <c r="GC388" s="53"/>
      <c r="GD388" s="53"/>
      <c r="GE388" s="53"/>
      <c r="GF388" s="53"/>
      <c r="GG388" s="53"/>
      <c r="GH388" s="53"/>
      <c r="GI388" s="53"/>
      <c r="GJ388" s="53"/>
      <c r="GK388" s="53"/>
      <c r="GL388" s="53"/>
      <c r="GM388" s="53"/>
      <c r="GN388" s="53"/>
      <c r="GO388" s="53"/>
      <c r="GP388" s="53"/>
      <c r="GQ388" s="53"/>
      <c r="GR388" s="53"/>
      <c r="GS388" s="53"/>
      <c r="GT388" s="53"/>
      <c r="GU388" s="53"/>
      <c r="GV388" s="53"/>
      <c r="GW388" s="53"/>
      <c r="GX388" s="53"/>
      <c r="GY388" s="53"/>
      <c r="GZ388" s="53"/>
      <c r="HA388" s="53"/>
      <c r="HB388" s="53"/>
      <c r="HC388" s="53"/>
      <c r="HD388" s="53"/>
      <c r="HE388" s="53"/>
      <c r="HF388" s="53"/>
      <c r="HG388" s="53"/>
      <c r="HH388" s="53"/>
      <c r="HI388" s="53"/>
      <c r="HJ388" s="53"/>
      <c r="HK388" s="53"/>
      <c r="HL388" s="53"/>
      <c r="HM388" s="53"/>
      <c r="HN388" s="53"/>
      <c r="HO388" s="53"/>
      <c r="HP388" s="53"/>
      <c r="HQ388" s="53"/>
      <c r="HR388" s="53"/>
      <c r="HS388" s="53"/>
      <c r="HT388" s="53"/>
      <c r="HU388" s="53"/>
      <c r="HV388" s="53"/>
      <c r="HW388" s="53"/>
      <c r="HX388" s="53"/>
      <c r="HY388" s="53"/>
      <c r="HZ388" s="53"/>
      <c r="IA388" s="53"/>
      <c r="IB388" s="53"/>
      <c r="IC388" s="53"/>
      <c r="ID388" s="53"/>
    </row>
    <row r="389" spans="1:238" x14ac:dyDescent="0.2">
      <c r="A389" s="38">
        <f t="shared" ref="A389:A436" si="9">ROW()-6</f>
        <v>383</v>
      </c>
      <c r="B389" s="7" t="s">
        <v>1655</v>
      </c>
      <c r="C389" s="7" t="s">
        <v>724</v>
      </c>
      <c r="E389" s="48">
        <v>2020.06</v>
      </c>
      <c r="F389" s="8" t="s">
        <v>750</v>
      </c>
      <c r="G389" s="9">
        <v>1636</v>
      </c>
      <c r="H389" s="9">
        <v>2613</v>
      </c>
      <c r="I389" s="10" t="s">
        <v>41</v>
      </c>
      <c r="J389" s="40" t="s">
        <v>50</v>
      </c>
      <c r="K389" s="4"/>
      <c r="L389" s="53"/>
      <c r="M389" s="53"/>
      <c r="N389" s="53"/>
      <c r="O389" s="53"/>
      <c r="P389" s="53"/>
      <c r="Q389" s="53"/>
      <c r="R389" s="53"/>
      <c r="S389" s="53"/>
      <c r="T389" s="53"/>
      <c r="U389" s="53"/>
      <c r="V389" s="53"/>
      <c r="W389" s="53"/>
      <c r="X389" s="53"/>
      <c r="Y389" s="53"/>
      <c r="Z389" s="53"/>
      <c r="AA389" s="53"/>
      <c r="AB389" s="53"/>
      <c r="AC389" s="53"/>
      <c r="AD389" s="53"/>
      <c r="AE389" s="53"/>
      <c r="AF389" s="53"/>
      <c r="AG389" s="53"/>
      <c r="AH389" s="53"/>
      <c r="AI389" s="53"/>
      <c r="AJ389" s="53"/>
      <c r="AK389" s="53"/>
      <c r="AL389" s="53"/>
      <c r="AM389" s="53"/>
      <c r="AN389" s="53"/>
      <c r="AO389" s="53"/>
      <c r="AP389" s="53"/>
      <c r="AQ389" s="53"/>
      <c r="AR389" s="53"/>
      <c r="AS389" s="53"/>
      <c r="AT389" s="53"/>
      <c r="AU389" s="53"/>
      <c r="AV389" s="53"/>
      <c r="AW389" s="53"/>
      <c r="AX389" s="53"/>
      <c r="AY389" s="53"/>
      <c r="AZ389" s="53"/>
      <c r="BA389" s="53"/>
      <c r="BB389" s="53"/>
      <c r="BC389" s="53"/>
      <c r="BD389" s="53"/>
      <c r="BE389" s="53"/>
      <c r="BF389" s="53"/>
      <c r="BG389" s="53"/>
      <c r="BH389" s="53"/>
      <c r="BI389" s="53"/>
      <c r="BJ389" s="53"/>
      <c r="BK389" s="53"/>
      <c r="BL389" s="53"/>
      <c r="BM389" s="53"/>
      <c r="BN389" s="53"/>
      <c r="BO389" s="53"/>
      <c r="BP389" s="53"/>
      <c r="BQ389" s="53"/>
      <c r="BR389" s="53"/>
      <c r="BS389" s="53"/>
      <c r="BT389" s="53"/>
      <c r="BU389" s="53"/>
      <c r="BV389" s="53"/>
      <c r="BW389" s="53"/>
      <c r="BX389" s="53"/>
      <c r="BY389" s="53"/>
      <c r="BZ389" s="53"/>
      <c r="CA389" s="53"/>
      <c r="CB389" s="53"/>
      <c r="CC389" s="53"/>
      <c r="CD389" s="53"/>
      <c r="CE389" s="53"/>
      <c r="CF389" s="53"/>
      <c r="CG389" s="53"/>
      <c r="CH389" s="53"/>
      <c r="CI389" s="53"/>
      <c r="CJ389" s="53"/>
      <c r="CK389" s="53"/>
      <c r="CL389" s="53"/>
      <c r="CM389" s="53"/>
      <c r="CN389" s="53"/>
      <c r="CO389" s="53"/>
      <c r="CP389" s="53"/>
      <c r="CQ389" s="53"/>
      <c r="CR389" s="53"/>
      <c r="CS389" s="53"/>
      <c r="CT389" s="53"/>
      <c r="CU389" s="53"/>
      <c r="CV389" s="53"/>
      <c r="CW389" s="53"/>
      <c r="CX389" s="53"/>
      <c r="CY389" s="53"/>
      <c r="CZ389" s="53"/>
      <c r="DA389" s="53"/>
      <c r="DB389" s="53"/>
      <c r="DC389" s="53"/>
      <c r="DD389" s="53"/>
      <c r="DE389" s="53"/>
      <c r="DF389" s="53"/>
      <c r="DG389" s="53"/>
      <c r="DH389" s="53"/>
      <c r="DI389" s="53"/>
      <c r="DJ389" s="53"/>
      <c r="DK389" s="53"/>
      <c r="DL389" s="53"/>
      <c r="DM389" s="53"/>
      <c r="DN389" s="53"/>
      <c r="DO389" s="53"/>
      <c r="DP389" s="53"/>
      <c r="DQ389" s="53"/>
      <c r="DR389" s="53"/>
      <c r="DS389" s="53"/>
      <c r="DT389" s="53"/>
      <c r="DU389" s="53"/>
      <c r="DV389" s="53"/>
      <c r="DW389" s="53"/>
      <c r="DX389" s="53"/>
      <c r="DY389" s="53"/>
      <c r="DZ389" s="53"/>
      <c r="EA389" s="53"/>
      <c r="EB389" s="53"/>
      <c r="EC389" s="53"/>
      <c r="ED389" s="53"/>
      <c r="EE389" s="53"/>
      <c r="EF389" s="53"/>
      <c r="EG389" s="53"/>
      <c r="EH389" s="53"/>
      <c r="EI389" s="53"/>
      <c r="EJ389" s="53"/>
      <c r="EK389" s="53"/>
      <c r="EL389" s="53"/>
      <c r="EM389" s="53"/>
      <c r="EN389" s="53"/>
      <c r="EO389" s="53"/>
      <c r="EP389" s="53"/>
      <c r="EQ389" s="53"/>
      <c r="ER389" s="53"/>
      <c r="ES389" s="53"/>
      <c r="ET389" s="53"/>
      <c r="EU389" s="53"/>
      <c r="EV389" s="53"/>
      <c r="EW389" s="53"/>
      <c r="EX389" s="53"/>
      <c r="EY389" s="53"/>
      <c r="EZ389" s="53"/>
      <c r="FA389" s="53"/>
      <c r="FB389" s="53"/>
      <c r="FC389" s="53"/>
      <c r="FD389" s="53"/>
      <c r="FE389" s="53"/>
      <c r="FF389" s="53"/>
      <c r="FG389" s="53"/>
      <c r="FH389" s="53"/>
      <c r="FI389" s="53"/>
      <c r="FJ389" s="53"/>
      <c r="FK389" s="53"/>
      <c r="FL389" s="53"/>
      <c r="FM389" s="53"/>
      <c r="FN389" s="53"/>
      <c r="FO389" s="53"/>
      <c r="FP389" s="53"/>
      <c r="FQ389" s="53"/>
      <c r="FR389" s="53"/>
      <c r="FS389" s="53"/>
      <c r="FT389" s="53"/>
      <c r="FU389" s="53"/>
      <c r="FV389" s="53"/>
      <c r="FW389" s="53"/>
      <c r="FX389" s="53"/>
      <c r="FY389" s="53"/>
      <c r="FZ389" s="53"/>
      <c r="GA389" s="53"/>
      <c r="GB389" s="53"/>
      <c r="GC389" s="53"/>
      <c r="GD389" s="53"/>
      <c r="GE389" s="53"/>
      <c r="GF389" s="53"/>
      <c r="GG389" s="53"/>
      <c r="GH389" s="53"/>
      <c r="GI389" s="53"/>
      <c r="GJ389" s="53"/>
      <c r="GK389" s="53"/>
      <c r="GL389" s="53"/>
      <c r="GM389" s="53"/>
      <c r="GN389" s="53"/>
      <c r="GO389" s="53"/>
      <c r="GP389" s="53"/>
      <c r="GQ389" s="53"/>
      <c r="GR389" s="53"/>
      <c r="GS389" s="53"/>
      <c r="GT389" s="53"/>
      <c r="GU389" s="53"/>
      <c r="GV389" s="53"/>
      <c r="GW389" s="53"/>
      <c r="GX389" s="53"/>
      <c r="GY389" s="53"/>
      <c r="GZ389" s="53"/>
      <c r="HA389" s="53"/>
      <c r="HB389" s="53"/>
      <c r="HC389" s="53"/>
      <c r="HD389" s="53"/>
      <c r="HE389" s="53"/>
      <c r="HF389" s="53"/>
      <c r="HG389" s="53"/>
      <c r="HH389" s="53"/>
      <c r="HI389" s="53"/>
      <c r="HJ389" s="53"/>
      <c r="HK389" s="53"/>
      <c r="HL389" s="53"/>
      <c r="HM389" s="53"/>
      <c r="HN389" s="53"/>
      <c r="HO389" s="53"/>
      <c r="HP389" s="53"/>
      <c r="HQ389" s="53"/>
      <c r="HR389" s="53"/>
      <c r="HS389" s="53"/>
      <c r="HT389" s="53"/>
      <c r="HU389" s="53"/>
      <c r="HV389" s="53"/>
      <c r="HW389" s="53"/>
      <c r="HX389" s="53"/>
      <c r="HY389" s="53"/>
      <c r="HZ389" s="53"/>
      <c r="IA389" s="53"/>
      <c r="IB389" s="53"/>
      <c r="IC389" s="53"/>
      <c r="ID389" s="53"/>
    </row>
    <row r="390" spans="1:238" x14ac:dyDescent="0.2">
      <c r="A390" s="38">
        <f t="shared" si="9"/>
        <v>384</v>
      </c>
      <c r="B390" s="7" t="s">
        <v>1656</v>
      </c>
      <c r="C390" s="7" t="s">
        <v>724</v>
      </c>
      <c r="E390" s="48">
        <v>2020.06</v>
      </c>
      <c r="F390" s="8" t="s">
        <v>705</v>
      </c>
      <c r="G390" s="9">
        <v>976</v>
      </c>
      <c r="H390" s="9">
        <v>1528</v>
      </c>
      <c r="I390" s="10" t="s">
        <v>41</v>
      </c>
      <c r="J390" s="40" t="s">
        <v>50</v>
      </c>
      <c r="K390" s="4" t="s">
        <v>2463</v>
      </c>
      <c r="L390" s="53"/>
      <c r="M390" s="53"/>
      <c r="N390" s="53"/>
      <c r="O390" s="53"/>
      <c r="P390" s="53"/>
      <c r="Q390" s="53"/>
      <c r="R390" s="53"/>
      <c r="S390" s="53"/>
      <c r="T390" s="53"/>
      <c r="U390" s="53"/>
      <c r="V390" s="53"/>
      <c r="W390" s="53"/>
      <c r="X390" s="53"/>
      <c r="Y390" s="53"/>
      <c r="Z390" s="53"/>
      <c r="AA390" s="53"/>
      <c r="AB390" s="53"/>
      <c r="AC390" s="53"/>
      <c r="AD390" s="53"/>
      <c r="AE390" s="53"/>
      <c r="AF390" s="53"/>
      <c r="AG390" s="53"/>
      <c r="AH390" s="53"/>
      <c r="AI390" s="53"/>
      <c r="AJ390" s="53"/>
      <c r="AK390" s="53"/>
      <c r="AL390" s="53"/>
      <c r="AM390" s="53"/>
      <c r="AN390" s="53"/>
      <c r="AO390" s="53"/>
      <c r="AP390" s="53"/>
      <c r="AQ390" s="53"/>
      <c r="AR390" s="53"/>
      <c r="AS390" s="53"/>
      <c r="AT390" s="53"/>
      <c r="AU390" s="53"/>
      <c r="AV390" s="53"/>
      <c r="AW390" s="53"/>
      <c r="AX390" s="53"/>
      <c r="AY390" s="53"/>
      <c r="AZ390" s="53"/>
      <c r="BA390" s="53"/>
      <c r="BB390" s="53"/>
      <c r="BC390" s="53"/>
      <c r="BD390" s="53"/>
      <c r="BE390" s="53"/>
      <c r="BF390" s="53"/>
      <c r="BG390" s="53"/>
      <c r="BH390" s="53"/>
      <c r="BI390" s="53"/>
      <c r="BJ390" s="53"/>
      <c r="BK390" s="53"/>
      <c r="BL390" s="53"/>
      <c r="BM390" s="53"/>
      <c r="BN390" s="53"/>
      <c r="BO390" s="53"/>
      <c r="BP390" s="53"/>
      <c r="BQ390" s="53"/>
      <c r="BR390" s="53"/>
      <c r="BS390" s="53"/>
      <c r="BT390" s="53"/>
      <c r="BU390" s="53"/>
      <c r="BV390" s="53"/>
      <c r="BW390" s="53"/>
      <c r="BX390" s="53"/>
      <c r="BY390" s="53"/>
      <c r="BZ390" s="53"/>
      <c r="CA390" s="53"/>
      <c r="CB390" s="53"/>
      <c r="CC390" s="53"/>
      <c r="CD390" s="53"/>
      <c r="CE390" s="53"/>
      <c r="CF390" s="53"/>
      <c r="CG390" s="53"/>
      <c r="CH390" s="53"/>
      <c r="CI390" s="53"/>
      <c r="CJ390" s="53"/>
      <c r="CK390" s="53"/>
      <c r="CL390" s="53"/>
      <c r="CM390" s="53"/>
      <c r="CN390" s="53"/>
      <c r="CO390" s="53"/>
      <c r="CP390" s="53"/>
      <c r="CQ390" s="53"/>
      <c r="CR390" s="53"/>
      <c r="CS390" s="53"/>
      <c r="CT390" s="53"/>
      <c r="CU390" s="53"/>
      <c r="CV390" s="53"/>
      <c r="CW390" s="53"/>
      <c r="CX390" s="53"/>
      <c r="CY390" s="53"/>
      <c r="CZ390" s="53"/>
      <c r="DA390" s="53"/>
      <c r="DB390" s="53"/>
      <c r="DC390" s="53"/>
      <c r="DD390" s="53"/>
      <c r="DE390" s="53"/>
      <c r="DF390" s="53"/>
      <c r="DG390" s="53"/>
      <c r="DH390" s="53"/>
      <c r="DI390" s="53"/>
      <c r="DJ390" s="53"/>
      <c r="DK390" s="53"/>
      <c r="DL390" s="53"/>
      <c r="DM390" s="53"/>
      <c r="DN390" s="53"/>
      <c r="DO390" s="53"/>
      <c r="DP390" s="53"/>
      <c r="DQ390" s="53"/>
      <c r="DR390" s="53"/>
      <c r="DS390" s="53"/>
      <c r="DT390" s="53"/>
      <c r="DU390" s="53"/>
      <c r="DV390" s="53"/>
      <c r="DW390" s="53"/>
      <c r="DX390" s="53"/>
      <c r="DY390" s="53"/>
      <c r="DZ390" s="53"/>
      <c r="EA390" s="53"/>
      <c r="EB390" s="53"/>
      <c r="EC390" s="53"/>
      <c r="ED390" s="53"/>
      <c r="EE390" s="53"/>
      <c r="EF390" s="53"/>
      <c r="EG390" s="53"/>
      <c r="EH390" s="53"/>
      <c r="EI390" s="53"/>
      <c r="EJ390" s="53"/>
      <c r="EK390" s="53"/>
      <c r="EL390" s="53"/>
      <c r="EM390" s="53"/>
      <c r="EN390" s="53"/>
      <c r="EO390" s="53"/>
      <c r="EP390" s="53"/>
      <c r="EQ390" s="53"/>
      <c r="ER390" s="53"/>
      <c r="ES390" s="53"/>
      <c r="ET390" s="53"/>
      <c r="EU390" s="53"/>
      <c r="EV390" s="53"/>
      <c r="EW390" s="53"/>
      <c r="EX390" s="53"/>
      <c r="EY390" s="53"/>
      <c r="EZ390" s="53"/>
      <c r="FA390" s="53"/>
      <c r="FB390" s="53"/>
      <c r="FC390" s="53"/>
      <c r="FD390" s="53"/>
      <c r="FE390" s="53"/>
      <c r="FF390" s="53"/>
      <c r="FG390" s="53"/>
      <c r="FH390" s="53"/>
      <c r="FI390" s="53"/>
      <c r="FJ390" s="53"/>
      <c r="FK390" s="53"/>
      <c r="FL390" s="53"/>
      <c r="FM390" s="53"/>
      <c r="FN390" s="53"/>
      <c r="FO390" s="53"/>
      <c r="FP390" s="53"/>
      <c r="FQ390" s="53"/>
      <c r="FR390" s="53"/>
      <c r="FS390" s="53"/>
      <c r="FT390" s="53"/>
      <c r="FU390" s="53"/>
      <c r="FV390" s="53"/>
      <c r="FW390" s="53"/>
      <c r="FX390" s="53"/>
      <c r="FY390" s="53"/>
      <c r="FZ390" s="53"/>
      <c r="GA390" s="53"/>
      <c r="GB390" s="53"/>
      <c r="GC390" s="53"/>
      <c r="GD390" s="53"/>
      <c r="GE390" s="53"/>
      <c r="GF390" s="53"/>
      <c r="GG390" s="53"/>
      <c r="GH390" s="53"/>
      <c r="GI390" s="53"/>
      <c r="GJ390" s="53"/>
      <c r="GK390" s="53"/>
      <c r="GL390" s="53"/>
      <c r="GM390" s="53"/>
      <c r="GN390" s="53"/>
      <c r="GO390" s="53"/>
      <c r="GP390" s="53"/>
      <c r="GQ390" s="53"/>
      <c r="GR390" s="53"/>
      <c r="GS390" s="53"/>
      <c r="GT390" s="53"/>
      <c r="GU390" s="53"/>
      <c r="GV390" s="53"/>
      <c r="GW390" s="53"/>
      <c r="GX390" s="53"/>
      <c r="GY390" s="53"/>
      <c r="GZ390" s="53"/>
      <c r="HA390" s="53"/>
      <c r="HB390" s="53"/>
      <c r="HC390" s="53"/>
      <c r="HD390" s="53"/>
      <c r="HE390" s="53"/>
      <c r="HF390" s="53"/>
      <c r="HG390" s="53"/>
      <c r="HH390" s="53"/>
      <c r="HI390" s="53"/>
      <c r="HJ390" s="53"/>
      <c r="HK390" s="53"/>
      <c r="HL390" s="53"/>
      <c r="HM390" s="53"/>
      <c r="HN390" s="53"/>
      <c r="HO390" s="53"/>
      <c r="HP390" s="53"/>
      <c r="HQ390" s="53"/>
      <c r="HR390" s="53"/>
      <c r="HS390" s="53"/>
      <c r="HT390" s="53"/>
      <c r="HU390" s="53"/>
      <c r="HV390" s="53"/>
      <c r="HW390" s="53"/>
      <c r="HX390" s="53"/>
      <c r="HY390" s="53"/>
      <c r="HZ390" s="53"/>
      <c r="IA390" s="53"/>
      <c r="IB390" s="53"/>
      <c r="IC390" s="53"/>
      <c r="ID390" s="53"/>
    </row>
    <row r="391" spans="1:238" x14ac:dyDescent="0.2">
      <c r="A391" s="38">
        <f t="shared" si="9"/>
        <v>385</v>
      </c>
      <c r="B391" s="7" t="s">
        <v>1657</v>
      </c>
      <c r="C391" s="7" t="s">
        <v>724</v>
      </c>
      <c r="E391" s="48">
        <v>2020.06</v>
      </c>
      <c r="F391" s="8" t="s">
        <v>751</v>
      </c>
      <c r="G391" s="9">
        <v>1211</v>
      </c>
      <c r="H391" s="9">
        <v>2617</v>
      </c>
      <c r="I391" s="10" t="s">
        <v>41</v>
      </c>
      <c r="J391" s="40" t="s">
        <v>50</v>
      </c>
      <c r="K391" s="4"/>
      <c r="L391" s="53"/>
      <c r="M391" s="53"/>
      <c r="N391" s="53"/>
      <c r="O391" s="53"/>
      <c r="P391" s="53"/>
      <c r="Q391" s="53"/>
      <c r="R391" s="53"/>
      <c r="S391" s="53"/>
      <c r="T391" s="53"/>
      <c r="U391" s="53"/>
      <c r="V391" s="53"/>
      <c r="W391" s="53"/>
      <c r="X391" s="53"/>
      <c r="Y391" s="53"/>
      <c r="Z391" s="53"/>
      <c r="AA391" s="53"/>
      <c r="AB391" s="53"/>
      <c r="AC391" s="53"/>
      <c r="AD391" s="53"/>
      <c r="AE391" s="53"/>
      <c r="AF391" s="53"/>
      <c r="AG391" s="53"/>
      <c r="AH391" s="53"/>
      <c r="AI391" s="53"/>
      <c r="AJ391" s="53"/>
      <c r="AK391" s="53"/>
      <c r="AL391" s="53"/>
      <c r="AM391" s="53"/>
      <c r="AN391" s="53"/>
      <c r="AO391" s="53"/>
      <c r="AP391" s="53"/>
      <c r="AQ391" s="53"/>
      <c r="AR391" s="53"/>
      <c r="AS391" s="53"/>
      <c r="AT391" s="53"/>
      <c r="AU391" s="53"/>
      <c r="AV391" s="53"/>
      <c r="AW391" s="53"/>
      <c r="AX391" s="53"/>
      <c r="AY391" s="53"/>
      <c r="AZ391" s="53"/>
      <c r="BA391" s="53"/>
      <c r="BB391" s="53"/>
      <c r="BC391" s="53"/>
      <c r="BD391" s="53"/>
      <c r="BE391" s="53"/>
      <c r="BF391" s="53"/>
      <c r="BG391" s="53"/>
      <c r="BH391" s="53"/>
      <c r="BI391" s="53"/>
      <c r="BJ391" s="53"/>
      <c r="BK391" s="53"/>
      <c r="BL391" s="53"/>
      <c r="BM391" s="53"/>
      <c r="BN391" s="53"/>
      <c r="BO391" s="53"/>
      <c r="BP391" s="53"/>
      <c r="BQ391" s="53"/>
      <c r="BR391" s="53"/>
      <c r="BS391" s="53"/>
      <c r="BT391" s="53"/>
      <c r="BU391" s="53"/>
      <c r="BV391" s="53"/>
      <c r="BW391" s="53"/>
      <c r="BX391" s="53"/>
      <c r="BY391" s="53"/>
      <c r="BZ391" s="53"/>
      <c r="CA391" s="53"/>
      <c r="CB391" s="53"/>
      <c r="CC391" s="53"/>
      <c r="CD391" s="53"/>
      <c r="CE391" s="53"/>
      <c r="CF391" s="53"/>
      <c r="CG391" s="53"/>
      <c r="CH391" s="53"/>
      <c r="CI391" s="53"/>
      <c r="CJ391" s="53"/>
      <c r="CK391" s="53"/>
      <c r="CL391" s="53"/>
      <c r="CM391" s="53"/>
      <c r="CN391" s="53"/>
      <c r="CO391" s="53"/>
      <c r="CP391" s="53"/>
      <c r="CQ391" s="53"/>
      <c r="CR391" s="53"/>
      <c r="CS391" s="53"/>
      <c r="CT391" s="53"/>
      <c r="CU391" s="53"/>
      <c r="CV391" s="53"/>
      <c r="CW391" s="53"/>
      <c r="CX391" s="53"/>
      <c r="CY391" s="53"/>
      <c r="CZ391" s="53"/>
      <c r="DA391" s="53"/>
      <c r="DB391" s="53"/>
      <c r="DC391" s="53"/>
      <c r="DD391" s="53"/>
      <c r="DE391" s="53"/>
      <c r="DF391" s="53"/>
      <c r="DG391" s="53"/>
      <c r="DH391" s="53"/>
      <c r="DI391" s="53"/>
      <c r="DJ391" s="53"/>
      <c r="DK391" s="53"/>
      <c r="DL391" s="53"/>
      <c r="DM391" s="53"/>
      <c r="DN391" s="53"/>
      <c r="DO391" s="53"/>
      <c r="DP391" s="53"/>
      <c r="DQ391" s="53"/>
      <c r="DR391" s="53"/>
      <c r="DS391" s="53"/>
      <c r="DT391" s="53"/>
      <c r="DU391" s="53"/>
      <c r="DV391" s="53"/>
      <c r="DW391" s="53"/>
      <c r="DX391" s="53"/>
      <c r="DY391" s="53"/>
      <c r="DZ391" s="53"/>
      <c r="EA391" s="53"/>
      <c r="EB391" s="53"/>
      <c r="EC391" s="53"/>
      <c r="ED391" s="53"/>
      <c r="EE391" s="53"/>
      <c r="EF391" s="53"/>
      <c r="EG391" s="53"/>
      <c r="EH391" s="53"/>
      <c r="EI391" s="53"/>
      <c r="EJ391" s="53"/>
      <c r="EK391" s="53"/>
      <c r="EL391" s="53"/>
      <c r="EM391" s="53"/>
      <c r="EN391" s="53"/>
      <c r="EO391" s="53"/>
      <c r="EP391" s="53"/>
      <c r="EQ391" s="53"/>
      <c r="ER391" s="53"/>
      <c r="ES391" s="53"/>
      <c r="ET391" s="53"/>
      <c r="EU391" s="53"/>
      <c r="EV391" s="53"/>
      <c r="EW391" s="53"/>
      <c r="EX391" s="53"/>
      <c r="EY391" s="53"/>
      <c r="EZ391" s="53"/>
      <c r="FA391" s="53"/>
      <c r="FB391" s="53"/>
      <c r="FC391" s="53"/>
      <c r="FD391" s="53"/>
      <c r="FE391" s="53"/>
      <c r="FF391" s="53"/>
      <c r="FG391" s="53"/>
      <c r="FH391" s="53"/>
      <c r="FI391" s="53"/>
      <c r="FJ391" s="53"/>
      <c r="FK391" s="53"/>
      <c r="FL391" s="53"/>
      <c r="FM391" s="53"/>
      <c r="FN391" s="53"/>
      <c r="FO391" s="53"/>
      <c r="FP391" s="53"/>
      <c r="FQ391" s="53"/>
      <c r="FR391" s="53"/>
      <c r="FS391" s="53"/>
      <c r="FT391" s="53"/>
      <c r="FU391" s="53"/>
      <c r="FV391" s="53"/>
      <c r="FW391" s="53"/>
      <c r="FX391" s="53"/>
      <c r="FY391" s="53"/>
      <c r="FZ391" s="53"/>
      <c r="GA391" s="53"/>
      <c r="GB391" s="53"/>
      <c r="GC391" s="53"/>
      <c r="GD391" s="53"/>
      <c r="GE391" s="53"/>
      <c r="GF391" s="53"/>
      <c r="GG391" s="53"/>
      <c r="GH391" s="53"/>
      <c r="GI391" s="53"/>
      <c r="GJ391" s="53"/>
      <c r="GK391" s="53"/>
      <c r="GL391" s="53"/>
      <c r="GM391" s="53"/>
      <c r="GN391" s="53"/>
      <c r="GO391" s="53"/>
      <c r="GP391" s="53"/>
      <c r="GQ391" s="53"/>
      <c r="GR391" s="53"/>
      <c r="GS391" s="53"/>
      <c r="GT391" s="53"/>
      <c r="GU391" s="53"/>
      <c r="GV391" s="53"/>
      <c r="GW391" s="53"/>
      <c r="GX391" s="53"/>
      <c r="GY391" s="53"/>
      <c r="GZ391" s="53"/>
      <c r="HA391" s="53"/>
      <c r="HB391" s="53"/>
      <c r="HC391" s="53"/>
      <c r="HD391" s="53"/>
      <c r="HE391" s="53"/>
      <c r="HF391" s="53"/>
      <c r="HG391" s="53"/>
      <c r="HH391" s="53"/>
      <c r="HI391" s="53"/>
      <c r="HJ391" s="53"/>
      <c r="HK391" s="53"/>
      <c r="HL391" s="53"/>
      <c r="HM391" s="53"/>
      <c r="HN391" s="53"/>
      <c r="HO391" s="53"/>
      <c r="HP391" s="53"/>
      <c r="HQ391" s="53"/>
      <c r="HR391" s="53"/>
      <c r="HS391" s="53"/>
      <c r="HT391" s="53"/>
      <c r="HU391" s="53"/>
      <c r="HV391" s="53"/>
      <c r="HW391" s="53"/>
      <c r="HX391" s="53"/>
      <c r="HY391" s="53"/>
      <c r="HZ391" s="53"/>
      <c r="IA391" s="53"/>
      <c r="IB391" s="53"/>
      <c r="IC391" s="53"/>
      <c r="ID391" s="53"/>
    </row>
    <row r="392" spans="1:238" x14ac:dyDescent="0.2">
      <c r="A392" s="38">
        <f t="shared" si="9"/>
        <v>386</v>
      </c>
      <c r="B392" s="7" t="s">
        <v>1658</v>
      </c>
      <c r="C392" s="7" t="s">
        <v>17</v>
      </c>
      <c r="E392" s="48">
        <v>2020.07</v>
      </c>
      <c r="F392" s="8" t="s">
        <v>761</v>
      </c>
      <c r="G392" s="9">
        <v>6298</v>
      </c>
      <c r="H392" s="9">
        <v>3060</v>
      </c>
      <c r="I392" s="10" t="s">
        <v>41</v>
      </c>
      <c r="J392" s="40" t="s">
        <v>50</v>
      </c>
      <c r="K392" s="4"/>
      <c r="L392" s="53"/>
      <c r="M392" s="53"/>
      <c r="N392" s="53"/>
      <c r="O392" s="53"/>
      <c r="P392" s="53"/>
      <c r="Q392" s="53"/>
      <c r="R392" s="53"/>
      <c r="S392" s="53"/>
      <c r="T392" s="53"/>
      <c r="U392" s="53"/>
      <c r="V392" s="53"/>
      <c r="W392" s="53"/>
      <c r="X392" s="53"/>
      <c r="Y392" s="53"/>
      <c r="Z392" s="53"/>
      <c r="AA392" s="53"/>
      <c r="AB392" s="53"/>
      <c r="AC392" s="53"/>
      <c r="AD392" s="53"/>
      <c r="AE392" s="53"/>
      <c r="AF392" s="53"/>
      <c r="AG392" s="53"/>
      <c r="AH392" s="53"/>
      <c r="AI392" s="53"/>
      <c r="AJ392" s="53"/>
      <c r="AK392" s="53"/>
      <c r="AL392" s="53"/>
      <c r="AM392" s="53"/>
      <c r="AN392" s="53"/>
      <c r="AO392" s="53"/>
      <c r="AP392" s="53"/>
      <c r="AQ392" s="53"/>
      <c r="AR392" s="53"/>
      <c r="AS392" s="53"/>
      <c r="AT392" s="53"/>
      <c r="AU392" s="53"/>
      <c r="AV392" s="53"/>
      <c r="AW392" s="53"/>
      <c r="AX392" s="53"/>
      <c r="AY392" s="53"/>
      <c r="AZ392" s="53"/>
      <c r="BA392" s="53"/>
      <c r="BB392" s="53"/>
      <c r="BC392" s="53"/>
      <c r="BD392" s="53"/>
      <c r="BE392" s="53"/>
      <c r="BF392" s="53"/>
      <c r="BG392" s="53"/>
      <c r="BH392" s="53"/>
      <c r="BI392" s="53"/>
      <c r="BJ392" s="53"/>
      <c r="BK392" s="53"/>
      <c r="BL392" s="53"/>
      <c r="BM392" s="53"/>
      <c r="BN392" s="53"/>
      <c r="BO392" s="53"/>
      <c r="BP392" s="53"/>
      <c r="BQ392" s="53"/>
      <c r="BR392" s="53"/>
      <c r="BS392" s="53"/>
      <c r="BT392" s="53"/>
      <c r="BU392" s="53"/>
      <c r="BV392" s="53"/>
      <c r="BW392" s="53"/>
      <c r="BX392" s="53"/>
      <c r="BY392" s="53"/>
      <c r="BZ392" s="53"/>
      <c r="CA392" s="53"/>
      <c r="CB392" s="53"/>
      <c r="CC392" s="53"/>
      <c r="CD392" s="53"/>
      <c r="CE392" s="53"/>
      <c r="CF392" s="53"/>
      <c r="CG392" s="53"/>
      <c r="CH392" s="53"/>
      <c r="CI392" s="53"/>
      <c r="CJ392" s="53"/>
      <c r="CK392" s="53"/>
      <c r="CL392" s="53"/>
      <c r="CM392" s="53"/>
      <c r="CN392" s="53"/>
      <c r="CO392" s="53"/>
      <c r="CP392" s="53"/>
      <c r="CQ392" s="53"/>
      <c r="CR392" s="53"/>
      <c r="CS392" s="53"/>
      <c r="CT392" s="53"/>
      <c r="CU392" s="53"/>
      <c r="CV392" s="53"/>
      <c r="CW392" s="53"/>
      <c r="CX392" s="53"/>
      <c r="CY392" s="53"/>
      <c r="CZ392" s="53"/>
      <c r="DA392" s="53"/>
      <c r="DB392" s="53"/>
      <c r="DC392" s="53"/>
      <c r="DD392" s="53"/>
      <c r="DE392" s="53"/>
      <c r="DF392" s="53"/>
      <c r="DG392" s="53"/>
      <c r="DH392" s="53"/>
      <c r="DI392" s="53"/>
      <c r="DJ392" s="53"/>
      <c r="DK392" s="53"/>
      <c r="DL392" s="53"/>
      <c r="DM392" s="53"/>
      <c r="DN392" s="53"/>
      <c r="DO392" s="53"/>
      <c r="DP392" s="53"/>
      <c r="DQ392" s="53"/>
      <c r="DR392" s="53"/>
      <c r="DS392" s="53"/>
      <c r="DT392" s="53"/>
      <c r="DU392" s="53"/>
      <c r="DV392" s="53"/>
      <c r="DW392" s="53"/>
      <c r="DX392" s="53"/>
      <c r="DY392" s="53"/>
      <c r="DZ392" s="53"/>
      <c r="EA392" s="53"/>
      <c r="EB392" s="53"/>
      <c r="EC392" s="53"/>
      <c r="ED392" s="53"/>
      <c r="EE392" s="53"/>
      <c r="EF392" s="53"/>
      <c r="EG392" s="53"/>
      <c r="EH392" s="53"/>
      <c r="EI392" s="53"/>
      <c r="EJ392" s="53"/>
      <c r="EK392" s="53"/>
      <c r="EL392" s="53"/>
      <c r="EM392" s="53"/>
      <c r="EN392" s="53"/>
      <c r="EO392" s="53"/>
      <c r="EP392" s="53"/>
      <c r="EQ392" s="53"/>
      <c r="ER392" s="53"/>
      <c r="ES392" s="53"/>
      <c r="ET392" s="53"/>
      <c r="EU392" s="53"/>
      <c r="EV392" s="53"/>
      <c r="EW392" s="53"/>
      <c r="EX392" s="53"/>
      <c r="EY392" s="53"/>
      <c r="EZ392" s="53"/>
      <c r="FA392" s="53"/>
      <c r="FB392" s="53"/>
      <c r="FC392" s="53"/>
      <c r="FD392" s="53"/>
      <c r="FE392" s="53"/>
      <c r="FF392" s="53"/>
      <c r="FG392" s="53"/>
      <c r="FH392" s="53"/>
      <c r="FI392" s="53"/>
      <c r="FJ392" s="53"/>
      <c r="FK392" s="53"/>
      <c r="FL392" s="53"/>
      <c r="FM392" s="53"/>
      <c r="FN392" s="53"/>
      <c r="FO392" s="53"/>
      <c r="FP392" s="53"/>
      <c r="FQ392" s="53"/>
      <c r="FR392" s="53"/>
      <c r="FS392" s="53"/>
      <c r="FT392" s="53"/>
      <c r="FU392" s="53"/>
      <c r="FV392" s="53"/>
      <c r="FW392" s="53"/>
      <c r="FX392" s="53"/>
      <c r="FY392" s="53"/>
      <c r="FZ392" s="53"/>
      <c r="GA392" s="53"/>
      <c r="GB392" s="53"/>
      <c r="GC392" s="53"/>
      <c r="GD392" s="53"/>
      <c r="GE392" s="53"/>
      <c r="GF392" s="53"/>
      <c r="GG392" s="53"/>
      <c r="GH392" s="53"/>
      <c r="GI392" s="53"/>
      <c r="GJ392" s="53"/>
      <c r="GK392" s="53"/>
      <c r="GL392" s="53"/>
      <c r="GM392" s="53"/>
      <c r="GN392" s="53"/>
      <c r="GO392" s="53"/>
      <c r="GP392" s="53"/>
      <c r="GQ392" s="53"/>
      <c r="GR392" s="53"/>
      <c r="GS392" s="53"/>
      <c r="GT392" s="53"/>
      <c r="GU392" s="53"/>
      <c r="GV392" s="53"/>
      <c r="GW392" s="53"/>
      <c r="GX392" s="53"/>
      <c r="GY392" s="53"/>
      <c r="GZ392" s="53"/>
      <c r="HA392" s="53"/>
      <c r="HB392" s="53"/>
      <c r="HC392" s="53"/>
      <c r="HD392" s="53"/>
      <c r="HE392" s="53"/>
      <c r="HF392" s="53"/>
      <c r="HG392" s="53"/>
      <c r="HH392" s="53"/>
      <c r="HI392" s="53"/>
      <c r="HJ392" s="53"/>
      <c r="HK392" s="53"/>
      <c r="HL392" s="53"/>
      <c r="HM392" s="53"/>
      <c r="HN392" s="53"/>
      <c r="HO392" s="53"/>
      <c r="HP392" s="53"/>
      <c r="HQ392" s="53"/>
      <c r="HR392" s="53"/>
      <c r="HS392" s="53"/>
      <c r="HT392" s="53"/>
      <c r="HU392" s="53"/>
      <c r="HV392" s="53"/>
      <c r="HW392" s="53"/>
      <c r="HX392" s="53"/>
      <c r="HY392" s="53"/>
      <c r="HZ392" s="53"/>
      <c r="IA392" s="53"/>
      <c r="IB392" s="53"/>
      <c r="IC392" s="53"/>
      <c r="ID392" s="53"/>
    </row>
    <row r="393" spans="1:238" x14ac:dyDescent="0.2">
      <c r="A393" s="38">
        <f t="shared" si="9"/>
        <v>387</v>
      </c>
      <c r="B393" s="7" t="s">
        <v>1659</v>
      </c>
      <c r="C393" s="7" t="s">
        <v>724</v>
      </c>
      <c r="E393" s="48">
        <v>2020.07</v>
      </c>
      <c r="F393" s="8" t="s">
        <v>760</v>
      </c>
      <c r="G393" s="9">
        <v>552</v>
      </c>
      <c r="H393" s="9">
        <v>1092</v>
      </c>
      <c r="I393" s="33" t="s">
        <v>2199</v>
      </c>
      <c r="J393" s="40" t="s">
        <v>50</v>
      </c>
      <c r="K393" s="4"/>
      <c r="L393" s="53"/>
      <c r="M393" s="53"/>
      <c r="N393" s="53"/>
      <c r="O393" s="53"/>
      <c r="P393" s="53"/>
      <c r="Q393" s="53"/>
      <c r="R393" s="53"/>
      <c r="S393" s="53"/>
      <c r="T393" s="53"/>
      <c r="U393" s="53"/>
      <c r="V393" s="53"/>
      <c r="W393" s="53"/>
      <c r="X393" s="53"/>
      <c r="Y393" s="53"/>
      <c r="Z393" s="53"/>
      <c r="AA393" s="53"/>
      <c r="AB393" s="53"/>
      <c r="AC393" s="53"/>
      <c r="AD393" s="53"/>
      <c r="AE393" s="53"/>
      <c r="AF393" s="53"/>
      <c r="AG393" s="53"/>
      <c r="AH393" s="53"/>
      <c r="AI393" s="53"/>
      <c r="AJ393" s="53"/>
      <c r="AK393" s="53"/>
      <c r="AL393" s="53"/>
      <c r="AM393" s="53"/>
      <c r="AN393" s="53"/>
      <c r="AO393" s="53"/>
      <c r="AP393" s="53"/>
      <c r="AQ393" s="53"/>
      <c r="AR393" s="53"/>
      <c r="AS393" s="53"/>
      <c r="AT393" s="53"/>
      <c r="AU393" s="53"/>
      <c r="AV393" s="53"/>
      <c r="AW393" s="53"/>
      <c r="AX393" s="53"/>
      <c r="AY393" s="53"/>
      <c r="AZ393" s="53"/>
      <c r="BA393" s="53"/>
      <c r="BB393" s="53"/>
      <c r="BC393" s="53"/>
      <c r="BD393" s="53"/>
      <c r="BE393" s="53"/>
      <c r="BF393" s="53"/>
      <c r="BG393" s="53"/>
      <c r="BH393" s="53"/>
      <c r="BI393" s="53"/>
      <c r="BJ393" s="53"/>
      <c r="BK393" s="53"/>
      <c r="BL393" s="53"/>
      <c r="BM393" s="53"/>
      <c r="BN393" s="53"/>
      <c r="BO393" s="53"/>
      <c r="BP393" s="53"/>
      <c r="BQ393" s="53"/>
      <c r="BR393" s="53"/>
      <c r="BS393" s="53"/>
      <c r="BT393" s="53"/>
      <c r="BU393" s="53"/>
      <c r="BV393" s="53"/>
      <c r="BW393" s="53"/>
      <c r="BX393" s="53"/>
      <c r="BY393" s="53"/>
      <c r="BZ393" s="53"/>
      <c r="CA393" s="53"/>
      <c r="CB393" s="53"/>
      <c r="CC393" s="53"/>
      <c r="CD393" s="53"/>
      <c r="CE393" s="53"/>
      <c r="CF393" s="53"/>
      <c r="CG393" s="53"/>
      <c r="CH393" s="53"/>
      <c r="CI393" s="53"/>
      <c r="CJ393" s="53"/>
      <c r="CK393" s="53"/>
      <c r="CL393" s="53"/>
      <c r="CM393" s="53"/>
      <c r="CN393" s="53"/>
      <c r="CO393" s="53"/>
      <c r="CP393" s="53"/>
      <c r="CQ393" s="53"/>
      <c r="CR393" s="53"/>
      <c r="CS393" s="53"/>
      <c r="CT393" s="53"/>
      <c r="CU393" s="53"/>
      <c r="CV393" s="53"/>
      <c r="CW393" s="53"/>
      <c r="CX393" s="53"/>
      <c r="CY393" s="53"/>
      <c r="CZ393" s="53"/>
      <c r="DA393" s="53"/>
      <c r="DB393" s="53"/>
      <c r="DC393" s="53"/>
      <c r="DD393" s="53"/>
      <c r="DE393" s="53"/>
      <c r="DF393" s="53"/>
      <c r="DG393" s="53"/>
      <c r="DH393" s="53"/>
      <c r="DI393" s="53"/>
      <c r="DJ393" s="53"/>
      <c r="DK393" s="53"/>
      <c r="DL393" s="53"/>
      <c r="DM393" s="53"/>
      <c r="DN393" s="53"/>
      <c r="DO393" s="53"/>
      <c r="DP393" s="53"/>
      <c r="DQ393" s="53"/>
      <c r="DR393" s="53"/>
      <c r="DS393" s="53"/>
      <c r="DT393" s="53"/>
      <c r="DU393" s="53"/>
      <c r="DV393" s="53"/>
      <c r="DW393" s="53"/>
      <c r="DX393" s="53"/>
      <c r="DY393" s="53"/>
      <c r="DZ393" s="53"/>
      <c r="EA393" s="53"/>
      <c r="EB393" s="53"/>
      <c r="EC393" s="53"/>
      <c r="ED393" s="53"/>
      <c r="EE393" s="53"/>
      <c r="EF393" s="53"/>
      <c r="EG393" s="53"/>
      <c r="EH393" s="53"/>
      <c r="EI393" s="53"/>
      <c r="EJ393" s="53"/>
      <c r="EK393" s="53"/>
      <c r="EL393" s="53"/>
      <c r="EM393" s="53"/>
      <c r="EN393" s="53"/>
      <c r="EO393" s="53"/>
      <c r="EP393" s="53"/>
      <c r="EQ393" s="53"/>
      <c r="ER393" s="53"/>
      <c r="ES393" s="53"/>
      <c r="ET393" s="53"/>
      <c r="EU393" s="53"/>
      <c r="EV393" s="53"/>
      <c r="EW393" s="53"/>
      <c r="EX393" s="53"/>
      <c r="EY393" s="53"/>
      <c r="EZ393" s="53"/>
      <c r="FA393" s="53"/>
      <c r="FB393" s="53"/>
      <c r="FC393" s="53"/>
      <c r="FD393" s="53"/>
      <c r="FE393" s="53"/>
      <c r="FF393" s="53"/>
      <c r="FG393" s="53"/>
      <c r="FH393" s="53"/>
      <c r="FI393" s="53"/>
      <c r="FJ393" s="53"/>
      <c r="FK393" s="53"/>
      <c r="FL393" s="53"/>
      <c r="FM393" s="53"/>
      <c r="FN393" s="53"/>
      <c r="FO393" s="53"/>
      <c r="FP393" s="53"/>
      <c r="FQ393" s="53"/>
      <c r="FR393" s="53"/>
      <c r="FS393" s="53"/>
      <c r="FT393" s="53"/>
      <c r="FU393" s="53"/>
      <c r="FV393" s="53"/>
      <c r="FW393" s="53"/>
      <c r="FX393" s="53"/>
      <c r="FY393" s="53"/>
      <c r="FZ393" s="53"/>
      <c r="GA393" s="53"/>
      <c r="GB393" s="53"/>
      <c r="GC393" s="53"/>
      <c r="GD393" s="53"/>
      <c r="GE393" s="53"/>
      <c r="GF393" s="53"/>
      <c r="GG393" s="53"/>
      <c r="GH393" s="53"/>
      <c r="GI393" s="53"/>
      <c r="GJ393" s="53"/>
      <c r="GK393" s="53"/>
      <c r="GL393" s="53"/>
      <c r="GM393" s="53"/>
      <c r="GN393" s="53"/>
      <c r="GO393" s="53"/>
      <c r="GP393" s="53"/>
      <c r="GQ393" s="53"/>
      <c r="GR393" s="53"/>
      <c r="GS393" s="53"/>
      <c r="GT393" s="53"/>
      <c r="GU393" s="53"/>
      <c r="GV393" s="53"/>
      <c r="GW393" s="53"/>
      <c r="GX393" s="53"/>
      <c r="GY393" s="53"/>
      <c r="GZ393" s="53"/>
      <c r="HA393" s="53"/>
      <c r="HB393" s="53"/>
      <c r="HC393" s="53"/>
      <c r="HD393" s="53"/>
      <c r="HE393" s="53"/>
      <c r="HF393" s="53"/>
      <c r="HG393" s="53"/>
      <c r="HH393" s="53"/>
      <c r="HI393" s="53"/>
      <c r="HJ393" s="53"/>
      <c r="HK393" s="53"/>
      <c r="HL393" s="53"/>
      <c r="HM393" s="53"/>
      <c r="HN393" s="53"/>
      <c r="HO393" s="53"/>
      <c r="HP393" s="53"/>
      <c r="HQ393" s="53"/>
      <c r="HR393" s="53"/>
      <c r="HS393" s="53"/>
      <c r="HT393" s="53"/>
      <c r="HU393" s="53"/>
      <c r="HV393" s="53"/>
      <c r="HW393" s="53"/>
      <c r="HX393" s="53"/>
      <c r="HY393" s="53"/>
      <c r="HZ393" s="53"/>
      <c r="IA393" s="53"/>
      <c r="IB393" s="53"/>
      <c r="IC393" s="53"/>
      <c r="ID393" s="53"/>
    </row>
    <row r="394" spans="1:238" x14ac:dyDescent="0.2">
      <c r="A394" s="38">
        <f t="shared" si="9"/>
        <v>388</v>
      </c>
      <c r="B394" s="11" t="s">
        <v>1660</v>
      </c>
      <c r="C394" s="11" t="s">
        <v>724</v>
      </c>
      <c r="E394" s="49">
        <v>2020.08</v>
      </c>
      <c r="F394" s="12" t="s">
        <v>773</v>
      </c>
      <c r="G394" s="13">
        <v>1688</v>
      </c>
      <c r="H394" s="13">
        <v>2677</v>
      </c>
      <c r="I394" s="14" t="s">
        <v>41</v>
      </c>
      <c r="J394" s="46" t="s">
        <v>50</v>
      </c>
      <c r="K394" s="6" t="s">
        <v>2463</v>
      </c>
      <c r="L394" s="53"/>
      <c r="M394" s="53"/>
      <c r="N394" s="53"/>
      <c r="O394" s="53"/>
      <c r="P394" s="53"/>
      <c r="Q394" s="53"/>
      <c r="R394" s="53"/>
      <c r="S394" s="53"/>
      <c r="T394" s="53"/>
      <c r="U394" s="53"/>
      <c r="V394" s="53"/>
      <c r="W394" s="53"/>
      <c r="X394" s="53"/>
      <c r="Y394" s="53"/>
      <c r="Z394" s="53"/>
      <c r="AA394" s="53"/>
      <c r="AB394" s="53"/>
      <c r="AC394" s="53"/>
      <c r="AD394" s="53"/>
      <c r="AE394" s="53"/>
      <c r="AF394" s="53"/>
      <c r="AG394" s="53"/>
      <c r="AH394" s="53"/>
      <c r="AI394" s="53"/>
      <c r="AJ394" s="53"/>
      <c r="AK394" s="53"/>
      <c r="AL394" s="53"/>
      <c r="AM394" s="53"/>
      <c r="AN394" s="53"/>
      <c r="AO394" s="53"/>
      <c r="AP394" s="53"/>
      <c r="AQ394" s="53"/>
      <c r="AR394" s="53"/>
      <c r="AS394" s="53"/>
      <c r="AT394" s="53"/>
      <c r="AU394" s="53"/>
      <c r="AV394" s="53"/>
      <c r="AW394" s="53"/>
      <c r="AX394" s="53"/>
      <c r="AY394" s="53"/>
      <c r="AZ394" s="53"/>
      <c r="BA394" s="53"/>
      <c r="BB394" s="53"/>
      <c r="BC394" s="53"/>
      <c r="BD394" s="53"/>
      <c r="BE394" s="53"/>
      <c r="BF394" s="53"/>
      <c r="BG394" s="53"/>
      <c r="BH394" s="53"/>
      <c r="BI394" s="53"/>
      <c r="BJ394" s="53"/>
      <c r="BK394" s="53"/>
      <c r="BL394" s="53"/>
      <c r="BM394" s="53"/>
      <c r="BN394" s="53"/>
      <c r="BO394" s="53"/>
      <c r="BP394" s="53"/>
      <c r="BQ394" s="53"/>
      <c r="BR394" s="53"/>
      <c r="BS394" s="53"/>
      <c r="BT394" s="53"/>
      <c r="BU394" s="53"/>
      <c r="BV394" s="53"/>
      <c r="BW394" s="53"/>
      <c r="BX394" s="53"/>
      <c r="BY394" s="53"/>
      <c r="BZ394" s="53"/>
      <c r="CA394" s="53"/>
      <c r="CB394" s="53"/>
      <c r="CC394" s="53"/>
      <c r="CD394" s="53"/>
      <c r="CE394" s="53"/>
      <c r="CF394" s="53"/>
      <c r="CG394" s="53"/>
      <c r="CH394" s="53"/>
      <c r="CI394" s="53"/>
      <c r="CJ394" s="53"/>
      <c r="CK394" s="53"/>
      <c r="CL394" s="53"/>
      <c r="CM394" s="53"/>
      <c r="CN394" s="53"/>
      <c r="CO394" s="53"/>
      <c r="CP394" s="53"/>
      <c r="CQ394" s="53"/>
      <c r="CR394" s="53"/>
      <c r="CS394" s="53"/>
      <c r="CT394" s="53"/>
      <c r="CU394" s="53"/>
      <c r="CV394" s="53"/>
      <c r="CW394" s="53"/>
      <c r="CX394" s="53"/>
      <c r="CY394" s="53"/>
      <c r="CZ394" s="53"/>
      <c r="DA394" s="53"/>
      <c r="DB394" s="53"/>
      <c r="DC394" s="53"/>
      <c r="DD394" s="53"/>
      <c r="DE394" s="53"/>
      <c r="DF394" s="53"/>
      <c r="DG394" s="53"/>
      <c r="DH394" s="53"/>
      <c r="DI394" s="53"/>
      <c r="DJ394" s="53"/>
      <c r="DK394" s="53"/>
      <c r="DL394" s="53"/>
      <c r="DM394" s="53"/>
      <c r="DN394" s="53"/>
      <c r="DO394" s="53"/>
      <c r="DP394" s="53"/>
      <c r="DQ394" s="53"/>
      <c r="DR394" s="53"/>
      <c r="DS394" s="53"/>
      <c r="DT394" s="53"/>
      <c r="DU394" s="53"/>
      <c r="DV394" s="53"/>
      <c r="DW394" s="53"/>
      <c r="DX394" s="53"/>
      <c r="DY394" s="53"/>
      <c r="DZ394" s="53"/>
      <c r="EA394" s="53"/>
      <c r="EB394" s="53"/>
      <c r="EC394" s="53"/>
      <c r="ED394" s="53"/>
      <c r="EE394" s="53"/>
      <c r="EF394" s="53"/>
      <c r="EG394" s="53"/>
      <c r="EH394" s="53"/>
      <c r="EI394" s="53"/>
      <c r="EJ394" s="53"/>
      <c r="EK394" s="53"/>
      <c r="EL394" s="53"/>
      <c r="EM394" s="53"/>
      <c r="EN394" s="53"/>
      <c r="EO394" s="53"/>
      <c r="EP394" s="53"/>
      <c r="EQ394" s="53"/>
      <c r="ER394" s="53"/>
      <c r="ES394" s="53"/>
      <c r="ET394" s="53"/>
      <c r="EU394" s="53"/>
      <c r="EV394" s="53"/>
      <c r="EW394" s="53"/>
      <c r="EX394" s="53"/>
      <c r="EY394" s="53"/>
      <c r="EZ394" s="53"/>
      <c r="FA394" s="53"/>
      <c r="FB394" s="53"/>
      <c r="FC394" s="53"/>
      <c r="FD394" s="53"/>
      <c r="FE394" s="53"/>
      <c r="FF394" s="53"/>
      <c r="FG394" s="53"/>
      <c r="FH394" s="53"/>
      <c r="FI394" s="53"/>
      <c r="FJ394" s="53"/>
      <c r="FK394" s="53"/>
      <c r="FL394" s="53"/>
      <c r="FM394" s="53"/>
      <c r="FN394" s="53"/>
      <c r="FO394" s="53"/>
      <c r="FP394" s="53"/>
      <c r="FQ394" s="53"/>
      <c r="FR394" s="53"/>
      <c r="FS394" s="53"/>
      <c r="FT394" s="53"/>
      <c r="FU394" s="53"/>
      <c r="FV394" s="53"/>
      <c r="FW394" s="53"/>
      <c r="FX394" s="53"/>
      <c r="FY394" s="53"/>
      <c r="FZ394" s="53"/>
      <c r="GA394" s="53"/>
      <c r="GB394" s="53"/>
      <c r="GC394" s="53"/>
      <c r="GD394" s="53"/>
      <c r="GE394" s="53"/>
      <c r="GF394" s="53"/>
      <c r="GG394" s="53"/>
      <c r="GH394" s="53"/>
      <c r="GI394" s="53"/>
      <c r="GJ394" s="53"/>
      <c r="GK394" s="53"/>
      <c r="GL394" s="53"/>
      <c r="GM394" s="53"/>
      <c r="GN394" s="53"/>
      <c r="GO394" s="53"/>
      <c r="GP394" s="53"/>
      <c r="GQ394" s="53"/>
      <c r="GR394" s="53"/>
      <c r="GS394" s="53"/>
      <c r="GT394" s="53"/>
      <c r="GU394" s="53"/>
      <c r="GV394" s="53"/>
      <c r="GW394" s="53"/>
      <c r="GX394" s="53"/>
      <c r="GY394" s="53"/>
      <c r="GZ394" s="53"/>
      <c r="HA394" s="53"/>
      <c r="HB394" s="53"/>
      <c r="HC394" s="53"/>
      <c r="HD394" s="53"/>
      <c r="HE394" s="53"/>
      <c r="HF394" s="53"/>
      <c r="HG394" s="53"/>
      <c r="HH394" s="53"/>
      <c r="HI394" s="53"/>
      <c r="HJ394" s="53"/>
      <c r="HK394" s="53"/>
      <c r="HL394" s="53"/>
      <c r="HM394" s="53"/>
      <c r="HN394" s="53"/>
      <c r="HO394" s="53"/>
      <c r="HP394" s="53"/>
      <c r="HQ394" s="53"/>
      <c r="HR394" s="53"/>
      <c r="HS394" s="53"/>
      <c r="HT394" s="53"/>
      <c r="HU394" s="53"/>
      <c r="HV394" s="53"/>
      <c r="HW394" s="53"/>
      <c r="HX394" s="53"/>
      <c r="HY394" s="53"/>
      <c r="HZ394" s="53"/>
      <c r="IA394" s="53"/>
      <c r="IB394" s="53"/>
      <c r="IC394" s="53"/>
      <c r="ID394" s="53"/>
    </row>
    <row r="395" spans="1:238" x14ac:dyDescent="0.2">
      <c r="A395" s="38">
        <f t="shared" si="9"/>
        <v>389</v>
      </c>
      <c r="B395" s="11" t="s">
        <v>1661</v>
      </c>
      <c r="C395" s="11" t="s">
        <v>724</v>
      </c>
      <c r="E395" s="49">
        <v>2020.08</v>
      </c>
      <c r="F395" s="12" t="s">
        <v>774</v>
      </c>
      <c r="G395" s="13">
        <v>5481</v>
      </c>
      <c r="H395" s="13">
        <v>13317</v>
      </c>
      <c r="I395" s="33" t="s">
        <v>2186</v>
      </c>
      <c r="J395" s="46" t="s">
        <v>50</v>
      </c>
      <c r="K395" s="6"/>
      <c r="L395" s="53"/>
      <c r="M395" s="53"/>
      <c r="N395" s="53"/>
      <c r="O395" s="53"/>
      <c r="P395" s="53"/>
      <c r="Q395" s="53"/>
      <c r="R395" s="53"/>
      <c r="S395" s="53"/>
      <c r="T395" s="53"/>
      <c r="U395" s="53"/>
      <c r="V395" s="53"/>
      <c r="W395" s="53"/>
      <c r="X395" s="53"/>
      <c r="Y395" s="53"/>
      <c r="Z395" s="53"/>
      <c r="AA395" s="53"/>
      <c r="AB395" s="53"/>
      <c r="AC395" s="53"/>
      <c r="AD395" s="53"/>
      <c r="AE395" s="53"/>
      <c r="AF395" s="53"/>
      <c r="AG395" s="53"/>
      <c r="AH395" s="53"/>
      <c r="AI395" s="53"/>
      <c r="AJ395" s="53"/>
      <c r="AK395" s="53"/>
      <c r="AL395" s="53"/>
      <c r="AM395" s="53"/>
      <c r="AN395" s="53"/>
      <c r="AO395" s="53"/>
      <c r="AP395" s="53"/>
      <c r="AQ395" s="53"/>
      <c r="AR395" s="53"/>
      <c r="AS395" s="53"/>
      <c r="AT395" s="53"/>
      <c r="AU395" s="53"/>
      <c r="AV395" s="53"/>
      <c r="AW395" s="53"/>
      <c r="AX395" s="53"/>
      <c r="AY395" s="53"/>
      <c r="AZ395" s="53"/>
      <c r="BA395" s="53"/>
      <c r="BB395" s="53"/>
      <c r="BC395" s="53"/>
      <c r="BD395" s="53"/>
      <c r="BE395" s="53"/>
      <c r="BF395" s="53"/>
      <c r="BG395" s="53"/>
      <c r="BH395" s="53"/>
      <c r="BI395" s="53"/>
      <c r="BJ395" s="53"/>
      <c r="BK395" s="53"/>
      <c r="BL395" s="53"/>
      <c r="BM395" s="53"/>
      <c r="BN395" s="53"/>
      <c r="BO395" s="53"/>
      <c r="BP395" s="53"/>
      <c r="BQ395" s="53"/>
      <c r="BR395" s="53"/>
      <c r="BS395" s="53"/>
      <c r="BT395" s="53"/>
      <c r="BU395" s="53"/>
      <c r="BV395" s="53"/>
      <c r="BW395" s="53"/>
      <c r="BX395" s="53"/>
      <c r="BY395" s="53"/>
      <c r="BZ395" s="53"/>
      <c r="CA395" s="53"/>
      <c r="CB395" s="53"/>
      <c r="CC395" s="53"/>
      <c r="CD395" s="53"/>
      <c r="CE395" s="53"/>
      <c r="CF395" s="53"/>
      <c r="CG395" s="53"/>
      <c r="CH395" s="53"/>
      <c r="CI395" s="53"/>
      <c r="CJ395" s="53"/>
      <c r="CK395" s="53"/>
      <c r="CL395" s="53"/>
      <c r="CM395" s="53"/>
      <c r="CN395" s="53"/>
      <c r="CO395" s="53"/>
      <c r="CP395" s="53"/>
      <c r="CQ395" s="53"/>
      <c r="CR395" s="53"/>
      <c r="CS395" s="53"/>
      <c r="CT395" s="53"/>
      <c r="CU395" s="53"/>
      <c r="CV395" s="53"/>
      <c r="CW395" s="53"/>
      <c r="CX395" s="53"/>
      <c r="CY395" s="53"/>
      <c r="CZ395" s="53"/>
      <c r="DA395" s="53"/>
      <c r="DB395" s="53"/>
      <c r="DC395" s="53"/>
      <c r="DD395" s="53"/>
      <c r="DE395" s="53"/>
      <c r="DF395" s="53"/>
      <c r="DG395" s="53"/>
      <c r="DH395" s="53"/>
      <c r="DI395" s="53"/>
      <c r="DJ395" s="53"/>
      <c r="DK395" s="53"/>
      <c r="DL395" s="53"/>
      <c r="DM395" s="53"/>
      <c r="DN395" s="53"/>
      <c r="DO395" s="53"/>
      <c r="DP395" s="53"/>
      <c r="DQ395" s="53"/>
      <c r="DR395" s="53"/>
      <c r="DS395" s="53"/>
      <c r="DT395" s="53"/>
      <c r="DU395" s="53"/>
      <c r="DV395" s="53"/>
      <c r="DW395" s="53"/>
      <c r="DX395" s="53"/>
      <c r="DY395" s="53"/>
      <c r="DZ395" s="53"/>
      <c r="EA395" s="53"/>
      <c r="EB395" s="53"/>
      <c r="EC395" s="53"/>
      <c r="ED395" s="53"/>
      <c r="EE395" s="53"/>
      <c r="EF395" s="53"/>
      <c r="EG395" s="53"/>
      <c r="EH395" s="53"/>
      <c r="EI395" s="53"/>
      <c r="EJ395" s="53"/>
      <c r="EK395" s="53"/>
      <c r="EL395" s="53"/>
      <c r="EM395" s="53"/>
      <c r="EN395" s="53"/>
      <c r="EO395" s="53"/>
      <c r="EP395" s="53"/>
      <c r="EQ395" s="53"/>
      <c r="ER395" s="53"/>
      <c r="ES395" s="53"/>
      <c r="ET395" s="53"/>
      <c r="EU395" s="53"/>
      <c r="EV395" s="53"/>
      <c r="EW395" s="53"/>
      <c r="EX395" s="53"/>
      <c r="EY395" s="53"/>
      <c r="EZ395" s="53"/>
      <c r="FA395" s="53"/>
      <c r="FB395" s="53"/>
      <c r="FC395" s="53"/>
      <c r="FD395" s="53"/>
      <c r="FE395" s="53"/>
      <c r="FF395" s="53"/>
      <c r="FG395" s="53"/>
      <c r="FH395" s="53"/>
      <c r="FI395" s="53"/>
      <c r="FJ395" s="53"/>
      <c r="FK395" s="53"/>
      <c r="FL395" s="53"/>
      <c r="FM395" s="53"/>
      <c r="FN395" s="53"/>
      <c r="FO395" s="53"/>
      <c r="FP395" s="53"/>
      <c r="FQ395" s="53"/>
      <c r="FR395" s="53"/>
      <c r="FS395" s="53"/>
      <c r="FT395" s="53"/>
      <c r="FU395" s="53"/>
      <c r="FV395" s="53"/>
      <c r="FW395" s="53"/>
      <c r="FX395" s="53"/>
      <c r="FY395" s="53"/>
      <c r="FZ395" s="53"/>
      <c r="GA395" s="53"/>
      <c r="GB395" s="53"/>
      <c r="GC395" s="53"/>
      <c r="GD395" s="53"/>
      <c r="GE395" s="53"/>
      <c r="GF395" s="53"/>
      <c r="GG395" s="53"/>
      <c r="GH395" s="53"/>
      <c r="GI395" s="53"/>
      <c r="GJ395" s="53"/>
      <c r="GK395" s="53"/>
      <c r="GL395" s="53"/>
      <c r="GM395" s="53"/>
      <c r="GN395" s="53"/>
      <c r="GO395" s="53"/>
      <c r="GP395" s="53"/>
      <c r="GQ395" s="53"/>
      <c r="GR395" s="53"/>
      <c r="GS395" s="53"/>
      <c r="GT395" s="53"/>
      <c r="GU395" s="53"/>
      <c r="GV395" s="53"/>
      <c r="GW395" s="53"/>
      <c r="GX395" s="53"/>
      <c r="GY395" s="53"/>
      <c r="GZ395" s="53"/>
      <c r="HA395" s="53"/>
      <c r="HB395" s="53"/>
      <c r="HC395" s="53"/>
      <c r="HD395" s="53"/>
      <c r="HE395" s="53"/>
      <c r="HF395" s="53"/>
      <c r="HG395" s="53"/>
      <c r="HH395" s="53"/>
      <c r="HI395" s="53"/>
      <c r="HJ395" s="53"/>
      <c r="HK395" s="53"/>
      <c r="HL395" s="53"/>
      <c r="HM395" s="53"/>
      <c r="HN395" s="53"/>
      <c r="HO395" s="53"/>
      <c r="HP395" s="53"/>
      <c r="HQ395" s="53"/>
      <c r="HR395" s="53"/>
      <c r="HS395" s="53"/>
      <c r="HT395" s="53"/>
      <c r="HU395" s="53"/>
      <c r="HV395" s="53"/>
      <c r="HW395" s="53"/>
      <c r="HX395" s="53"/>
      <c r="HY395" s="53"/>
      <c r="HZ395" s="53"/>
      <c r="IA395" s="53"/>
      <c r="IB395" s="53"/>
      <c r="IC395" s="53"/>
      <c r="ID395" s="53"/>
    </row>
    <row r="396" spans="1:238" x14ac:dyDescent="0.2">
      <c r="A396" s="38">
        <f t="shared" si="9"/>
        <v>390</v>
      </c>
      <c r="B396" s="11" t="s">
        <v>1662</v>
      </c>
      <c r="C396" s="11" t="s">
        <v>724</v>
      </c>
      <c r="E396" s="49">
        <v>2020.08</v>
      </c>
      <c r="F396" s="12" t="s">
        <v>775</v>
      </c>
      <c r="G396" s="13">
        <v>782</v>
      </c>
      <c r="H396" s="13">
        <v>1467</v>
      </c>
      <c r="I396" s="33" t="s">
        <v>2186</v>
      </c>
      <c r="J396" s="46" t="s">
        <v>50</v>
      </c>
      <c r="K396" s="6"/>
      <c r="L396" s="53"/>
      <c r="M396" s="53"/>
      <c r="N396" s="53"/>
      <c r="O396" s="53"/>
      <c r="P396" s="53"/>
      <c r="Q396" s="53"/>
      <c r="R396" s="53"/>
      <c r="S396" s="53"/>
      <c r="T396" s="53"/>
      <c r="U396" s="53"/>
      <c r="V396" s="53"/>
      <c r="W396" s="53"/>
      <c r="X396" s="53"/>
      <c r="Y396" s="53"/>
      <c r="Z396" s="53"/>
      <c r="AA396" s="53"/>
      <c r="AB396" s="53"/>
      <c r="AC396" s="53"/>
      <c r="AD396" s="53"/>
      <c r="AE396" s="53"/>
      <c r="AF396" s="53"/>
      <c r="AG396" s="53"/>
      <c r="AH396" s="53"/>
      <c r="AI396" s="53"/>
      <c r="AJ396" s="53"/>
      <c r="AK396" s="53"/>
      <c r="AL396" s="53"/>
      <c r="AM396" s="53"/>
      <c r="AN396" s="53"/>
      <c r="AO396" s="53"/>
      <c r="AP396" s="53"/>
      <c r="AQ396" s="53"/>
      <c r="AR396" s="53"/>
      <c r="AS396" s="53"/>
      <c r="AT396" s="53"/>
      <c r="AU396" s="53"/>
      <c r="AV396" s="53"/>
      <c r="AW396" s="53"/>
      <c r="AX396" s="53"/>
      <c r="AY396" s="53"/>
      <c r="AZ396" s="53"/>
      <c r="BA396" s="53"/>
      <c r="BB396" s="53"/>
      <c r="BC396" s="53"/>
      <c r="BD396" s="53"/>
      <c r="BE396" s="53"/>
      <c r="BF396" s="53"/>
      <c r="BG396" s="53"/>
      <c r="BH396" s="53"/>
      <c r="BI396" s="53"/>
      <c r="BJ396" s="53"/>
      <c r="BK396" s="53"/>
      <c r="BL396" s="53"/>
      <c r="BM396" s="53"/>
      <c r="BN396" s="53"/>
      <c r="BO396" s="53"/>
      <c r="BP396" s="53"/>
      <c r="BQ396" s="53"/>
      <c r="BR396" s="53"/>
      <c r="BS396" s="53"/>
      <c r="BT396" s="53"/>
      <c r="BU396" s="53"/>
      <c r="BV396" s="53"/>
      <c r="BW396" s="53"/>
      <c r="BX396" s="53"/>
      <c r="BY396" s="53"/>
      <c r="BZ396" s="53"/>
      <c r="CA396" s="53"/>
      <c r="CB396" s="53"/>
      <c r="CC396" s="53"/>
      <c r="CD396" s="53"/>
      <c r="CE396" s="53"/>
      <c r="CF396" s="53"/>
      <c r="CG396" s="53"/>
      <c r="CH396" s="53"/>
      <c r="CI396" s="53"/>
      <c r="CJ396" s="53"/>
      <c r="CK396" s="53"/>
      <c r="CL396" s="53"/>
      <c r="CM396" s="53"/>
      <c r="CN396" s="53"/>
      <c r="CO396" s="53"/>
      <c r="CP396" s="53"/>
      <c r="CQ396" s="53"/>
      <c r="CR396" s="53"/>
      <c r="CS396" s="53"/>
      <c r="CT396" s="53"/>
      <c r="CU396" s="53"/>
      <c r="CV396" s="53"/>
      <c r="CW396" s="53"/>
      <c r="CX396" s="53"/>
      <c r="CY396" s="53"/>
      <c r="CZ396" s="53"/>
      <c r="DA396" s="53"/>
      <c r="DB396" s="53"/>
      <c r="DC396" s="53"/>
      <c r="DD396" s="53"/>
      <c r="DE396" s="53"/>
      <c r="DF396" s="53"/>
      <c r="DG396" s="53"/>
      <c r="DH396" s="53"/>
      <c r="DI396" s="53"/>
      <c r="DJ396" s="53"/>
      <c r="DK396" s="53"/>
      <c r="DL396" s="53"/>
      <c r="DM396" s="53"/>
      <c r="DN396" s="53"/>
      <c r="DO396" s="53"/>
      <c r="DP396" s="53"/>
      <c r="DQ396" s="53"/>
      <c r="DR396" s="53"/>
      <c r="DS396" s="53"/>
      <c r="DT396" s="53"/>
      <c r="DU396" s="53"/>
      <c r="DV396" s="53"/>
      <c r="DW396" s="53"/>
      <c r="DX396" s="53"/>
      <c r="DY396" s="53"/>
      <c r="DZ396" s="53"/>
      <c r="EA396" s="53"/>
      <c r="EB396" s="53"/>
      <c r="EC396" s="53"/>
      <c r="ED396" s="53"/>
      <c r="EE396" s="53"/>
      <c r="EF396" s="53"/>
      <c r="EG396" s="53"/>
      <c r="EH396" s="53"/>
      <c r="EI396" s="53"/>
      <c r="EJ396" s="53"/>
      <c r="EK396" s="53"/>
      <c r="EL396" s="53"/>
      <c r="EM396" s="53"/>
      <c r="EN396" s="53"/>
      <c r="EO396" s="53"/>
      <c r="EP396" s="53"/>
      <c r="EQ396" s="53"/>
      <c r="ER396" s="53"/>
      <c r="ES396" s="53"/>
      <c r="ET396" s="53"/>
      <c r="EU396" s="53"/>
      <c r="EV396" s="53"/>
      <c r="EW396" s="53"/>
      <c r="EX396" s="53"/>
      <c r="EY396" s="53"/>
      <c r="EZ396" s="53"/>
      <c r="FA396" s="53"/>
      <c r="FB396" s="53"/>
      <c r="FC396" s="53"/>
      <c r="FD396" s="53"/>
      <c r="FE396" s="53"/>
      <c r="FF396" s="53"/>
      <c r="FG396" s="53"/>
      <c r="FH396" s="53"/>
      <c r="FI396" s="53"/>
      <c r="FJ396" s="53"/>
      <c r="FK396" s="53"/>
      <c r="FL396" s="53"/>
      <c r="FM396" s="53"/>
      <c r="FN396" s="53"/>
      <c r="FO396" s="53"/>
      <c r="FP396" s="53"/>
      <c r="FQ396" s="53"/>
      <c r="FR396" s="53"/>
      <c r="FS396" s="53"/>
      <c r="FT396" s="53"/>
      <c r="FU396" s="53"/>
      <c r="FV396" s="53"/>
      <c r="FW396" s="53"/>
      <c r="FX396" s="53"/>
      <c r="FY396" s="53"/>
      <c r="FZ396" s="53"/>
      <c r="GA396" s="53"/>
      <c r="GB396" s="53"/>
      <c r="GC396" s="53"/>
      <c r="GD396" s="53"/>
      <c r="GE396" s="53"/>
      <c r="GF396" s="53"/>
      <c r="GG396" s="53"/>
      <c r="GH396" s="53"/>
      <c r="GI396" s="53"/>
      <c r="GJ396" s="53"/>
      <c r="GK396" s="53"/>
      <c r="GL396" s="53"/>
      <c r="GM396" s="53"/>
      <c r="GN396" s="53"/>
      <c r="GO396" s="53"/>
      <c r="GP396" s="53"/>
      <c r="GQ396" s="53"/>
      <c r="GR396" s="53"/>
      <c r="GS396" s="53"/>
      <c r="GT396" s="53"/>
      <c r="GU396" s="53"/>
      <c r="GV396" s="53"/>
      <c r="GW396" s="53"/>
      <c r="GX396" s="53"/>
      <c r="GY396" s="53"/>
      <c r="GZ396" s="53"/>
      <c r="HA396" s="53"/>
      <c r="HB396" s="53"/>
      <c r="HC396" s="53"/>
      <c r="HD396" s="53"/>
      <c r="HE396" s="53"/>
      <c r="HF396" s="53"/>
      <c r="HG396" s="53"/>
      <c r="HH396" s="53"/>
      <c r="HI396" s="53"/>
      <c r="HJ396" s="53"/>
      <c r="HK396" s="53"/>
      <c r="HL396" s="53"/>
      <c r="HM396" s="53"/>
      <c r="HN396" s="53"/>
      <c r="HO396" s="53"/>
      <c r="HP396" s="53"/>
      <c r="HQ396" s="53"/>
      <c r="HR396" s="53"/>
      <c r="HS396" s="53"/>
      <c r="HT396" s="53"/>
      <c r="HU396" s="53"/>
      <c r="HV396" s="53"/>
      <c r="HW396" s="53"/>
      <c r="HX396" s="53"/>
      <c r="HY396" s="53"/>
      <c r="HZ396" s="53"/>
      <c r="IA396" s="53"/>
      <c r="IB396" s="53"/>
      <c r="IC396" s="53"/>
      <c r="ID396" s="53"/>
    </row>
    <row r="397" spans="1:238" x14ac:dyDescent="0.2">
      <c r="A397" s="38">
        <f t="shared" si="9"/>
        <v>391</v>
      </c>
      <c r="B397" s="7" t="s">
        <v>783</v>
      </c>
      <c r="C397" s="7" t="s">
        <v>724</v>
      </c>
      <c r="E397" s="48">
        <v>2020.09</v>
      </c>
      <c r="F397" s="8" t="s">
        <v>222</v>
      </c>
      <c r="G397" s="9">
        <v>816</v>
      </c>
      <c r="H397" s="9">
        <v>1846</v>
      </c>
      <c r="I397" s="33" t="s">
        <v>51</v>
      </c>
      <c r="J397" s="40" t="s">
        <v>50</v>
      </c>
      <c r="K397" s="4" t="s">
        <v>781</v>
      </c>
      <c r="L397" s="53"/>
      <c r="M397" s="53"/>
      <c r="N397" s="53"/>
      <c r="O397" s="53"/>
      <c r="P397" s="53"/>
      <c r="Q397" s="53"/>
      <c r="R397" s="53"/>
      <c r="S397" s="53"/>
      <c r="T397" s="53"/>
      <c r="U397" s="53"/>
      <c r="V397" s="53"/>
      <c r="W397" s="53"/>
      <c r="X397" s="53"/>
      <c r="Y397" s="53"/>
      <c r="Z397" s="53"/>
      <c r="AA397" s="53"/>
      <c r="AB397" s="53"/>
      <c r="AC397" s="53"/>
      <c r="AD397" s="53"/>
      <c r="AE397" s="53"/>
      <c r="AF397" s="53"/>
      <c r="AG397" s="53"/>
      <c r="AH397" s="53"/>
      <c r="AI397" s="53"/>
      <c r="AJ397" s="53"/>
      <c r="AK397" s="53"/>
      <c r="AL397" s="53"/>
      <c r="AM397" s="53"/>
      <c r="AN397" s="53"/>
      <c r="AO397" s="53"/>
      <c r="AP397" s="53"/>
      <c r="AQ397" s="53"/>
      <c r="AR397" s="53"/>
      <c r="AS397" s="53"/>
      <c r="AT397" s="53"/>
      <c r="AU397" s="53"/>
      <c r="AV397" s="53"/>
      <c r="AW397" s="53"/>
      <c r="AX397" s="53"/>
      <c r="AY397" s="53"/>
      <c r="AZ397" s="53"/>
      <c r="BA397" s="53"/>
      <c r="BB397" s="53"/>
      <c r="BC397" s="53"/>
      <c r="BD397" s="53"/>
      <c r="BE397" s="53"/>
      <c r="BF397" s="53"/>
      <c r="BG397" s="53"/>
      <c r="BH397" s="53"/>
      <c r="BI397" s="53"/>
      <c r="BJ397" s="53"/>
      <c r="BK397" s="53"/>
      <c r="BL397" s="53"/>
      <c r="BM397" s="53"/>
      <c r="BN397" s="53"/>
      <c r="BO397" s="53"/>
      <c r="BP397" s="53"/>
      <c r="BQ397" s="53"/>
      <c r="BR397" s="53"/>
      <c r="BS397" s="53"/>
      <c r="BT397" s="53"/>
      <c r="BU397" s="53"/>
      <c r="BV397" s="53"/>
      <c r="BW397" s="53"/>
      <c r="BX397" s="53"/>
      <c r="BY397" s="53"/>
      <c r="BZ397" s="53"/>
      <c r="CA397" s="53"/>
      <c r="CB397" s="53"/>
      <c r="CC397" s="53"/>
      <c r="CD397" s="53"/>
      <c r="CE397" s="53"/>
      <c r="CF397" s="53"/>
      <c r="CG397" s="53"/>
      <c r="CH397" s="53"/>
      <c r="CI397" s="53"/>
      <c r="CJ397" s="53"/>
      <c r="CK397" s="53"/>
      <c r="CL397" s="53"/>
      <c r="CM397" s="53"/>
      <c r="CN397" s="53"/>
      <c r="CO397" s="53"/>
      <c r="CP397" s="53"/>
      <c r="CQ397" s="53"/>
      <c r="CR397" s="53"/>
      <c r="CS397" s="53"/>
      <c r="CT397" s="53"/>
      <c r="CU397" s="53"/>
      <c r="CV397" s="53"/>
      <c r="CW397" s="53"/>
      <c r="CX397" s="53"/>
      <c r="CY397" s="53"/>
      <c r="CZ397" s="53"/>
      <c r="DA397" s="53"/>
      <c r="DB397" s="53"/>
      <c r="DC397" s="53"/>
      <c r="DD397" s="53"/>
      <c r="DE397" s="53"/>
      <c r="DF397" s="53"/>
      <c r="DG397" s="53"/>
      <c r="DH397" s="53"/>
      <c r="DI397" s="53"/>
      <c r="DJ397" s="53"/>
      <c r="DK397" s="53"/>
      <c r="DL397" s="53"/>
      <c r="DM397" s="53"/>
      <c r="DN397" s="53"/>
      <c r="DO397" s="53"/>
      <c r="DP397" s="53"/>
      <c r="DQ397" s="53"/>
      <c r="DR397" s="53"/>
      <c r="DS397" s="53"/>
      <c r="DT397" s="53"/>
      <c r="DU397" s="53"/>
      <c r="DV397" s="53"/>
      <c r="DW397" s="53"/>
      <c r="DX397" s="53"/>
      <c r="DY397" s="53"/>
      <c r="DZ397" s="53"/>
      <c r="EA397" s="53"/>
      <c r="EB397" s="53"/>
      <c r="EC397" s="53"/>
      <c r="ED397" s="53"/>
      <c r="EE397" s="53"/>
      <c r="EF397" s="53"/>
      <c r="EG397" s="53"/>
      <c r="EH397" s="53"/>
      <c r="EI397" s="53"/>
      <c r="EJ397" s="53"/>
      <c r="EK397" s="53"/>
      <c r="EL397" s="53"/>
      <c r="EM397" s="53"/>
      <c r="EN397" s="53"/>
      <c r="EO397" s="53"/>
      <c r="EP397" s="53"/>
      <c r="EQ397" s="53"/>
      <c r="ER397" s="53"/>
      <c r="ES397" s="53"/>
      <c r="ET397" s="53"/>
      <c r="EU397" s="53"/>
      <c r="EV397" s="53"/>
      <c r="EW397" s="53"/>
      <c r="EX397" s="53"/>
      <c r="EY397" s="53"/>
      <c r="EZ397" s="53"/>
      <c r="FA397" s="53"/>
      <c r="FB397" s="53"/>
      <c r="FC397" s="53"/>
      <c r="FD397" s="53"/>
      <c r="FE397" s="53"/>
      <c r="FF397" s="53"/>
      <c r="FG397" s="53"/>
      <c r="FH397" s="53"/>
      <c r="FI397" s="53"/>
      <c r="FJ397" s="53"/>
      <c r="FK397" s="53"/>
      <c r="FL397" s="53"/>
      <c r="FM397" s="53"/>
      <c r="FN397" s="53"/>
      <c r="FO397" s="53"/>
      <c r="FP397" s="53"/>
      <c r="FQ397" s="53"/>
      <c r="FR397" s="53"/>
      <c r="FS397" s="53"/>
      <c r="FT397" s="53"/>
      <c r="FU397" s="53"/>
      <c r="FV397" s="53"/>
      <c r="FW397" s="53"/>
      <c r="FX397" s="53"/>
      <c r="FY397" s="53"/>
      <c r="FZ397" s="53"/>
      <c r="GA397" s="53"/>
      <c r="GB397" s="53"/>
      <c r="GC397" s="53"/>
      <c r="GD397" s="53"/>
      <c r="GE397" s="53"/>
      <c r="GF397" s="53"/>
      <c r="GG397" s="53"/>
      <c r="GH397" s="53"/>
      <c r="GI397" s="53"/>
      <c r="GJ397" s="53"/>
      <c r="GK397" s="53"/>
      <c r="GL397" s="53"/>
      <c r="GM397" s="53"/>
      <c r="GN397" s="53"/>
      <c r="GO397" s="53"/>
      <c r="GP397" s="53"/>
      <c r="GQ397" s="53"/>
      <c r="GR397" s="53"/>
      <c r="GS397" s="53"/>
      <c r="GT397" s="53"/>
      <c r="GU397" s="53"/>
      <c r="GV397" s="53"/>
      <c r="GW397" s="53"/>
      <c r="GX397" s="53"/>
      <c r="GY397" s="53"/>
      <c r="GZ397" s="53"/>
      <c r="HA397" s="53"/>
      <c r="HB397" s="53"/>
      <c r="HC397" s="53"/>
      <c r="HD397" s="53"/>
      <c r="HE397" s="53"/>
      <c r="HF397" s="53"/>
      <c r="HG397" s="53"/>
      <c r="HH397" s="53"/>
      <c r="HI397" s="53"/>
      <c r="HJ397" s="53"/>
      <c r="HK397" s="53"/>
      <c r="HL397" s="53"/>
      <c r="HM397" s="53"/>
      <c r="HN397" s="53"/>
      <c r="HO397" s="53"/>
      <c r="HP397" s="53"/>
      <c r="HQ397" s="53"/>
      <c r="HR397" s="53"/>
      <c r="HS397" s="53"/>
      <c r="HT397" s="53"/>
      <c r="HU397" s="53"/>
      <c r="HV397" s="53"/>
      <c r="HW397" s="53"/>
      <c r="HX397" s="53"/>
      <c r="HY397" s="53"/>
      <c r="HZ397" s="53"/>
      <c r="IA397" s="53"/>
      <c r="IB397" s="53"/>
      <c r="IC397" s="53"/>
      <c r="ID397" s="53"/>
    </row>
    <row r="398" spans="1:238" x14ac:dyDescent="0.2">
      <c r="A398" s="38">
        <f t="shared" si="9"/>
        <v>392</v>
      </c>
      <c r="B398" s="7" t="s">
        <v>1663</v>
      </c>
      <c r="C398" s="7" t="s">
        <v>724</v>
      </c>
      <c r="E398" s="48" t="s">
        <v>799</v>
      </c>
      <c r="F398" s="8" t="s">
        <v>1664</v>
      </c>
      <c r="G398" s="9">
        <v>5347</v>
      </c>
      <c r="H398" s="9">
        <v>10858</v>
      </c>
      <c r="I398" s="10" t="s">
        <v>41</v>
      </c>
      <c r="J398" s="40" t="s">
        <v>50</v>
      </c>
      <c r="K398" s="4" t="s">
        <v>781</v>
      </c>
      <c r="L398" s="53"/>
      <c r="M398" s="53"/>
      <c r="N398" s="53"/>
      <c r="O398" s="53"/>
      <c r="P398" s="53"/>
      <c r="Q398" s="53"/>
      <c r="R398" s="53"/>
      <c r="S398" s="53"/>
      <c r="T398" s="53"/>
      <c r="U398" s="53"/>
      <c r="V398" s="53"/>
      <c r="W398" s="53"/>
      <c r="X398" s="53"/>
      <c r="Y398" s="53"/>
      <c r="Z398" s="53"/>
      <c r="AA398" s="53"/>
      <c r="AB398" s="53"/>
      <c r="AC398" s="53"/>
      <c r="AD398" s="53"/>
      <c r="AE398" s="53"/>
      <c r="AF398" s="53"/>
      <c r="AG398" s="53"/>
      <c r="AH398" s="53"/>
      <c r="AI398" s="53"/>
      <c r="AJ398" s="53"/>
      <c r="AK398" s="53"/>
      <c r="AL398" s="53"/>
      <c r="AM398" s="53"/>
      <c r="AN398" s="53"/>
      <c r="AO398" s="53"/>
      <c r="AP398" s="53"/>
      <c r="AQ398" s="53"/>
      <c r="AR398" s="53"/>
      <c r="AS398" s="53"/>
      <c r="AT398" s="53"/>
      <c r="AU398" s="53"/>
      <c r="AV398" s="53"/>
      <c r="AW398" s="53"/>
      <c r="AX398" s="53"/>
      <c r="AY398" s="53"/>
      <c r="AZ398" s="53"/>
      <c r="BA398" s="53"/>
      <c r="BB398" s="53"/>
      <c r="BC398" s="53"/>
      <c r="BD398" s="53"/>
      <c r="BE398" s="53"/>
      <c r="BF398" s="53"/>
      <c r="BG398" s="53"/>
      <c r="BH398" s="53"/>
      <c r="BI398" s="53"/>
      <c r="BJ398" s="53"/>
      <c r="BK398" s="53"/>
      <c r="BL398" s="53"/>
      <c r="BM398" s="53"/>
      <c r="BN398" s="53"/>
      <c r="BO398" s="53"/>
      <c r="BP398" s="53"/>
      <c r="BQ398" s="53"/>
      <c r="BR398" s="53"/>
      <c r="BS398" s="53"/>
      <c r="BT398" s="53"/>
      <c r="BU398" s="53"/>
      <c r="BV398" s="53"/>
      <c r="BW398" s="53"/>
      <c r="BX398" s="53"/>
      <c r="BY398" s="53"/>
      <c r="BZ398" s="53"/>
      <c r="CA398" s="53"/>
      <c r="CB398" s="53"/>
      <c r="CC398" s="53"/>
      <c r="CD398" s="53"/>
      <c r="CE398" s="53"/>
      <c r="CF398" s="53"/>
      <c r="CG398" s="53"/>
      <c r="CH398" s="53"/>
      <c r="CI398" s="53"/>
      <c r="CJ398" s="53"/>
      <c r="CK398" s="53"/>
      <c r="CL398" s="53"/>
      <c r="CM398" s="53"/>
      <c r="CN398" s="53"/>
      <c r="CO398" s="53"/>
      <c r="CP398" s="53"/>
      <c r="CQ398" s="53"/>
      <c r="CR398" s="53"/>
      <c r="CS398" s="53"/>
      <c r="CT398" s="53"/>
      <c r="CU398" s="53"/>
      <c r="CV398" s="53"/>
      <c r="CW398" s="53"/>
      <c r="CX398" s="53"/>
      <c r="CY398" s="53"/>
      <c r="CZ398" s="53"/>
      <c r="DA398" s="53"/>
      <c r="DB398" s="53"/>
      <c r="DC398" s="53"/>
      <c r="DD398" s="53"/>
      <c r="DE398" s="53"/>
      <c r="DF398" s="53"/>
      <c r="DG398" s="53"/>
      <c r="DH398" s="53"/>
      <c r="DI398" s="53"/>
      <c r="DJ398" s="53"/>
      <c r="DK398" s="53"/>
      <c r="DL398" s="53"/>
      <c r="DM398" s="53"/>
      <c r="DN398" s="53"/>
      <c r="DO398" s="53"/>
      <c r="DP398" s="53"/>
      <c r="DQ398" s="53"/>
      <c r="DR398" s="53"/>
      <c r="DS398" s="53"/>
      <c r="DT398" s="53"/>
      <c r="DU398" s="53"/>
      <c r="DV398" s="53"/>
      <c r="DW398" s="53"/>
      <c r="DX398" s="53"/>
      <c r="DY398" s="53"/>
      <c r="DZ398" s="53"/>
      <c r="EA398" s="53"/>
      <c r="EB398" s="53"/>
      <c r="EC398" s="53"/>
      <c r="ED398" s="53"/>
      <c r="EE398" s="53"/>
      <c r="EF398" s="53"/>
      <c r="EG398" s="53"/>
      <c r="EH398" s="53"/>
      <c r="EI398" s="53"/>
      <c r="EJ398" s="53"/>
      <c r="EK398" s="53"/>
      <c r="EL398" s="53"/>
      <c r="EM398" s="53"/>
      <c r="EN398" s="53"/>
      <c r="EO398" s="53"/>
      <c r="EP398" s="53"/>
      <c r="EQ398" s="53"/>
      <c r="ER398" s="53"/>
      <c r="ES398" s="53"/>
      <c r="ET398" s="53"/>
      <c r="EU398" s="53"/>
      <c r="EV398" s="53"/>
      <c r="EW398" s="53"/>
      <c r="EX398" s="53"/>
      <c r="EY398" s="53"/>
      <c r="EZ398" s="53"/>
      <c r="FA398" s="53"/>
      <c r="FB398" s="53"/>
      <c r="FC398" s="53"/>
      <c r="FD398" s="53"/>
      <c r="FE398" s="53"/>
      <c r="FF398" s="53"/>
      <c r="FG398" s="53"/>
      <c r="FH398" s="53"/>
      <c r="FI398" s="53"/>
      <c r="FJ398" s="53"/>
      <c r="FK398" s="53"/>
      <c r="FL398" s="53"/>
      <c r="FM398" s="53"/>
      <c r="FN398" s="53"/>
      <c r="FO398" s="53"/>
      <c r="FP398" s="53"/>
      <c r="FQ398" s="53"/>
      <c r="FR398" s="53"/>
      <c r="FS398" s="53"/>
      <c r="FT398" s="53"/>
      <c r="FU398" s="53"/>
      <c r="FV398" s="53"/>
      <c r="FW398" s="53"/>
      <c r="FX398" s="53"/>
      <c r="FY398" s="53"/>
      <c r="FZ398" s="53"/>
      <c r="GA398" s="53"/>
      <c r="GB398" s="53"/>
      <c r="GC398" s="53"/>
      <c r="GD398" s="53"/>
      <c r="GE398" s="53"/>
      <c r="GF398" s="53"/>
      <c r="GG398" s="53"/>
      <c r="GH398" s="53"/>
      <c r="GI398" s="53"/>
      <c r="GJ398" s="53"/>
      <c r="GK398" s="53"/>
      <c r="GL398" s="53"/>
      <c r="GM398" s="53"/>
      <c r="GN398" s="53"/>
      <c r="GO398" s="53"/>
      <c r="GP398" s="53"/>
      <c r="GQ398" s="53"/>
      <c r="GR398" s="53"/>
      <c r="GS398" s="53"/>
      <c r="GT398" s="53"/>
      <c r="GU398" s="53"/>
      <c r="GV398" s="53"/>
      <c r="GW398" s="53"/>
      <c r="GX398" s="53"/>
      <c r="GY398" s="53"/>
      <c r="GZ398" s="53"/>
      <c r="HA398" s="53"/>
      <c r="HB398" s="53"/>
      <c r="HC398" s="53"/>
      <c r="HD398" s="53"/>
      <c r="HE398" s="53"/>
      <c r="HF398" s="53"/>
      <c r="HG398" s="53"/>
      <c r="HH398" s="53"/>
      <c r="HI398" s="53"/>
      <c r="HJ398" s="53"/>
      <c r="HK398" s="53"/>
      <c r="HL398" s="53"/>
      <c r="HM398" s="53"/>
      <c r="HN398" s="53"/>
      <c r="HO398" s="53"/>
      <c r="HP398" s="53"/>
      <c r="HQ398" s="53"/>
      <c r="HR398" s="53"/>
      <c r="HS398" s="53"/>
      <c r="HT398" s="53"/>
      <c r="HU398" s="53"/>
      <c r="HV398" s="53"/>
      <c r="HW398" s="53"/>
      <c r="HX398" s="53"/>
      <c r="HY398" s="53"/>
      <c r="HZ398" s="53"/>
      <c r="IA398" s="53"/>
      <c r="IB398" s="53"/>
      <c r="IC398" s="53"/>
      <c r="ID398" s="53"/>
    </row>
    <row r="399" spans="1:238" x14ac:dyDescent="0.2">
      <c r="A399" s="38">
        <f t="shared" si="9"/>
        <v>393</v>
      </c>
      <c r="B399" s="7" t="s">
        <v>1665</v>
      </c>
      <c r="C399" s="7" t="s">
        <v>17</v>
      </c>
      <c r="E399" s="48">
        <v>2020.11</v>
      </c>
      <c r="F399" s="8" t="s">
        <v>1666</v>
      </c>
      <c r="G399" s="9">
        <v>2814</v>
      </c>
      <c r="H399" s="9">
        <v>5468</v>
      </c>
      <c r="I399" s="10" t="s">
        <v>709</v>
      </c>
      <c r="J399" s="40" t="s">
        <v>50</v>
      </c>
      <c r="K399" s="4" t="s">
        <v>781</v>
      </c>
      <c r="L399" s="53"/>
      <c r="M399" s="53"/>
      <c r="N399" s="53"/>
      <c r="O399" s="53"/>
      <c r="P399" s="53"/>
      <c r="Q399" s="53"/>
      <c r="R399" s="53"/>
      <c r="S399" s="53"/>
      <c r="T399" s="53"/>
      <c r="U399" s="53"/>
      <c r="V399" s="53"/>
      <c r="W399" s="53"/>
      <c r="X399" s="53"/>
      <c r="Y399" s="53"/>
      <c r="Z399" s="53"/>
      <c r="AA399" s="53"/>
      <c r="AB399" s="53"/>
      <c r="AC399" s="53"/>
      <c r="AD399" s="53"/>
      <c r="AE399" s="53"/>
      <c r="AF399" s="53"/>
      <c r="AG399" s="53"/>
      <c r="AH399" s="53"/>
      <c r="AI399" s="53"/>
      <c r="AJ399" s="53"/>
      <c r="AK399" s="53"/>
      <c r="AL399" s="53"/>
      <c r="AM399" s="53"/>
      <c r="AN399" s="53"/>
      <c r="AO399" s="53"/>
      <c r="AP399" s="53"/>
      <c r="AQ399" s="53"/>
      <c r="AR399" s="53"/>
      <c r="AS399" s="53"/>
      <c r="AT399" s="53"/>
      <c r="AU399" s="53"/>
      <c r="AV399" s="53"/>
      <c r="AW399" s="53"/>
      <c r="AX399" s="53"/>
      <c r="AY399" s="53"/>
      <c r="AZ399" s="53"/>
      <c r="BA399" s="53"/>
      <c r="BB399" s="53"/>
      <c r="BC399" s="53"/>
      <c r="BD399" s="53"/>
      <c r="BE399" s="53"/>
      <c r="BF399" s="53"/>
      <c r="BG399" s="53"/>
      <c r="BH399" s="53"/>
      <c r="BI399" s="53"/>
      <c r="BJ399" s="53"/>
      <c r="BK399" s="53"/>
      <c r="BL399" s="53"/>
      <c r="BM399" s="53"/>
      <c r="BN399" s="53"/>
      <c r="BO399" s="53"/>
      <c r="BP399" s="53"/>
      <c r="BQ399" s="53"/>
      <c r="BR399" s="53"/>
      <c r="BS399" s="53"/>
      <c r="BT399" s="53"/>
      <c r="BU399" s="53"/>
      <c r="BV399" s="53"/>
      <c r="BW399" s="53"/>
      <c r="BX399" s="53"/>
      <c r="BY399" s="53"/>
      <c r="BZ399" s="53"/>
      <c r="CA399" s="53"/>
      <c r="CB399" s="53"/>
      <c r="CC399" s="53"/>
      <c r="CD399" s="53"/>
      <c r="CE399" s="53"/>
      <c r="CF399" s="53"/>
      <c r="CG399" s="53"/>
      <c r="CH399" s="53"/>
      <c r="CI399" s="53"/>
      <c r="CJ399" s="53"/>
      <c r="CK399" s="53"/>
      <c r="CL399" s="53"/>
      <c r="CM399" s="53"/>
      <c r="CN399" s="53"/>
      <c r="CO399" s="53"/>
      <c r="CP399" s="53"/>
      <c r="CQ399" s="53"/>
      <c r="CR399" s="53"/>
      <c r="CS399" s="53"/>
      <c r="CT399" s="53"/>
      <c r="CU399" s="53"/>
      <c r="CV399" s="53"/>
      <c r="CW399" s="53"/>
      <c r="CX399" s="53"/>
      <c r="CY399" s="53"/>
      <c r="CZ399" s="53"/>
      <c r="DA399" s="53"/>
      <c r="DB399" s="53"/>
      <c r="DC399" s="53"/>
      <c r="DD399" s="53"/>
      <c r="DE399" s="53"/>
      <c r="DF399" s="53"/>
      <c r="DG399" s="53"/>
      <c r="DH399" s="53"/>
      <c r="DI399" s="53"/>
      <c r="DJ399" s="53"/>
      <c r="DK399" s="53"/>
      <c r="DL399" s="53"/>
      <c r="DM399" s="53"/>
      <c r="DN399" s="53"/>
      <c r="DO399" s="53"/>
      <c r="DP399" s="53"/>
      <c r="DQ399" s="53"/>
      <c r="DR399" s="53"/>
      <c r="DS399" s="53"/>
      <c r="DT399" s="53"/>
      <c r="DU399" s="53"/>
      <c r="DV399" s="53"/>
      <c r="DW399" s="53"/>
      <c r="DX399" s="53"/>
      <c r="DY399" s="53"/>
      <c r="DZ399" s="53"/>
      <c r="EA399" s="53"/>
      <c r="EB399" s="53"/>
      <c r="EC399" s="53"/>
      <c r="ED399" s="53"/>
      <c r="EE399" s="53"/>
      <c r="EF399" s="53"/>
      <c r="EG399" s="53"/>
      <c r="EH399" s="53"/>
      <c r="EI399" s="53"/>
      <c r="EJ399" s="53"/>
      <c r="EK399" s="53"/>
      <c r="EL399" s="53"/>
      <c r="EM399" s="53"/>
      <c r="EN399" s="53"/>
      <c r="EO399" s="53"/>
      <c r="EP399" s="53"/>
      <c r="EQ399" s="53"/>
      <c r="ER399" s="53"/>
      <c r="ES399" s="53"/>
      <c r="ET399" s="53"/>
      <c r="EU399" s="53"/>
      <c r="EV399" s="53"/>
      <c r="EW399" s="53"/>
      <c r="EX399" s="53"/>
      <c r="EY399" s="53"/>
      <c r="EZ399" s="53"/>
      <c r="FA399" s="53"/>
      <c r="FB399" s="53"/>
      <c r="FC399" s="53"/>
      <c r="FD399" s="53"/>
      <c r="FE399" s="53"/>
      <c r="FF399" s="53"/>
      <c r="FG399" s="53"/>
      <c r="FH399" s="53"/>
      <c r="FI399" s="53"/>
      <c r="FJ399" s="53"/>
      <c r="FK399" s="53"/>
      <c r="FL399" s="53"/>
      <c r="FM399" s="53"/>
      <c r="FN399" s="53"/>
      <c r="FO399" s="53"/>
      <c r="FP399" s="53"/>
      <c r="FQ399" s="53"/>
      <c r="FR399" s="53"/>
      <c r="FS399" s="53"/>
      <c r="FT399" s="53"/>
      <c r="FU399" s="53"/>
      <c r="FV399" s="53"/>
      <c r="FW399" s="53"/>
      <c r="FX399" s="53"/>
      <c r="FY399" s="53"/>
      <c r="FZ399" s="53"/>
      <c r="GA399" s="53"/>
      <c r="GB399" s="53"/>
      <c r="GC399" s="53"/>
      <c r="GD399" s="53"/>
      <c r="GE399" s="53"/>
      <c r="GF399" s="53"/>
      <c r="GG399" s="53"/>
      <c r="GH399" s="53"/>
      <c r="GI399" s="53"/>
      <c r="GJ399" s="53"/>
      <c r="GK399" s="53"/>
      <c r="GL399" s="53"/>
      <c r="GM399" s="53"/>
      <c r="GN399" s="53"/>
      <c r="GO399" s="53"/>
      <c r="GP399" s="53"/>
      <c r="GQ399" s="53"/>
      <c r="GR399" s="53"/>
      <c r="GS399" s="53"/>
      <c r="GT399" s="53"/>
      <c r="GU399" s="53"/>
      <c r="GV399" s="53"/>
      <c r="GW399" s="53"/>
      <c r="GX399" s="53"/>
      <c r="GY399" s="53"/>
      <c r="GZ399" s="53"/>
      <c r="HA399" s="53"/>
      <c r="HB399" s="53"/>
      <c r="HC399" s="53"/>
      <c r="HD399" s="53"/>
      <c r="HE399" s="53"/>
      <c r="HF399" s="53"/>
      <c r="HG399" s="53"/>
      <c r="HH399" s="53"/>
      <c r="HI399" s="53"/>
      <c r="HJ399" s="53"/>
      <c r="HK399" s="53"/>
      <c r="HL399" s="53"/>
      <c r="HM399" s="53"/>
      <c r="HN399" s="53"/>
      <c r="HO399" s="53"/>
      <c r="HP399" s="53"/>
      <c r="HQ399" s="53"/>
      <c r="HR399" s="53"/>
      <c r="HS399" s="53"/>
      <c r="HT399" s="53"/>
      <c r="HU399" s="53"/>
      <c r="HV399" s="53"/>
      <c r="HW399" s="53"/>
      <c r="HX399" s="53"/>
      <c r="HY399" s="53"/>
      <c r="HZ399" s="53"/>
      <c r="IA399" s="53"/>
      <c r="IB399" s="53"/>
      <c r="IC399" s="53"/>
      <c r="ID399" s="53"/>
    </row>
    <row r="400" spans="1:238" x14ac:dyDescent="0.2">
      <c r="A400" s="38">
        <f t="shared" si="9"/>
        <v>394</v>
      </c>
      <c r="B400" s="7" t="s">
        <v>1667</v>
      </c>
      <c r="C400" s="7" t="s">
        <v>724</v>
      </c>
      <c r="E400" s="48">
        <v>2020.11</v>
      </c>
      <c r="F400" s="8" t="s">
        <v>1668</v>
      </c>
      <c r="G400" s="9">
        <v>256</v>
      </c>
      <c r="H400" s="9">
        <v>572</v>
      </c>
      <c r="I400" s="10" t="s">
        <v>41</v>
      </c>
      <c r="J400" s="40" t="s">
        <v>50</v>
      </c>
      <c r="K400" s="4"/>
      <c r="L400" s="53"/>
      <c r="M400" s="53"/>
      <c r="N400" s="53"/>
      <c r="O400" s="53"/>
      <c r="P400" s="53"/>
      <c r="Q400" s="53"/>
      <c r="R400" s="53"/>
      <c r="S400" s="53"/>
      <c r="T400" s="53"/>
      <c r="U400" s="53"/>
      <c r="V400" s="53"/>
      <c r="W400" s="53"/>
      <c r="X400" s="53"/>
      <c r="Y400" s="53"/>
      <c r="Z400" s="53"/>
      <c r="AA400" s="53"/>
      <c r="AB400" s="53"/>
      <c r="AC400" s="53"/>
      <c r="AD400" s="53"/>
      <c r="AE400" s="53"/>
      <c r="AF400" s="53"/>
      <c r="AG400" s="53"/>
      <c r="AH400" s="53"/>
      <c r="AI400" s="53"/>
      <c r="AJ400" s="53"/>
      <c r="AK400" s="53"/>
      <c r="AL400" s="53"/>
      <c r="AM400" s="53"/>
      <c r="AN400" s="53"/>
      <c r="AO400" s="53"/>
      <c r="AP400" s="53"/>
      <c r="AQ400" s="53"/>
      <c r="AR400" s="53"/>
      <c r="AS400" s="53"/>
      <c r="AT400" s="53"/>
      <c r="AU400" s="53"/>
      <c r="AV400" s="53"/>
      <c r="AW400" s="53"/>
      <c r="AX400" s="53"/>
      <c r="AY400" s="53"/>
      <c r="AZ400" s="53"/>
      <c r="BA400" s="53"/>
      <c r="BB400" s="53"/>
      <c r="BC400" s="53"/>
      <c r="BD400" s="53"/>
      <c r="BE400" s="53"/>
      <c r="BF400" s="53"/>
      <c r="BG400" s="53"/>
      <c r="BH400" s="53"/>
      <c r="BI400" s="53"/>
      <c r="BJ400" s="53"/>
      <c r="BK400" s="53"/>
      <c r="BL400" s="53"/>
      <c r="BM400" s="53"/>
      <c r="BN400" s="53"/>
      <c r="BO400" s="53"/>
      <c r="BP400" s="53"/>
      <c r="BQ400" s="53"/>
      <c r="BR400" s="53"/>
      <c r="BS400" s="53"/>
      <c r="BT400" s="53"/>
      <c r="BU400" s="53"/>
      <c r="BV400" s="53"/>
      <c r="BW400" s="53"/>
      <c r="BX400" s="53"/>
      <c r="BY400" s="53"/>
      <c r="BZ400" s="53"/>
      <c r="CA400" s="53"/>
      <c r="CB400" s="53"/>
      <c r="CC400" s="53"/>
      <c r="CD400" s="53"/>
      <c r="CE400" s="53"/>
      <c r="CF400" s="53"/>
      <c r="CG400" s="53"/>
      <c r="CH400" s="53"/>
      <c r="CI400" s="53"/>
      <c r="CJ400" s="53"/>
      <c r="CK400" s="53"/>
      <c r="CL400" s="53"/>
      <c r="CM400" s="53"/>
      <c r="CN400" s="53"/>
      <c r="CO400" s="53"/>
      <c r="CP400" s="53"/>
      <c r="CQ400" s="53"/>
      <c r="CR400" s="53"/>
      <c r="CS400" s="53"/>
      <c r="CT400" s="53"/>
      <c r="CU400" s="53"/>
      <c r="CV400" s="53"/>
      <c r="CW400" s="53"/>
      <c r="CX400" s="53"/>
      <c r="CY400" s="53"/>
      <c r="CZ400" s="53"/>
      <c r="DA400" s="53"/>
      <c r="DB400" s="53"/>
      <c r="DC400" s="53"/>
      <c r="DD400" s="53"/>
      <c r="DE400" s="53"/>
      <c r="DF400" s="53"/>
      <c r="DG400" s="53"/>
      <c r="DH400" s="53"/>
      <c r="DI400" s="53"/>
      <c r="DJ400" s="53"/>
      <c r="DK400" s="53"/>
      <c r="DL400" s="53"/>
      <c r="DM400" s="53"/>
      <c r="DN400" s="53"/>
      <c r="DO400" s="53"/>
      <c r="DP400" s="53"/>
      <c r="DQ400" s="53"/>
      <c r="DR400" s="53"/>
      <c r="DS400" s="53"/>
      <c r="DT400" s="53"/>
      <c r="DU400" s="53"/>
      <c r="DV400" s="53"/>
      <c r="DW400" s="53"/>
      <c r="DX400" s="53"/>
      <c r="DY400" s="53"/>
      <c r="DZ400" s="53"/>
      <c r="EA400" s="53"/>
      <c r="EB400" s="53"/>
      <c r="EC400" s="53"/>
      <c r="ED400" s="53"/>
      <c r="EE400" s="53"/>
      <c r="EF400" s="53"/>
      <c r="EG400" s="53"/>
      <c r="EH400" s="53"/>
      <c r="EI400" s="53"/>
      <c r="EJ400" s="53"/>
      <c r="EK400" s="53"/>
      <c r="EL400" s="53"/>
      <c r="EM400" s="53"/>
      <c r="EN400" s="53"/>
      <c r="EO400" s="53"/>
      <c r="EP400" s="53"/>
      <c r="EQ400" s="53"/>
      <c r="ER400" s="53"/>
      <c r="ES400" s="53"/>
      <c r="ET400" s="53"/>
      <c r="EU400" s="53"/>
      <c r="EV400" s="53"/>
      <c r="EW400" s="53"/>
      <c r="EX400" s="53"/>
      <c r="EY400" s="53"/>
      <c r="EZ400" s="53"/>
      <c r="FA400" s="53"/>
      <c r="FB400" s="53"/>
      <c r="FC400" s="53"/>
      <c r="FD400" s="53"/>
      <c r="FE400" s="53"/>
      <c r="FF400" s="53"/>
      <c r="FG400" s="53"/>
      <c r="FH400" s="53"/>
      <c r="FI400" s="53"/>
      <c r="FJ400" s="53"/>
      <c r="FK400" s="53"/>
      <c r="FL400" s="53"/>
      <c r="FM400" s="53"/>
      <c r="FN400" s="53"/>
      <c r="FO400" s="53"/>
      <c r="FP400" s="53"/>
      <c r="FQ400" s="53"/>
      <c r="FR400" s="53"/>
      <c r="FS400" s="53"/>
      <c r="FT400" s="53"/>
      <c r="FU400" s="53"/>
      <c r="FV400" s="53"/>
      <c r="FW400" s="53"/>
      <c r="FX400" s="53"/>
      <c r="FY400" s="53"/>
      <c r="FZ400" s="53"/>
      <c r="GA400" s="53"/>
      <c r="GB400" s="53"/>
      <c r="GC400" s="53"/>
      <c r="GD400" s="53"/>
      <c r="GE400" s="53"/>
      <c r="GF400" s="53"/>
      <c r="GG400" s="53"/>
      <c r="GH400" s="53"/>
      <c r="GI400" s="53"/>
      <c r="GJ400" s="53"/>
      <c r="GK400" s="53"/>
      <c r="GL400" s="53"/>
      <c r="GM400" s="53"/>
      <c r="GN400" s="53"/>
      <c r="GO400" s="53"/>
      <c r="GP400" s="53"/>
      <c r="GQ400" s="53"/>
      <c r="GR400" s="53"/>
      <c r="GS400" s="53"/>
      <c r="GT400" s="53"/>
      <c r="GU400" s="53"/>
      <c r="GV400" s="53"/>
      <c r="GW400" s="53"/>
      <c r="GX400" s="53"/>
      <c r="GY400" s="53"/>
      <c r="GZ400" s="53"/>
      <c r="HA400" s="53"/>
      <c r="HB400" s="53"/>
      <c r="HC400" s="53"/>
      <c r="HD400" s="53"/>
      <c r="HE400" s="53"/>
      <c r="HF400" s="53"/>
      <c r="HG400" s="53"/>
      <c r="HH400" s="53"/>
      <c r="HI400" s="53"/>
      <c r="HJ400" s="53"/>
      <c r="HK400" s="53"/>
      <c r="HL400" s="53"/>
      <c r="HM400" s="53"/>
      <c r="HN400" s="53"/>
      <c r="HO400" s="53"/>
      <c r="HP400" s="53"/>
      <c r="HQ400" s="53"/>
      <c r="HR400" s="53"/>
      <c r="HS400" s="53"/>
      <c r="HT400" s="53"/>
      <c r="HU400" s="53"/>
      <c r="HV400" s="53"/>
      <c r="HW400" s="53"/>
      <c r="HX400" s="53"/>
      <c r="HY400" s="53"/>
      <c r="HZ400" s="53"/>
      <c r="IA400" s="53"/>
      <c r="IB400" s="53"/>
      <c r="IC400" s="53"/>
      <c r="ID400" s="53"/>
    </row>
    <row r="401" spans="1:238" x14ac:dyDescent="0.2">
      <c r="A401" s="38">
        <f t="shared" si="9"/>
        <v>395</v>
      </c>
      <c r="B401" s="7" t="s">
        <v>2653</v>
      </c>
      <c r="C401" s="7" t="s">
        <v>724</v>
      </c>
      <c r="E401" s="48">
        <v>2020.11</v>
      </c>
      <c r="F401" s="8" t="s">
        <v>1669</v>
      </c>
      <c r="G401" s="9">
        <v>2066</v>
      </c>
      <c r="H401" s="9">
        <v>4394</v>
      </c>
      <c r="I401" s="10" t="s">
        <v>709</v>
      </c>
      <c r="J401" s="40" t="s">
        <v>50</v>
      </c>
      <c r="K401" s="4" t="s">
        <v>782</v>
      </c>
      <c r="L401" s="53"/>
      <c r="M401" s="53"/>
      <c r="N401" s="53"/>
      <c r="O401" s="53"/>
      <c r="P401" s="53"/>
      <c r="Q401" s="53"/>
      <c r="R401" s="53"/>
      <c r="S401" s="53"/>
      <c r="T401" s="53"/>
      <c r="U401" s="53"/>
      <c r="V401" s="53"/>
      <c r="W401" s="53"/>
      <c r="X401" s="53"/>
      <c r="Y401" s="53"/>
      <c r="Z401" s="53"/>
      <c r="AA401" s="53"/>
      <c r="AB401" s="53"/>
      <c r="AC401" s="53"/>
      <c r="AD401" s="53"/>
      <c r="AE401" s="53"/>
      <c r="AF401" s="53"/>
      <c r="AG401" s="53"/>
      <c r="AH401" s="53"/>
      <c r="AI401" s="53"/>
      <c r="AJ401" s="53"/>
      <c r="AK401" s="53"/>
      <c r="AL401" s="53"/>
      <c r="AM401" s="53"/>
      <c r="AN401" s="53"/>
      <c r="AO401" s="53"/>
      <c r="AP401" s="53"/>
      <c r="AQ401" s="53"/>
      <c r="AR401" s="53"/>
      <c r="AS401" s="53"/>
      <c r="AT401" s="53"/>
      <c r="AU401" s="53"/>
      <c r="AV401" s="53"/>
      <c r="AW401" s="53"/>
      <c r="AX401" s="53"/>
      <c r="AY401" s="53"/>
      <c r="AZ401" s="53"/>
      <c r="BA401" s="53"/>
      <c r="BB401" s="53"/>
      <c r="BC401" s="53"/>
      <c r="BD401" s="53"/>
      <c r="BE401" s="53"/>
      <c r="BF401" s="53"/>
      <c r="BG401" s="53"/>
      <c r="BH401" s="53"/>
      <c r="BI401" s="53"/>
      <c r="BJ401" s="53"/>
      <c r="BK401" s="53"/>
      <c r="BL401" s="53"/>
      <c r="BM401" s="53"/>
      <c r="BN401" s="53"/>
      <c r="BO401" s="53"/>
      <c r="BP401" s="53"/>
      <c r="BQ401" s="53"/>
      <c r="BR401" s="53"/>
      <c r="BS401" s="53"/>
      <c r="BT401" s="53"/>
      <c r="BU401" s="53"/>
      <c r="BV401" s="53"/>
      <c r="BW401" s="53"/>
      <c r="BX401" s="53"/>
      <c r="BY401" s="53"/>
      <c r="BZ401" s="53"/>
      <c r="CA401" s="53"/>
      <c r="CB401" s="53"/>
      <c r="CC401" s="53"/>
      <c r="CD401" s="53"/>
      <c r="CE401" s="53"/>
      <c r="CF401" s="53"/>
      <c r="CG401" s="53"/>
      <c r="CH401" s="53"/>
      <c r="CI401" s="53"/>
      <c r="CJ401" s="53"/>
      <c r="CK401" s="53"/>
      <c r="CL401" s="53"/>
      <c r="CM401" s="53"/>
      <c r="CN401" s="53"/>
      <c r="CO401" s="53"/>
      <c r="CP401" s="53"/>
      <c r="CQ401" s="53"/>
      <c r="CR401" s="53"/>
      <c r="CS401" s="53"/>
      <c r="CT401" s="53"/>
      <c r="CU401" s="53"/>
      <c r="CV401" s="53"/>
      <c r="CW401" s="53"/>
      <c r="CX401" s="53"/>
      <c r="CY401" s="53"/>
      <c r="CZ401" s="53"/>
      <c r="DA401" s="53"/>
      <c r="DB401" s="53"/>
      <c r="DC401" s="53"/>
      <c r="DD401" s="53"/>
      <c r="DE401" s="53"/>
      <c r="DF401" s="53"/>
      <c r="DG401" s="53"/>
      <c r="DH401" s="53"/>
      <c r="DI401" s="53"/>
      <c r="DJ401" s="53"/>
      <c r="DK401" s="53"/>
      <c r="DL401" s="53"/>
      <c r="DM401" s="53"/>
      <c r="DN401" s="53"/>
      <c r="DO401" s="53"/>
      <c r="DP401" s="53"/>
      <c r="DQ401" s="53"/>
      <c r="DR401" s="53"/>
      <c r="DS401" s="53"/>
      <c r="DT401" s="53"/>
      <c r="DU401" s="53"/>
      <c r="DV401" s="53"/>
      <c r="DW401" s="53"/>
      <c r="DX401" s="53"/>
      <c r="DY401" s="53"/>
      <c r="DZ401" s="53"/>
      <c r="EA401" s="53"/>
      <c r="EB401" s="53"/>
      <c r="EC401" s="53"/>
      <c r="ED401" s="53"/>
      <c r="EE401" s="53"/>
      <c r="EF401" s="53"/>
      <c r="EG401" s="53"/>
      <c r="EH401" s="53"/>
      <c r="EI401" s="53"/>
      <c r="EJ401" s="53"/>
      <c r="EK401" s="53"/>
      <c r="EL401" s="53"/>
      <c r="EM401" s="53"/>
      <c r="EN401" s="53"/>
      <c r="EO401" s="53"/>
      <c r="EP401" s="53"/>
      <c r="EQ401" s="53"/>
      <c r="ER401" s="53"/>
      <c r="ES401" s="53"/>
      <c r="ET401" s="53"/>
      <c r="EU401" s="53"/>
      <c r="EV401" s="53"/>
      <c r="EW401" s="53"/>
      <c r="EX401" s="53"/>
      <c r="EY401" s="53"/>
      <c r="EZ401" s="53"/>
      <c r="FA401" s="53"/>
      <c r="FB401" s="53"/>
      <c r="FC401" s="53"/>
      <c r="FD401" s="53"/>
      <c r="FE401" s="53"/>
      <c r="FF401" s="53"/>
      <c r="FG401" s="53"/>
      <c r="FH401" s="53"/>
      <c r="FI401" s="53"/>
      <c r="FJ401" s="53"/>
      <c r="FK401" s="53"/>
      <c r="FL401" s="53"/>
      <c r="FM401" s="53"/>
      <c r="FN401" s="53"/>
      <c r="FO401" s="53"/>
      <c r="FP401" s="53"/>
      <c r="FQ401" s="53"/>
      <c r="FR401" s="53"/>
      <c r="FS401" s="53"/>
      <c r="FT401" s="53"/>
      <c r="FU401" s="53"/>
      <c r="FV401" s="53"/>
      <c r="FW401" s="53"/>
      <c r="FX401" s="53"/>
      <c r="FY401" s="53"/>
      <c r="FZ401" s="53"/>
      <c r="GA401" s="53"/>
      <c r="GB401" s="53"/>
      <c r="GC401" s="53"/>
      <c r="GD401" s="53"/>
      <c r="GE401" s="53"/>
      <c r="GF401" s="53"/>
      <c r="GG401" s="53"/>
      <c r="GH401" s="53"/>
      <c r="GI401" s="53"/>
      <c r="GJ401" s="53"/>
      <c r="GK401" s="53"/>
      <c r="GL401" s="53"/>
      <c r="GM401" s="53"/>
      <c r="GN401" s="53"/>
      <c r="GO401" s="53"/>
      <c r="GP401" s="53"/>
      <c r="GQ401" s="53"/>
      <c r="GR401" s="53"/>
      <c r="GS401" s="53"/>
      <c r="GT401" s="53"/>
      <c r="GU401" s="53"/>
      <c r="GV401" s="53"/>
      <c r="GW401" s="53"/>
      <c r="GX401" s="53"/>
      <c r="GY401" s="53"/>
      <c r="GZ401" s="53"/>
      <c r="HA401" s="53"/>
      <c r="HB401" s="53"/>
      <c r="HC401" s="53"/>
      <c r="HD401" s="53"/>
      <c r="HE401" s="53"/>
      <c r="HF401" s="53"/>
      <c r="HG401" s="53"/>
      <c r="HH401" s="53"/>
      <c r="HI401" s="53"/>
      <c r="HJ401" s="53"/>
      <c r="HK401" s="53"/>
      <c r="HL401" s="53"/>
      <c r="HM401" s="53"/>
      <c r="HN401" s="53"/>
      <c r="HO401" s="53"/>
      <c r="HP401" s="53"/>
      <c r="HQ401" s="53"/>
      <c r="HR401" s="53"/>
      <c r="HS401" s="53"/>
      <c r="HT401" s="53"/>
      <c r="HU401" s="53"/>
      <c r="HV401" s="53"/>
      <c r="HW401" s="53"/>
      <c r="HX401" s="53"/>
      <c r="HY401" s="53"/>
      <c r="HZ401" s="53"/>
      <c r="IA401" s="53"/>
      <c r="IB401" s="53"/>
      <c r="IC401" s="53"/>
      <c r="ID401" s="53"/>
    </row>
    <row r="402" spans="1:238" x14ac:dyDescent="0.2">
      <c r="A402" s="38">
        <f t="shared" si="9"/>
        <v>396</v>
      </c>
      <c r="B402" s="7" t="s">
        <v>1670</v>
      </c>
      <c r="C402" s="7" t="s">
        <v>724</v>
      </c>
      <c r="E402" s="48">
        <v>2020.11</v>
      </c>
      <c r="F402" s="8" t="s">
        <v>1671</v>
      </c>
      <c r="G402" s="9">
        <v>2061</v>
      </c>
      <c r="H402" s="9">
        <v>5051</v>
      </c>
      <c r="I402" s="10" t="s">
        <v>709</v>
      </c>
      <c r="J402" s="40" t="s">
        <v>50</v>
      </c>
      <c r="K402" s="4" t="s">
        <v>780</v>
      </c>
      <c r="L402" s="53"/>
      <c r="M402" s="53"/>
      <c r="N402" s="53"/>
      <c r="O402" s="53"/>
      <c r="P402" s="53"/>
      <c r="Q402" s="53"/>
      <c r="R402" s="53"/>
      <c r="S402" s="53"/>
      <c r="T402" s="53"/>
      <c r="U402" s="53"/>
      <c r="V402" s="53"/>
      <c r="W402" s="53"/>
      <c r="X402" s="53"/>
      <c r="Y402" s="53"/>
      <c r="Z402" s="53"/>
      <c r="AA402" s="53"/>
      <c r="AB402" s="53"/>
      <c r="AC402" s="53"/>
      <c r="AD402" s="53"/>
      <c r="AE402" s="53"/>
      <c r="AF402" s="53"/>
      <c r="AG402" s="53"/>
      <c r="AH402" s="53"/>
      <c r="AI402" s="53"/>
      <c r="AJ402" s="53"/>
      <c r="AK402" s="53"/>
      <c r="AL402" s="53"/>
      <c r="AM402" s="53"/>
      <c r="AN402" s="53"/>
      <c r="AO402" s="53"/>
      <c r="AP402" s="53"/>
      <c r="AQ402" s="53"/>
      <c r="AR402" s="53"/>
      <c r="AS402" s="53"/>
      <c r="AT402" s="53"/>
      <c r="AU402" s="53"/>
      <c r="AV402" s="53"/>
      <c r="AW402" s="53"/>
      <c r="AX402" s="53"/>
      <c r="AY402" s="53"/>
      <c r="AZ402" s="53"/>
      <c r="BA402" s="53"/>
      <c r="BB402" s="53"/>
      <c r="BC402" s="53"/>
      <c r="BD402" s="53"/>
      <c r="BE402" s="53"/>
      <c r="BF402" s="53"/>
      <c r="BG402" s="53"/>
      <c r="BH402" s="53"/>
      <c r="BI402" s="53"/>
      <c r="BJ402" s="53"/>
      <c r="BK402" s="53"/>
      <c r="BL402" s="53"/>
      <c r="BM402" s="53"/>
      <c r="BN402" s="53"/>
      <c r="BO402" s="53"/>
      <c r="BP402" s="53"/>
      <c r="BQ402" s="53"/>
      <c r="BR402" s="53"/>
      <c r="BS402" s="53"/>
      <c r="BT402" s="53"/>
      <c r="BU402" s="53"/>
      <c r="BV402" s="53"/>
      <c r="BW402" s="53"/>
      <c r="BX402" s="53"/>
      <c r="BY402" s="53"/>
      <c r="BZ402" s="53"/>
      <c r="CA402" s="53"/>
      <c r="CB402" s="53"/>
      <c r="CC402" s="53"/>
      <c r="CD402" s="53"/>
      <c r="CE402" s="53"/>
      <c r="CF402" s="53"/>
      <c r="CG402" s="53"/>
      <c r="CH402" s="53"/>
      <c r="CI402" s="53"/>
      <c r="CJ402" s="53"/>
      <c r="CK402" s="53"/>
      <c r="CL402" s="53"/>
      <c r="CM402" s="53"/>
      <c r="CN402" s="53"/>
      <c r="CO402" s="53"/>
      <c r="CP402" s="53"/>
      <c r="CQ402" s="53"/>
      <c r="CR402" s="53"/>
      <c r="CS402" s="53"/>
      <c r="CT402" s="53"/>
      <c r="CU402" s="53"/>
      <c r="CV402" s="53"/>
      <c r="CW402" s="53"/>
      <c r="CX402" s="53"/>
      <c r="CY402" s="53"/>
      <c r="CZ402" s="53"/>
      <c r="DA402" s="53"/>
      <c r="DB402" s="53"/>
      <c r="DC402" s="53"/>
      <c r="DD402" s="53"/>
      <c r="DE402" s="53"/>
      <c r="DF402" s="53"/>
      <c r="DG402" s="53"/>
      <c r="DH402" s="53"/>
      <c r="DI402" s="53"/>
      <c r="DJ402" s="53"/>
      <c r="DK402" s="53"/>
      <c r="DL402" s="53"/>
      <c r="DM402" s="53"/>
      <c r="DN402" s="53"/>
      <c r="DO402" s="53"/>
      <c r="DP402" s="53"/>
      <c r="DQ402" s="53"/>
      <c r="DR402" s="53"/>
      <c r="DS402" s="53"/>
      <c r="DT402" s="53"/>
      <c r="DU402" s="53"/>
      <c r="DV402" s="53"/>
      <c r="DW402" s="53"/>
      <c r="DX402" s="53"/>
      <c r="DY402" s="53"/>
      <c r="DZ402" s="53"/>
      <c r="EA402" s="53"/>
      <c r="EB402" s="53"/>
      <c r="EC402" s="53"/>
      <c r="ED402" s="53"/>
      <c r="EE402" s="53"/>
      <c r="EF402" s="53"/>
      <c r="EG402" s="53"/>
      <c r="EH402" s="53"/>
      <c r="EI402" s="53"/>
      <c r="EJ402" s="53"/>
      <c r="EK402" s="53"/>
      <c r="EL402" s="53"/>
      <c r="EM402" s="53"/>
      <c r="EN402" s="53"/>
      <c r="EO402" s="53"/>
      <c r="EP402" s="53"/>
      <c r="EQ402" s="53"/>
      <c r="ER402" s="53"/>
      <c r="ES402" s="53"/>
      <c r="ET402" s="53"/>
      <c r="EU402" s="53"/>
      <c r="EV402" s="53"/>
      <c r="EW402" s="53"/>
      <c r="EX402" s="53"/>
      <c r="EY402" s="53"/>
      <c r="EZ402" s="53"/>
      <c r="FA402" s="53"/>
      <c r="FB402" s="53"/>
      <c r="FC402" s="53"/>
      <c r="FD402" s="53"/>
      <c r="FE402" s="53"/>
      <c r="FF402" s="53"/>
      <c r="FG402" s="53"/>
      <c r="FH402" s="53"/>
      <c r="FI402" s="53"/>
      <c r="FJ402" s="53"/>
      <c r="FK402" s="53"/>
      <c r="FL402" s="53"/>
      <c r="FM402" s="53"/>
      <c r="FN402" s="53"/>
      <c r="FO402" s="53"/>
      <c r="FP402" s="53"/>
      <c r="FQ402" s="53"/>
      <c r="FR402" s="53"/>
      <c r="FS402" s="53"/>
      <c r="FT402" s="53"/>
      <c r="FU402" s="53"/>
      <c r="FV402" s="53"/>
      <c r="FW402" s="53"/>
      <c r="FX402" s="53"/>
      <c r="FY402" s="53"/>
      <c r="FZ402" s="53"/>
      <c r="GA402" s="53"/>
      <c r="GB402" s="53"/>
      <c r="GC402" s="53"/>
      <c r="GD402" s="53"/>
      <c r="GE402" s="53"/>
      <c r="GF402" s="53"/>
      <c r="GG402" s="53"/>
      <c r="GH402" s="53"/>
      <c r="GI402" s="53"/>
      <c r="GJ402" s="53"/>
      <c r="GK402" s="53"/>
      <c r="GL402" s="53"/>
      <c r="GM402" s="53"/>
      <c r="GN402" s="53"/>
      <c r="GO402" s="53"/>
      <c r="GP402" s="53"/>
      <c r="GQ402" s="53"/>
      <c r="GR402" s="53"/>
      <c r="GS402" s="53"/>
      <c r="GT402" s="53"/>
      <c r="GU402" s="53"/>
      <c r="GV402" s="53"/>
      <c r="GW402" s="53"/>
      <c r="GX402" s="53"/>
      <c r="GY402" s="53"/>
      <c r="GZ402" s="53"/>
      <c r="HA402" s="53"/>
      <c r="HB402" s="53"/>
      <c r="HC402" s="53"/>
      <c r="HD402" s="53"/>
      <c r="HE402" s="53"/>
      <c r="HF402" s="53"/>
      <c r="HG402" s="53"/>
      <c r="HH402" s="53"/>
      <c r="HI402" s="53"/>
      <c r="HJ402" s="53"/>
      <c r="HK402" s="53"/>
      <c r="HL402" s="53"/>
      <c r="HM402" s="53"/>
      <c r="HN402" s="53"/>
      <c r="HO402" s="53"/>
      <c r="HP402" s="53"/>
      <c r="HQ402" s="53"/>
      <c r="HR402" s="53"/>
      <c r="HS402" s="53"/>
      <c r="HT402" s="53"/>
      <c r="HU402" s="53"/>
      <c r="HV402" s="53"/>
      <c r="HW402" s="53"/>
      <c r="HX402" s="53"/>
      <c r="HY402" s="53"/>
      <c r="HZ402" s="53"/>
      <c r="IA402" s="53"/>
      <c r="IB402" s="53"/>
      <c r="IC402" s="53"/>
      <c r="ID402" s="53"/>
    </row>
    <row r="403" spans="1:238" x14ac:dyDescent="0.2">
      <c r="A403" s="38">
        <f t="shared" si="9"/>
        <v>397</v>
      </c>
      <c r="B403" s="7" t="s">
        <v>1672</v>
      </c>
      <c r="C403" s="7" t="s">
        <v>724</v>
      </c>
      <c r="E403" s="48">
        <v>2020.11</v>
      </c>
      <c r="F403" s="8" t="s">
        <v>174</v>
      </c>
      <c r="G403" s="9">
        <v>1412</v>
      </c>
      <c r="H403" s="9">
        <v>2642</v>
      </c>
      <c r="I403" s="10" t="s">
        <v>41</v>
      </c>
      <c r="J403" s="40" t="s">
        <v>50</v>
      </c>
      <c r="K403" s="4"/>
      <c r="L403" s="53"/>
      <c r="M403" s="53"/>
      <c r="N403" s="53"/>
      <c r="O403" s="53"/>
      <c r="P403" s="53"/>
      <c r="Q403" s="53"/>
      <c r="R403" s="53"/>
      <c r="S403" s="53"/>
      <c r="T403" s="53"/>
      <c r="U403" s="53"/>
      <c r="V403" s="53"/>
      <c r="W403" s="53"/>
      <c r="X403" s="53"/>
      <c r="Y403" s="53"/>
      <c r="Z403" s="53"/>
      <c r="AA403" s="53"/>
      <c r="AB403" s="53"/>
      <c r="AC403" s="53"/>
      <c r="AD403" s="53"/>
      <c r="AE403" s="53"/>
      <c r="AF403" s="53"/>
      <c r="AG403" s="53"/>
      <c r="AH403" s="53"/>
      <c r="AI403" s="53"/>
      <c r="AJ403" s="53"/>
      <c r="AK403" s="53"/>
      <c r="AL403" s="53"/>
      <c r="AM403" s="53"/>
      <c r="AN403" s="53"/>
      <c r="AO403" s="53"/>
      <c r="AP403" s="53"/>
      <c r="AQ403" s="53"/>
      <c r="AR403" s="53"/>
      <c r="AS403" s="53"/>
      <c r="AT403" s="53"/>
      <c r="AU403" s="53"/>
      <c r="AV403" s="53"/>
      <c r="AW403" s="53"/>
      <c r="AX403" s="53"/>
      <c r="AY403" s="53"/>
      <c r="AZ403" s="53"/>
      <c r="BA403" s="53"/>
      <c r="BB403" s="53"/>
      <c r="BC403" s="53"/>
      <c r="BD403" s="53"/>
      <c r="BE403" s="53"/>
      <c r="BF403" s="53"/>
      <c r="BG403" s="53"/>
      <c r="BH403" s="53"/>
      <c r="BI403" s="53"/>
      <c r="BJ403" s="53"/>
      <c r="BK403" s="53"/>
      <c r="BL403" s="53"/>
      <c r="BM403" s="53"/>
      <c r="BN403" s="53"/>
      <c r="BO403" s="53"/>
      <c r="BP403" s="53"/>
      <c r="BQ403" s="53"/>
      <c r="BR403" s="53"/>
      <c r="BS403" s="53"/>
      <c r="BT403" s="53"/>
      <c r="BU403" s="53"/>
      <c r="BV403" s="53"/>
      <c r="BW403" s="53"/>
      <c r="BX403" s="53"/>
      <c r="BY403" s="53"/>
      <c r="BZ403" s="53"/>
      <c r="CA403" s="53"/>
      <c r="CB403" s="53"/>
      <c r="CC403" s="53"/>
      <c r="CD403" s="53"/>
      <c r="CE403" s="53"/>
      <c r="CF403" s="53"/>
      <c r="CG403" s="53"/>
      <c r="CH403" s="53"/>
      <c r="CI403" s="53"/>
      <c r="CJ403" s="53"/>
      <c r="CK403" s="53"/>
      <c r="CL403" s="53"/>
      <c r="CM403" s="53"/>
      <c r="CN403" s="53"/>
      <c r="CO403" s="53"/>
      <c r="CP403" s="53"/>
      <c r="CQ403" s="53"/>
      <c r="CR403" s="53"/>
      <c r="CS403" s="53"/>
      <c r="CT403" s="53"/>
      <c r="CU403" s="53"/>
      <c r="CV403" s="53"/>
      <c r="CW403" s="53"/>
      <c r="CX403" s="53"/>
      <c r="CY403" s="53"/>
      <c r="CZ403" s="53"/>
      <c r="DA403" s="53"/>
      <c r="DB403" s="53"/>
      <c r="DC403" s="53"/>
      <c r="DD403" s="53"/>
      <c r="DE403" s="53"/>
      <c r="DF403" s="53"/>
      <c r="DG403" s="53"/>
      <c r="DH403" s="53"/>
      <c r="DI403" s="53"/>
      <c r="DJ403" s="53"/>
      <c r="DK403" s="53"/>
      <c r="DL403" s="53"/>
      <c r="DM403" s="53"/>
      <c r="DN403" s="53"/>
      <c r="DO403" s="53"/>
      <c r="DP403" s="53"/>
      <c r="DQ403" s="53"/>
      <c r="DR403" s="53"/>
      <c r="DS403" s="53"/>
      <c r="DT403" s="53"/>
      <c r="DU403" s="53"/>
      <c r="DV403" s="53"/>
      <c r="DW403" s="53"/>
      <c r="DX403" s="53"/>
      <c r="DY403" s="53"/>
      <c r="DZ403" s="53"/>
      <c r="EA403" s="53"/>
      <c r="EB403" s="53"/>
      <c r="EC403" s="53"/>
      <c r="ED403" s="53"/>
      <c r="EE403" s="53"/>
      <c r="EF403" s="53"/>
      <c r="EG403" s="53"/>
      <c r="EH403" s="53"/>
      <c r="EI403" s="53"/>
      <c r="EJ403" s="53"/>
      <c r="EK403" s="53"/>
      <c r="EL403" s="53"/>
      <c r="EM403" s="53"/>
      <c r="EN403" s="53"/>
      <c r="EO403" s="53"/>
      <c r="EP403" s="53"/>
      <c r="EQ403" s="53"/>
      <c r="ER403" s="53"/>
      <c r="ES403" s="53"/>
      <c r="ET403" s="53"/>
      <c r="EU403" s="53"/>
      <c r="EV403" s="53"/>
      <c r="EW403" s="53"/>
      <c r="EX403" s="53"/>
      <c r="EY403" s="53"/>
      <c r="EZ403" s="53"/>
      <c r="FA403" s="53"/>
      <c r="FB403" s="53"/>
      <c r="FC403" s="53"/>
      <c r="FD403" s="53"/>
      <c r="FE403" s="53"/>
      <c r="FF403" s="53"/>
      <c r="FG403" s="53"/>
      <c r="FH403" s="53"/>
      <c r="FI403" s="53"/>
      <c r="FJ403" s="53"/>
      <c r="FK403" s="53"/>
      <c r="FL403" s="53"/>
      <c r="FM403" s="53"/>
      <c r="FN403" s="53"/>
      <c r="FO403" s="53"/>
      <c r="FP403" s="53"/>
      <c r="FQ403" s="53"/>
      <c r="FR403" s="53"/>
      <c r="FS403" s="53"/>
      <c r="FT403" s="53"/>
      <c r="FU403" s="53"/>
      <c r="FV403" s="53"/>
      <c r="FW403" s="53"/>
      <c r="FX403" s="53"/>
      <c r="FY403" s="53"/>
      <c r="FZ403" s="53"/>
      <c r="GA403" s="53"/>
      <c r="GB403" s="53"/>
      <c r="GC403" s="53"/>
      <c r="GD403" s="53"/>
      <c r="GE403" s="53"/>
      <c r="GF403" s="53"/>
      <c r="GG403" s="53"/>
      <c r="GH403" s="53"/>
      <c r="GI403" s="53"/>
      <c r="GJ403" s="53"/>
      <c r="GK403" s="53"/>
      <c r="GL403" s="53"/>
      <c r="GM403" s="53"/>
      <c r="GN403" s="53"/>
      <c r="GO403" s="53"/>
      <c r="GP403" s="53"/>
      <c r="GQ403" s="53"/>
      <c r="GR403" s="53"/>
      <c r="GS403" s="53"/>
      <c r="GT403" s="53"/>
      <c r="GU403" s="53"/>
      <c r="GV403" s="53"/>
      <c r="GW403" s="53"/>
      <c r="GX403" s="53"/>
      <c r="GY403" s="53"/>
      <c r="GZ403" s="53"/>
      <c r="HA403" s="53"/>
      <c r="HB403" s="53"/>
      <c r="HC403" s="53"/>
      <c r="HD403" s="53"/>
      <c r="HE403" s="53"/>
      <c r="HF403" s="53"/>
      <c r="HG403" s="53"/>
      <c r="HH403" s="53"/>
      <c r="HI403" s="53"/>
      <c r="HJ403" s="53"/>
      <c r="HK403" s="53"/>
      <c r="HL403" s="53"/>
      <c r="HM403" s="53"/>
      <c r="HN403" s="53"/>
      <c r="HO403" s="53"/>
    </row>
    <row r="404" spans="1:238" x14ac:dyDescent="0.2">
      <c r="A404" s="38">
        <f t="shared" si="9"/>
        <v>398</v>
      </c>
      <c r="B404" s="7" t="s">
        <v>2035</v>
      </c>
      <c r="C404" s="7" t="s">
        <v>724</v>
      </c>
      <c r="E404" s="48">
        <v>2020.12</v>
      </c>
      <c r="F404" s="8" t="s">
        <v>2036</v>
      </c>
      <c r="G404" s="9">
        <v>1052</v>
      </c>
      <c r="H404" s="9">
        <v>2168</v>
      </c>
      <c r="I404" s="10" t="s">
        <v>709</v>
      </c>
      <c r="J404" s="40" t="s">
        <v>50</v>
      </c>
      <c r="K404" s="4"/>
      <c r="L404" s="53"/>
      <c r="M404" s="53"/>
      <c r="N404" s="53"/>
      <c r="O404" s="53"/>
      <c r="P404" s="53"/>
      <c r="Q404" s="53"/>
      <c r="R404" s="53"/>
      <c r="S404" s="53"/>
      <c r="T404" s="53"/>
      <c r="U404" s="53"/>
      <c r="V404" s="53"/>
      <c r="W404" s="53"/>
      <c r="X404" s="53"/>
      <c r="Y404" s="53"/>
      <c r="Z404" s="53"/>
      <c r="AA404" s="53"/>
      <c r="AB404" s="53"/>
      <c r="AC404" s="53"/>
      <c r="AD404" s="53"/>
      <c r="AE404" s="53"/>
      <c r="AF404" s="53"/>
      <c r="AG404" s="53"/>
      <c r="AH404" s="53"/>
      <c r="AI404" s="53"/>
      <c r="AJ404" s="53"/>
      <c r="AK404" s="53"/>
      <c r="AL404" s="53"/>
      <c r="AM404" s="53"/>
      <c r="AN404" s="53"/>
      <c r="AO404" s="53"/>
      <c r="AP404" s="53"/>
      <c r="AQ404" s="53"/>
      <c r="AR404" s="53"/>
      <c r="AS404" s="53"/>
      <c r="AT404" s="53"/>
      <c r="AU404" s="53"/>
      <c r="AV404" s="53"/>
      <c r="AW404" s="53"/>
      <c r="AX404" s="53"/>
      <c r="AY404" s="53"/>
      <c r="AZ404" s="53"/>
      <c r="BA404" s="53"/>
      <c r="BB404" s="53"/>
      <c r="BC404" s="53"/>
      <c r="BD404" s="53"/>
      <c r="BE404" s="53"/>
      <c r="BF404" s="53"/>
      <c r="BG404" s="53"/>
      <c r="BH404" s="53"/>
      <c r="BI404" s="53"/>
      <c r="BJ404" s="53"/>
      <c r="BK404" s="53"/>
      <c r="BL404" s="53"/>
      <c r="BM404" s="53"/>
      <c r="BN404" s="53"/>
      <c r="BO404" s="53"/>
      <c r="BP404" s="53"/>
      <c r="BQ404" s="53"/>
      <c r="BR404" s="53"/>
      <c r="BS404" s="53"/>
      <c r="BT404" s="53"/>
      <c r="BU404" s="53"/>
      <c r="BV404" s="53"/>
      <c r="BW404" s="53"/>
      <c r="BX404" s="53"/>
      <c r="BY404" s="53"/>
      <c r="BZ404" s="53"/>
      <c r="CA404" s="53"/>
      <c r="CB404" s="53"/>
      <c r="CC404" s="53"/>
      <c r="CD404" s="53"/>
      <c r="CE404" s="53"/>
      <c r="CF404" s="53"/>
      <c r="CG404" s="53"/>
      <c r="CH404" s="53"/>
      <c r="CI404" s="53"/>
      <c r="CJ404" s="53"/>
      <c r="CK404" s="53"/>
      <c r="CL404" s="53"/>
      <c r="CM404" s="53"/>
      <c r="CN404" s="53"/>
      <c r="CO404" s="53"/>
      <c r="CP404" s="53"/>
      <c r="CQ404" s="53"/>
      <c r="CR404" s="53"/>
      <c r="CS404" s="53"/>
      <c r="CT404" s="53"/>
      <c r="CU404" s="53"/>
      <c r="CV404" s="53"/>
      <c r="CW404" s="53"/>
      <c r="CX404" s="53"/>
      <c r="CY404" s="53"/>
      <c r="CZ404" s="53"/>
      <c r="DA404" s="53"/>
      <c r="DB404" s="53"/>
      <c r="DC404" s="53"/>
      <c r="DD404" s="53"/>
      <c r="DE404" s="53"/>
      <c r="DF404" s="53"/>
      <c r="DG404" s="53"/>
      <c r="DH404" s="53"/>
      <c r="DI404" s="53"/>
      <c r="DJ404" s="53"/>
      <c r="DK404" s="53"/>
      <c r="DL404" s="53"/>
      <c r="DM404" s="53"/>
      <c r="DN404" s="53"/>
      <c r="DO404" s="53"/>
      <c r="DP404" s="53"/>
      <c r="DQ404" s="53"/>
      <c r="DR404" s="53"/>
      <c r="DS404" s="53"/>
      <c r="DT404" s="53"/>
      <c r="DU404" s="53"/>
      <c r="DV404" s="53"/>
      <c r="DW404" s="53"/>
      <c r="DX404" s="53"/>
      <c r="DY404" s="53"/>
      <c r="DZ404" s="53"/>
      <c r="EA404" s="53"/>
      <c r="EB404" s="53"/>
      <c r="EC404" s="53"/>
      <c r="ED404" s="53"/>
      <c r="EE404" s="53"/>
      <c r="EF404" s="53"/>
      <c r="EG404" s="53"/>
      <c r="EH404" s="53"/>
      <c r="EI404" s="53"/>
      <c r="EJ404" s="53"/>
      <c r="EK404" s="53"/>
      <c r="EL404" s="53"/>
      <c r="EM404" s="53"/>
      <c r="EN404" s="53"/>
      <c r="EO404" s="53"/>
      <c r="EP404" s="53"/>
      <c r="EQ404" s="53"/>
      <c r="ER404" s="53"/>
      <c r="ES404" s="53"/>
      <c r="ET404" s="53"/>
      <c r="EU404" s="53"/>
      <c r="EV404" s="53"/>
      <c r="EW404" s="53"/>
      <c r="EX404" s="53"/>
      <c r="EY404" s="53"/>
      <c r="EZ404" s="53"/>
      <c r="FA404" s="53"/>
      <c r="FB404" s="53"/>
      <c r="FC404" s="53"/>
      <c r="FD404" s="53"/>
      <c r="FE404" s="53"/>
      <c r="FF404" s="53"/>
      <c r="FG404" s="53"/>
      <c r="FH404" s="53"/>
      <c r="FI404" s="53"/>
      <c r="FJ404" s="53"/>
      <c r="FK404" s="53"/>
      <c r="FL404" s="53"/>
      <c r="FM404" s="53"/>
      <c r="FN404" s="53"/>
      <c r="FO404" s="53"/>
      <c r="FP404" s="53"/>
      <c r="FQ404" s="53"/>
      <c r="FR404" s="53"/>
      <c r="FS404" s="53"/>
      <c r="FT404" s="53"/>
      <c r="FU404" s="53"/>
      <c r="FV404" s="53"/>
      <c r="FW404" s="53"/>
      <c r="FX404" s="53"/>
      <c r="FY404" s="53"/>
      <c r="FZ404" s="53"/>
      <c r="GA404" s="53"/>
      <c r="GB404" s="53"/>
      <c r="GC404" s="53"/>
      <c r="GD404" s="53"/>
      <c r="GE404" s="53"/>
      <c r="GF404" s="53"/>
      <c r="GG404" s="53"/>
      <c r="GH404" s="53"/>
      <c r="GI404" s="53"/>
      <c r="GJ404" s="53"/>
      <c r="GK404" s="53"/>
      <c r="GL404" s="53"/>
      <c r="GM404" s="53"/>
      <c r="GN404" s="53"/>
      <c r="GO404" s="53"/>
      <c r="GP404" s="53"/>
      <c r="GQ404" s="53"/>
      <c r="GR404" s="53"/>
      <c r="GS404" s="53"/>
      <c r="GT404" s="53"/>
      <c r="GU404" s="53"/>
      <c r="GV404" s="53"/>
      <c r="GW404" s="53"/>
      <c r="GX404" s="53"/>
      <c r="GY404" s="53"/>
      <c r="GZ404" s="53"/>
      <c r="HA404" s="53"/>
      <c r="HB404" s="53"/>
      <c r="HC404" s="53"/>
      <c r="HD404" s="53"/>
      <c r="HE404" s="53"/>
      <c r="HF404" s="53"/>
      <c r="HG404" s="53"/>
      <c r="HH404" s="53"/>
      <c r="HI404" s="53"/>
      <c r="HJ404" s="53"/>
      <c r="HK404" s="53"/>
      <c r="HL404" s="53"/>
      <c r="HM404" s="53"/>
      <c r="HN404" s="53"/>
      <c r="HO404" s="53"/>
    </row>
    <row r="405" spans="1:238" x14ac:dyDescent="0.2">
      <c r="A405" s="38">
        <f t="shared" si="9"/>
        <v>399</v>
      </c>
      <c r="B405" s="7" t="s">
        <v>2037</v>
      </c>
      <c r="C405" s="7" t="s">
        <v>724</v>
      </c>
      <c r="E405" s="48">
        <v>2020.12</v>
      </c>
      <c r="F405" s="8" t="s">
        <v>337</v>
      </c>
      <c r="G405" s="9">
        <v>7633</v>
      </c>
      <c r="H405" s="9">
        <v>15823</v>
      </c>
      <c r="I405" s="10" t="s">
        <v>709</v>
      </c>
      <c r="J405" s="40" t="s">
        <v>50</v>
      </c>
      <c r="K405" s="4"/>
      <c r="L405" s="53"/>
      <c r="M405" s="53"/>
      <c r="N405" s="53"/>
      <c r="O405" s="53"/>
      <c r="P405" s="53"/>
      <c r="Q405" s="53"/>
      <c r="R405" s="53"/>
      <c r="S405" s="53"/>
      <c r="T405" s="53"/>
      <c r="U405" s="53"/>
      <c r="V405" s="53"/>
      <c r="W405" s="53"/>
      <c r="X405" s="53"/>
      <c r="Y405" s="53"/>
      <c r="Z405" s="53"/>
      <c r="AA405" s="53"/>
      <c r="AB405" s="53"/>
      <c r="AC405" s="53"/>
      <c r="AD405" s="53"/>
      <c r="AE405" s="53"/>
      <c r="AF405" s="53"/>
      <c r="AG405" s="53"/>
      <c r="AH405" s="53"/>
      <c r="AI405" s="53"/>
      <c r="AJ405" s="53"/>
      <c r="AK405" s="53"/>
      <c r="AL405" s="53"/>
      <c r="AM405" s="53"/>
      <c r="AN405" s="53"/>
      <c r="AO405" s="53"/>
      <c r="AP405" s="53"/>
      <c r="AQ405" s="53"/>
      <c r="AR405" s="53"/>
      <c r="AS405" s="53"/>
      <c r="AT405" s="53"/>
      <c r="AU405" s="53"/>
      <c r="AV405" s="53"/>
      <c r="AW405" s="53"/>
      <c r="AX405" s="53"/>
      <c r="AY405" s="53"/>
      <c r="AZ405" s="53"/>
      <c r="BA405" s="53"/>
      <c r="BB405" s="53"/>
      <c r="BC405" s="53"/>
      <c r="BD405" s="53"/>
      <c r="BE405" s="53"/>
      <c r="BF405" s="53"/>
      <c r="BG405" s="53"/>
      <c r="BH405" s="53"/>
      <c r="BI405" s="53"/>
      <c r="BJ405" s="53"/>
      <c r="BK405" s="53"/>
      <c r="BL405" s="53"/>
      <c r="BM405" s="53"/>
      <c r="BN405" s="53"/>
      <c r="BO405" s="53"/>
      <c r="BP405" s="53"/>
      <c r="BQ405" s="53"/>
      <c r="BR405" s="53"/>
      <c r="BS405" s="53"/>
      <c r="BT405" s="53"/>
      <c r="BU405" s="53"/>
      <c r="BV405" s="53"/>
      <c r="BW405" s="53"/>
      <c r="BX405" s="53"/>
      <c r="BY405" s="53"/>
      <c r="BZ405" s="53"/>
      <c r="CA405" s="53"/>
      <c r="CB405" s="53"/>
      <c r="CC405" s="53"/>
      <c r="CD405" s="53"/>
      <c r="CE405" s="53"/>
      <c r="CF405" s="53"/>
      <c r="CG405" s="53"/>
      <c r="CH405" s="53"/>
      <c r="CI405" s="53"/>
      <c r="CJ405" s="53"/>
      <c r="CK405" s="53"/>
      <c r="CL405" s="53"/>
      <c r="CM405" s="53"/>
      <c r="CN405" s="53"/>
      <c r="CO405" s="53"/>
      <c r="CP405" s="53"/>
      <c r="CQ405" s="53"/>
      <c r="CR405" s="53"/>
      <c r="CS405" s="53"/>
      <c r="CT405" s="53"/>
      <c r="CU405" s="53"/>
      <c r="CV405" s="53"/>
      <c r="CW405" s="53"/>
      <c r="CX405" s="53"/>
      <c r="CY405" s="53"/>
      <c r="CZ405" s="53"/>
      <c r="DA405" s="53"/>
      <c r="DB405" s="53"/>
      <c r="DC405" s="53"/>
      <c r="DD405" s="53"/>
      <c r="DE405" s="53"/>
      <c r="DF405" s="53"/>
      <c r="DG405" s="53"/>
      <c r="DH405" s="53"/>
      <c r="DI405" s="53"/>
      <c r="DJ405" s="53"/>
      <c r="DK405" s="53"/>
      <c r="DL405" s="53"/>
      <c r="DM405" s="53"/>
      <c r="DN405" s="53"/>
      <c r="DO405" s="53"/>
      <c r="DP405" s="53"/>
      <c r="DQ405" s="53"/>
      <c r="DR405" s="53"/>
      <c r="DS405" s="53"/>
      <c r="DT405" s="53"/>
      <c r="DU405" s="53"/>
      <c r="DV405" s="53"/>
      <c r="DW405" s="53"/>
      <c r="DX405" s="53"/>
      <c r="DY405" s="53"/>
      <c r="DZ405" s="53"/>
      <c r="EA405" s="53"/>
      <c r="EB405" s="53"/>
      <c r="EC405" s="53"/>
      <c r="ED405" s="53"/>
      <c r="EE405" s="53"/>
      <c r="EF405" s="53"/>
      <c r="EG405" s="53"/>
      <c r="EH405" s="53"/>
      <c r="EI405" s="53"/>
      <c r="EJ405" s="53"/>
      <c r="EK405" s="53"/>
      <c r="EL405" s="53"/>
      <c r="EM405" s="53"/>
      <c r="EN405" s="53"/>
      <c r="EO405" s="53"/>
      <c r="EP405" s="53"/>
      <c r="EQ405" s="53"/>
      <c r="ER405" s="53"/>
      <c r="ES405" s="53"/>
      <c r="ET405" s="53"/>
      <c r="EU405" s="53"/>
      <c r="EV405" s="53"/>
      <c r="EW405" s="53"/>
      <c r="EX405" s="53"/>
      <c r="EY405" s="53"/>
      <c r="EZ405" s="53"/>
      <c r="FA405" s="53"/>
      <c r="FB405" s="53"/>
      <c r="FC405" s="53"/>
      <c r="FD405" s="53"/>
      <c r="FE405" s="53"/>
      <c r="FF405" s="53"/>
      <c r="FG405" s="53"/>
      <c r="FH405" s="53"/>
      <c r="FI405" s="53"/>
      <c r="FJ405" s="53"/>
      <c r="FK405" s="53"/>
      <c r="FL405" s="53"/>
      <c r="FM405" s="53"/>
      <c r="FN405" s="53"/>
      <c r="FO405" s="53"/>
      <c r="FP405" s="53"/>
      <c r="FQ405" s="53"/>
      <c r="FR405" s="53"/>
      <c r="FS405" s="53"/>
      <c r="FT405" s="53"/>
      <c r="FU405" s="53"/>
      <c r="FV405" s="53"/>
      <c r="FW405" s="53"/>
      <c r="FX405" s="53"/>
      <c r="FY405" s="53"/>
      <c r="FZ405" s="53"/>
      <c r="GA405" s="53"/>
      <c r="GB405" s="53"/>
      <c r="GC405" s="53"/>
      <c r="GD405" s="53"/>
      <c r="GE405" s="53"/>
      <c r="GF405" s="53"/>
      <c r="GG405" s="53"/>
      <c r="GH405" s="53"/>
      <c r="GI405" s="53"/>
      <c r="GJ405" s="53"/>
      <c r="GK405" s="53"/>
      <c r="GL405" s="53"/>
      <c r="GM405" s="53"/>
      <c r="GN405" s="53"/>
      <c r="GO405" s="53"/>
      <c r="GP405" s="53"/>
      <c r="GQ405" s="53"/>
      <c r="GR405" s="53"/>
      <c r="GS405" s="53"/>
      <c r="GT405" s="53"/>
      <c r="GU405" s="53"/>
      <c r="GV405" s="53"/>
      <c r="GW405" s="53"/>
      <c r="GX405" s="53"/>
      <c r="GY405" s="53"/>
      <c r="GZ405" s="53"/>
      <c r="HA405" s="53"/>
      <c r="HB405" s="53"/>
      <c r="HC405" s="53"/>
      <c r="HD405" s="53"/>
      <c r="HE405" s="53"/>
      <c r="HF405" s="53"/>
      <c r="HG405" s="53"/>
      <c r="HH405" s="53"/>
      <c r="HI405" s="53"/>
      <c r="HJ405" s="53"/>
      <c r="HK405" s="53"/>
      <c r="HL405" s="53"/>
      <c r="HM405" s="53"/>
      <c r="HN405" s="53"/>
      <c r="HO405" s="53"/>
    </row>
    <row r="406" spans="1:238" x14ac:dyDescent="0.2">
      <c r="A406" s="38">
        <f t="shared" si="9"/>
        <v>400</v>
      </c>
      <c r="B406" s="7" t="s">
        <v>2038</v>
      </c>
      <c r="C406" s="7" t="s">
        <v>724</v>
      </c>
      <c r="E406" s="48">
        <v>2020.12</v>
      </c>
      <c r="F406" s="8" t="s">
        <v>2039</v>
      </c>
      <c r="G406" s="9">
        <v>2368</v>
      </c>
      <c r="H406" s="9">
        <v>5513</v>
      </c>
      <c r="I406" s="10" t="s">
        <v>41</v>
      </c>
      <c r="J406" s="40" t="s">
        <v>50</v>
      </c>
      <c r="K406" s="4" t="s">
        <v>780</v>
      </c>
      <c r="L406" s="53"/>
      <c r="M406" s="53"/>
      <c r="N406" s="53"/>
      <c r="O406" s="53"/>
      <c r="P406" s="53"/>
      <c r="Q406" s="53"/>
      <c r="R406" s="53"/>
      <c r="S406" s="53"/>
      <c r="T406" s="53"/>
      <c r="U406" s="53"/>
      <c r="V406" s="53"/>
      <c r="W406" s="53"/>
      <c r="X406" s="53"/>
      <c r="Y406" s="53"/>
      <c r="Z406" s="53"/>
      <c r="AA406" s="53"/>
      <c r="AB406" s="53"/>
      <c r="AC406" s="53"/>
      <c r="AD406" s="53"/>
      <c r="AE406" s="53"/>
      <c r="AF406" s="53"/>
      <c r="AG406" s="53"/>
      <c r="AH406" s="53"/>
      <c r="AI406" s="53"/>
      <c r="AJ406" s="53"/>
      <c r="AK406" s="53"/>
      <c r="AL406" s="53"/>
      <c r="AM406" s="53"/>
      <c r="AN406" s="53"/>
      <c r="AO406" s="53"/>
      <c r="AP406" s="53"/>
      <c r="AQ406" s="53"/>
      <c r="AR406" s="53"/>
      <c r="AS406" s="53"/>
      <c r="AT406" s="53"/>
      <c r="AU406" s="53"/>
      <c r="AV406" s="53"/>
      <c r="AW406" s="53"/>
      <c r="AX406" s="53"/>
      <c r="AY406" s="53"/>
      <c r="AZ406" s="53"/>
      <c r="BA406" s="53"/>
      <c r="BB406" s="53"/>
      <c r="BC406" s="53"/>
      <c r="BD406" s="53"/>
      <c r="BE406" s="53"/>
      <c r="BF406" s="53"/>
      <c r="BG406" s="53"/>
      <c r="BH406" s="53"/>
      <c r="BI406" s="53"/>
      <c r="BJ406" s="53"/>
      <c r="BK406" s="53"/>
      <c r="BL406" s="53"/>
      <c r="BM406" s="53"/>
      <c r="BN406" s="53"/>
      <c r="BO406" s="53"/>
      <c r="BP406" s="53"/>
      <c r="BQ406" s="53"/>
      <c r="BR406" s="53"/>
      <c r="BS406" s="53"/>
      <c r="BT406" s="53"/>
      <c r="BU406" s="53"/>
      <c r="BV406" s="53"/>
      <c r="BW406" s="53"/>
      <c r="BX406" s="53"/>
      <c r="BY406" s="53"/>
      <c r="BZ406" s="53"/>
      <c r="CA406" s="53"/>
      <c r="CB406" s="53"/>
      <c r="CC406" s="53"/>
      <c r="CD406" s="53"/>
      <c r="CE406" s="53"/>
      <c r="CF406" s="53"/>
      <c r="CG406" s="53"/>
      <c r="CH406" s="53"/>
      <c r="CI406" s="53"/>
      <c r="CJ406" s="53"/>
      <c r="CK406" s="53"/>
      <c r="CL406" s="53"/>
      <c r="CM406" s="53"/>
      <c r="CN406" s="53"/>
      <c r="CO406" s="53"/>
      <c r="CP406" s="53"/>
      <c r="CQ406" s="53"/>
      <c r="CR406" s="53"/>
      <c r="CS406" s="53"/>
      <c r="CT406" s="53"/>
      <c r="CU406" s="53"/>
      <c r="CV406" s="53"/>
      <c r="CW406" s="53"/>
      <c r="CX406" s="53"/>
      <c r="CY406" s="53"/>
      <c r="CZ406" s="53"/>
      <c r="DA406" s="53"/>
      <c r="DB406" s="53"/>
      <c r="DC406" s="53"/>
      <c r="DD406" s="53"/>
      <c r="DE406" s="53"/>
      <c r="DF406" s="53"/>
      <c r="DG406" s="53"/>
      <c r="DH406" s="53"/>
      <c r="DI406" s="53"/>
      <c r="DJ406" s="53"/>
      <c r="DK406" s="53"/>
      <c r="DL406" s="53"/>
      <c r="DM406" s="53"/>
      <c r="DN406" s="53"/>
      <c r="DO406" s="53"/>
      <c r="DP406" s="53"/>
      <c r="DQ406" s="53"/>
      <c r="DR406" s="53"/>
      <c r="DS406" s="53"/>
      <c r="DT406" s="53"/>
      <c r="DU406" s="53"/>
      <c r="DV406" s="53"/>
      <c r="DW406" s="53"/>
      <c r="DX406" s="53"/>
      <c r="DY406" s="53"/>
      <c r="DZ406" s="53"/>
      <c r="EA406" s="53"/>
      <c r="EB406" s="53"/>
      <c r="EC406" s="53"/>
      <c r="ED406" s="53"/>
      <c r="EE406" s="53"/>
      <c r="EF406" s="53"/>
      <c r="EG406" s="53"/>
      <c r="EH406" s="53"/>
      <c r="EI406" s="53"/>
      <c r="EJ406" s="53"/>
      <c r="EK406" s="53"/>
      <c r="EL406" s="53"/>
      <c r="EM406" s="53"/>
      <c r="EN406" s="53"/>
      <c r="EO406" s="53"/>
      <c r="EP406" s="53"/>
      <c r="EQ406" s="53"/>
      <c r="ER406" s="53"/>
      <c r="ES406" s="53"/>
      <c r="ET406" s="53"/>
      <c r="EU406" s="53"/>
      <c r="EV406" s="53"/>
      <c r="EW406" s="53"/>
      <c r="EX406" s="53"/>
      <c r="EY406" s="53"/>
      <c r="EZ406" s="53"/>
      <c r="FA406" s="53"/>
      <c r="FB406" s="53"/>
      <c r="FC406" s="53"/>
      <c r="FD406" s="53"/>
      <c r="FE406" s="53"/>
      <c r="FF406" s="53"/>
      <c r="FG406" s="53"/>
      <c r="FH406" s="53"/>
      <c r="FI406" s="53"/>
      <c r="FJ406" s="53"/>
      <c r="FK406" s="53"/>
      <c r="FL406" s="53"/>
      <c r="FM406" s="53"/>
      <c r="FN406" s="53"/>
      <c r="FO406" s="53"/>
      <c r="FP406" s="53"/>
      <c r="FQ406" s="53"/>
      <c r="FR406" s="53"/>
      <c r="FS406" s="53"/>
      <c r="FT406" s="53"/>
      <c r="FU406" s="53"/>
      <c r="FV406" s="53"/>
      <c r="FW406" s="53"/>
      <c r="FX406" s="53"/>
      <c r="FY406" s="53"/>
      <c r="FZ406" s="53"/>
      <c r="GA406" s="53"/>
      <c r="GB406" s="53"/>
      <c r="GC406" s="53"/>
      <c r="GD406" s="53"/>
      <c r="GE406" s="53"/>
      <c r="GF406" s="53"/>
      <c r="GG406" s="53"/>
      <c r="GH406" s="53"/>
      <c r="GI406" s="53"/>
      <c r="GJ406" s="53"/>
      <c r="GK406" s="53"/>
      <c r="GL406" s="53"/>
      <c r="GM406" s="53"/>
      <c r="GN406" s="53"/>
      <c r="GO406" s="53"/>
      <c r="GP406" s="53"/>
      <c r="GQ406" s="53"/>
      <c r="GR406" s="53"/>
      <c r="GS406" s="53"/>
      <c r="GT406" s="53"/>
      <c r="GU406" s="53"/>
      <c r="GV406" s="53"/>
      <c r="GW406" s="53"/>
      <c r="GX406" s="53"/>
      <c r="GY406" s="53"/>
      <c r="GZ406" s="53"/>
      <c r="HA406" s="53"/>
      <c r="HB406" s="53"/>
      <c r="HC406" s="53"/>
      <c r="HD406" s="53"/>
      <c r="HE406" s="53"/>
      <c r="HF406" s="53"/>
      <c r="HG406" s="53"/>
      <c r="HH406" s="53"/>
      <c r="HI406" s="53"/>
      <c r="HJ406" s="53"/>
      <c r="HK406" s="53"/>
      <c r="HL406" s="53"/>
      <c r="HM406" s="53"/>
      <c r="HN406" s="53"/>
      <c r="HO406" s="53"/>
    </row>
    <row r="407" spans="1:238" x14ac:dyDescent="0.2">
      <c r="A407" s="38">
        <f t="shared" si="9"/>
        <v>401</v>
      </c>
      <c r="B407" s="7" t="s">
        <v>2040</v>
      </c>
      <c r="C407" s="7" t="s">
        <v>724</v>
      </c>
      <c r="E407" s="48">
        <v>2020.12</v>
      </c>
      <c r="F407" s="8" t="s">
        <v>2041</v>
      </c>
      <c r="G407" s="9">
        <v>2195</v>
      </c>
      <c r="H407" s="9">
        <v>4060</v>
      </c>
      <c r="I407" s="10" t="s">
        <v>41</v>
      </c>
      <c r="J407" s="40" t="s">
        <v>50</v>
      </c>
      <c r="K407" s="4"/>
      <c r="L407" s="53"/>
      <c r="M407" s="53"/>
      <c r="N407" s="53"/>
      <c r="O407" s="53"/>
      <c r="P407" s="53"/>
      <c r="Q407" s="53"/>
      <c r="R407" s="53"/>
      <c r="S407" s="53"/>
      <c r="T407" s="53"/>
      <c r="U407" s="53"/>
      <c r="V407" s="53"/>
      <c r="W407" s="53"/>
      <c r="X407" s="53"/>
      <c r="Y407" s="53"/>
      <c r="Z407" s="53"/>
      <c r="AA407" s="53"/>
      <c r="AB407" s="53"/>
      <c r="AC407" s="53"/>
      <c r="AD407" s="53"/>
      <c r="AE407" s="53"/>
      <c r="AF407" s="53"/>
      <c r="AG407" s="53"/>
      <c r="AH407" s="53"/>
      <c r="AI407" s="53"/>
      <c r="AJ407" s="53"/>
      <c r="AK407" s="53"/>
      <c r="AL407" s="53"/>
      <c r="AM407" s="53"/>
      <c r="AN407" s="53"/>
      <c r="AO407" s="53"/>
      <c r="AP407" s="53"/>
      <c r="AQ407" s="53"/>
      <c r="AR407" s="53"/>
      <c r="AS407" s="53"/>
      <c r="AT407" s="53"/>
      <c r="AU407" s="53"/>
      <c r="AV407" s="53"/>
      <c r="AW407" s="53"/>
      <c r="AX407" s="53"/>
      <c r="AY407" s="53"/>
      <c r="AZ407" s="53"/>
      <c r="BA407" s="53"/>
      <c r="BB407" s="53"/>
      <c r="BC407" s="53"/>
      <c r="BD407" s="53"/>
      <c r="BE407" s="53"/>
      <c r="BF407" s="53"/>
      <c r="BG407" s="53"/>
      <c r="BH407" s="53"/>
      <c r="BI407" s="53"/>
      <c r="BJ407" s="53"/>
      <c r="BK407" s="53"/>
      <c r="BL407" s="53"/>
      <c r="BM407" s="53"/>
      <c r="BN407" s="53"/>
      <c r="BO407" s="53"/>
      <c r="BP407" s="53"/>
      <c r="BQ407" s="53"/>
      <c r="BR407" s="53"/>
      <c r="BS407" s="53"/>
      <c r="BT407" s="53"/>
      <c r="BU407" s="53"/>
      <c r="BV407" s="53"/>
      <c r="BW407" s="53"/>
      <c r="BX407" s="53"/>
      <c r="BY407" s="53"/>
      <c r="BZ407" s="53"/>
      <c r="CA407" s="53"/>
      <c r="CB407" s="53"/>
      <c r="CC407" s="53"/>
      <c r="CD407" s="53"/>
      <c r="CE407" s="53"/>
      <c r="CF407" s="53"/>
      <c r="CG407" s="53"/>
      <c r="CH407" s="53"/>
      <c r="CI407" s="53"/>
      <c r="CJ407" s="53"/>
      <c r="CK407" s="53"/>
      <c r="CL407" s="53"/>
      <c r="CM407" s="53"/>
      <c r="CN407" s="53"/>
      <c r="CO407" s="53"/>
      <c r="CP407" s="53"/>
      <c r="CQ407" s="53"/>
      <c r="CR407" s="53"/>
      <c r="CS407" s="53"/>
      <c r="CT407" s="53"/>
      <c r="CU407" s="53"/>
      <c r="CV407" s="53"/>
      <c r="CW407" s="53"/>
      <c r="CX407" s="53"/>
      <c r="CY407" s="53"/>
      <c r="CZ407" s="53"/>
      <c r="DA407" s="53"/>
      <c r="DB407" s="53"/>
      <c r="DC407" s="53"/>
      <c r="DD407" s="53"/>
      <c r="DE407" s="53"/>
      <c r="DF407" s="53"/>
      <c r="DG407" s="53"/>
      <c r="DH407" s="53"/>
      <c r="DI407" s="53"/>
      <c r="DJ407" s="53"/>
      <c r="DK407" s="53"/>
      <c r="DL407" s="53"/>
      <c r="DM407" s="53"/>
      <c r="DN407" s="53"/>
      <c r="DO407" s="53"/>
      <c r="DP407" s="53"/>
      <c r="DQ407" s="53"/>
      <c r="DR407" s="53"/>
      <c r="DS407" s="53"/>
      <c r="DT407" s="53"/>
      <c r="DU407" s="53"/>
      <c r="DV407" s="53"/>
      <c r="DW407" s="53"/>
      <c r="DX407" s="53"/>
      <c r="DY407" s="53"/>
      <c r="DZ407" s="53"/>
      <c r="EA407" s="53"/>
      <c r="EB407" s="53"/>
      <c r="EC407" s="53"/>
      <c r="ED407" s="53"/>
      <c r="EE407" s="53"/>
      <c r="EF407" s="53"/>
      <c r="EG407" s="53"/>
      <c r="EH407" s="53"/>
      <c r="EI407" s="53"/>
      <c r="EJ407" s="53"/>
      <c r="EK407" s="53"/>
      <c r="EL407" s="53"/>
      <c r="EM407" s="53"/>
      <c r="EN407" s="53"/>
      <c r="EO407" s="53"/>
      <c r="EP407" s="53"/>
      <c r="EQ407" s="53"/>
      <c r="ER407" s="53"/>
      <c r="ES407" s="53"/>
      <c r="ET407" s="53"/>
      <c r="EU407" s="53"/>
      <c r="EV407" s="53"/>
      <c r="EW407" s="53"/>
      <c r="EX407" s="53"/>
      <c r="EY407" s="53"/>
      <c r="EZ407" s="53"/>
      <c r="FA407" s="53"/>
      <c r="FB407" s="53"/>
      <c r="FC407" s="53"/>
      <c r="FD407" s="53"/>
      <c r="FE407" s="53"/>
      <c r="FF407" s="53"/>
      <c r="FG407" s="53"/>
      <c r="FH407" s="53"/>
      <c r="FI407" s="53"/>
      <c r="FJ407" s="53"/>
      <c r="FK407" s="53"/>
      <c r="FL407" s="53"/>
      <c r="FM407" s="53"/>
      <c r="FN407" s="53"/>
      <c r="FO407" s="53"/>
      <c r="FP407" s="53"/>
      <c r="FQ407" s="53"/>
      <c r="FR407" s="53"/>
      <c r="FS407" s="53"/>
      <c r="FT407" s="53"/>
      <c r="FU407" s="53"/>
      <c r="FV407" s="53"/>
      <c r="FW407" s="53"/>
      <c r="FX407" s="53"/>
      <c r="FY407" s="53"/>
      <c r="FZ407" s="53"/>
      <c r="GA407" s="53"/>
      <c r="GB407" s="53"/>
      <c r="GC407" s="53"/>
      <c r="GD407" s="53"/>
      <c r="GE407" s="53"/>
      <c r="GF407" s="53"/>
      <c r="GG407" s="53"/>
      <c r="GH407" s="53"/>
      <c r="GI407" s="53"/>
      <c r="GJ407" s="53"/>
      <c r="GK407" s="53"/>
      <c r="GL407" s="53"/>
      <c r="GM407" s="53"/>
      <c r="GN407" s="53"/>
      <c r="GO407" s="53"/>
      <c r="GP407" s="53"/>
      <c r="GQ407" s="53"/>
      <c r="GR407" s="53"/>
      <c r="GS407" s="53"/>
      <c r="GT407" s="53"/>
      <c r="GU407" s="53"/>
      <c r="GV407" s="53"/>
      <c r="GW407" s="53"/>
      <c r="GX407" s="53"/>
      <c r="GY407" s="53"/>
      <c r="GZ407" s="53"/>
      <c r="HA407" s="53"/>
      <c r="HB407" s="53"/>
      <c r="HC407" s="53"/>
      <c r="HD407" s="53"/>
      <c r="HE407" s="53"/>
      <c r="HF407" s="53"/>
      <c r="HG407" s="53"/>
      <c r="HH407" s="53"/>
      <c r="HI407" s="53"/>
      <c r="HJ407" s="53"/>
      <c r="HK407" s="53"/>
      <c r="HL407" s="53"/>
      <c r="HM407" s="53"/>
      <c r="HN407" s="53"/>
      <c r="HO407" s="53"/>
    </row>
    <row r="408" spans="1:238" x14ac:dyDescent="0.2">
      <c r="A408" s="38">
        <f t="shared" si="9"/>
        <v>402</v>
      </c>
      <c r="B408" s="7" t="s">
        <v>2042</v>
      </c>
      <c r="C408" s="7" t="s">
        <v>724</v>
      </c>
      <c r="E408" s="48">
        <v>2020.12</v>
      </c>
      <c r="F408" s="8" t="s">
        <v>703</v>
      </c>
      <c r="G408" s="9">
        <v>684</v>
      </c>
      <c r="H408" s="9">
        <v>1361</v>
      </c>
      <c r="I408" s="10" t="s">
        <v>41</v>
      </c>
      <c r="J408" s="40" t="s">
        <v>50</v>
      </c>
      <c r="K408" s="4"/>
      <c r="L408" s="53"/>
      <c r="M408" s="53"/>
      <c r="N408" s="53"/>
      <c r="O408" s="53"/>
      <c r="P408" s="53"/>
      <c r="Q408" s="53"/>
      <c r="R408" s="53"/>
      <c r="S408" s="53"/>
      <c r="T408" s="53"/>
      <c r="U408" s="53"/>
      <c r="V408" s="53"/>
      <c r="W408" s="53"/>
      <c r="X408" s="53"/>
      <c r="Y408" s="53"/>
      <c r="Z408" s="53"/>
      <c r="AA408" s="53"/>
      <c r="AB408" s="53"/>
      <c r="AC408" s="53"/>
      <c r="AD408" s="53"/>
      <c r="AE408" s="53"/>
      <c r="AF408" s="53"/>
      <c r="AG408" s="53"/>
      <c r="AH408" s="53"/>
      <c r="AI408" s="53"/>
      <c r="AJ408" s="53"/>
      <c r="AK408" s="53"/>
      <c r="AL408" s="53"/>
      <c r="AM408" s="53"/>
      <c r="AN408" s="53"/>
      <c r="AO408" s="53"/>
      <c r="AP408" s="53"/>
      <c r="AQ408" s="53"/>
      <c r="AR408" s="53"/>
      <c r="AS408" s="53"/>
      <c r="AT408" s="53"/>
      <c r="AU408" s="53"/>
      <c r="AV408" s="53"/>
      <c r="AW408" s="53"/>
      <c r="AX408" s="53"/>
      <c r="AY408" s="53"/>
      <c r="AZ408" s="53"/>
      <c r="BA408" s="53"/>
      <c r="BB408" s="53"/>
      <c r="BC408" s="53"/>
      <c r="BD408" s="53"/>
      <c r="BE408" s="53"/>
      <c r="BF408" s="53"/>
      <c r="BG408" s="53"/>
      <c r="BH408" s="53"/>
      <c r="BI408" s="53"/>
      <c r="BJ408" s="53"/>
      <c r="BK408" s="53"/>
      <c r="BL408" s="53"/>
      <c r="BM408" s="53"/>
      <c r="BN408" s="53"/>
      <c r="BO408" s="53"/>
      <c r="BP408" s="53"/>
      <c r="BQ408" s="53"/>
      <c r="BR408" s="53"/>
      <c r="BS408" s="53"/>
      <c r="BT408" s="53"/>
      <c r="BU408" s="53"/>
      <c r="BV408" s="53"/>
      <c r="BW408" s="53"/>
      <c r="BX408" s="53"/>
      <c r="BY408" s="53"/>
      <c r="BZ408" s="53"/>
      <c r="CA408" s="53"/>
      <c r="CB408" s="53"/>
      <c r="CC408" s="53"/>
      <c r="CD408" s="53"/>
      <c r="CE408" s="53"/>
      <c r="CF408" s="53"/>
      <c r="CG408" s="53"/>
      <c r="CH408" s="53"/>
      <c r="CI408" s="53"/>
      <c r="CJ408" s="53"/>
      <c r="CK408" s="53"/>
      <c r="CL408" s="53"/>
      <c r="CM408" s="53"/>
      <c r="CN408" s="53"/>
      <c r="CO408" s="53"/>
      <c r="CP408" s="53"/>
      <c r="CQ408" s="53"/>
      <c r="CR408" s="53"/>
      <c r="CS408" s="53"/>
      <c r="CT408" s="53"/>
      <c r="CU408" s="53"/>
      <c r="CV408" s="53"/>
      <c r="CW408" s="53"/>
      <c r="CX408" s="53"/>
      <c r="CY408" s="53"/>
      <c r="CZ408" s="53"/>
      <c r="DA408" s="53"/>
      <c r="DB408" s="53"/>
      <c r="DC408" s="53"/>
      <c r="DD408" s="53"/>
      <c r="DE408" s="53"/>
      <c r="DF408" s="53"/>
      <c r="DG408" s="53"/>
      <c r="DH408" s="53"/>
      <c r="DI408" s="53"/>
      <c r="DJ408" s="53"/>
      <c r="DK408" s="53"/>
      <c r="DL408" s="53"/>
      <c r="DM408" s="53"/>
      <c r="DN408" s="53"/>
      <c r="DO408" s="53"/>
      <c r="DP408" s="53"/>
      <c r="DQ408" s="53"/>
      <c r="DR408" s="53"/>
      <c r="DS408" s="53"/>
      <c r="DT408" s="53"/>
      <c r="DU408" s="53"/>
      <c r="DV408" s="53"/>
      <c r="DW408" s="53"/>
      <c r="DX408" s="53"/>
      <c r="DY408" s="53"/>
      <c r="DZ408" s="53"/>
      <c r="EA408" s="53"/>
      <c r="EB408" s="53"/>
      <c r="EC408" s="53"/>
      <c r="ED408" s="53"/>
      <c r="EE408" s="53"/>
      <c r="EF408" s="53"/>
      <c r="EG408" s="53"/>
      <c r="EH408" s="53"/>
      <c r="EI408" s="53"/>
      <c r="EJ408" s="53"/>
      <c r="EK408" s="53"/>
      <c r="EL408" s="53"/>
      <c r="EM408" s="53"/>
      <c r="EN408" s="53"/>
      <c r="EO408" s="53"/>
      <c r="EP408" s="53"/>
      <c r="EQ408" s="53"/>
      <c r="ER408" s="53"/>
      <c r="ES408" s="53"/>
      <c r="ET408" s="53"/>
      <c r="EU408" s="53"/>
      <c r="EV408" s="53"/>
      <c r="EW408" s="53"/>
      <c r="EX408" s="53"/>
      <c r="EY408" s="53"/>
      <c r="EZ408" s="53"/>
      <c r="FA408" s="53"/>
      <c r="FB408" s="53"/>
      <c r="FC408" s="53"/>
      <c r="FD408" s="53"/>
      <c r="FE408" s="53"/>
      <c r="FF408" s="53"/>
      <c r="FG408" s="53"/>
      <c r="FH408" s="53"/>
      <c r="FI408" s="53"/>
      <c r="FJ408" s="53"/>
      <c r="FK408" s="53"/>
      <c r="FL408" s="53"/>
      <c r="FM408" s="53"/>
      <c r="FN408" s="53"/>
      <c r="FO408" s="53"/>
      <c r="FP408" s="53"/>
      <c r="FQ408" s="53"/>
      <c r="FR408" s="53"/>
      <c r="FS408" s="53"/>
      <c r="FT408" s="53"/>
      <c r="FU408" s="53"/>
      <c r="FV408" s="53"/>
      <c r="FW408" s="53"/>
      <c r="FX408" s="53"/>
      <c r="FY408" s="53"/>
      <c r="FZ408" s="53"/>
      <c r="GA408" s="53"/>
      <c r="GB408" s="53"/>
      <c r="GC408" s="53"/>
      <c r="GD408" s="53"/>
      <c r="GE408" s="53"/>
      <c r="GF408" s="53"/>
      <c r="GG408" s="53"/>
      <c r="GH408" s="53"/>
      <c r="GI408" s="53"/>
      <c r="GJ408" s="53"/>
      <c r="GK408" s="53"/>
      <c r="GL408" s="53"/>
      <c r="GM408" s="53"/>
      <c r="GN408" s="53"/>
      <c r="GO408" s="53"/>
      <c r="GP408" s="53"/>
      <c r="GQ408" s="53"/>
      <c r="GR408" s="53"/>
      <c r="GS408" s="53"/>
      <c r="GT408" s="53"/>
      <c r="GU408" s="53"/>
      <c r="GV408" s="53"/>
      <c r="GW408" s="53"/>
      <c r="GX408" s="53"/>
      <c r="GY408" s="53"/>
      <c r="GZ408" s="53"/>
      <c r="HA408" s="53"/>
      <c r="HB408" s="53"/>
      <c r="HC408" s="53"/>
      <c r="HD408" s="53"/>
      <c r="HE408" s="53"/>
      <c r="HF408" s="53"/>
      <c r="HG408" s="53"/>
      <c r="HH408" s="53"/>
      <c r="HI408" s="53"/>
      <c r="HJ408" s="53"/>
      <c r="HK408" s="53"/>
      <c r="HL408" s="53"/>
      <c r="HM408" s="53"/>
      <c r="HN408" s="53"/>
      <c r="HO408" s="53"/>
    </row>
    <row r="409" spans="1:238" x14ac:dyDescent="0.2">
      <c r="A409" s="38">
        <f t="shared" si="9"/>
        <v>403</v>
      </c>
      <c r="B409" s="7" t="s">
        <v>2063</v>
      </c>
      <c r="C409" s="7" t="s">
        <v>724</v>
      </c>
      <c r="E409" s="7">
        <v>2021.01</v>
      </c>
      <c r="F409" s="8" t="s">
        <v>2041</v>
      </c>
      <c r="G409" s="9">
        <v>2279</v>
      </c>
      <c r="H409" s="9">
        <v>4311</v>
      </c>
      <c r="I409" s="10" t="s">
        <v>41</v>
      </c>
      <c r="J409" s="40" t="s">
        <v>50</v>
      </c>
      <c r="K409" s="4" t="s">
        <v>781</v>
      </c>
      <c r="L409" s="53"/>
      <c r="M409" s="53"/>
      <c r="N409" s="53"/>
      <c r="O409" s="53"/>
      <c r="P409" s="53"/>
      <c r="Q409" s="53"/>
      <c r="R409" s="53"/>
      <c r="S409" s="53"/>
      <c r="T409" s="53"/>
      <c r="U409" s="53"/>
      <c r="V409" s="53"/>
      <c r="W409" s="53"/>
      <c r="X409" s="53"/>
      <c r="Y409" s="53"/>
      <c r="Z409" s="53"/>
      <c r="AA409" s="53"/>
      <c r="AB409" s="53"/>
      <c r="AC409" s="53"/>
      <c r="AD409" s="53"/>
      <c r="AE409" s="53"/>
      <c r="AF409" s="53"/>
      <c r="AG409" s="53"/>
      <c r="AH409" s="53"/>
      <c r="AI409" s="53"/>
      <c r="AJ409" s="53"/>
      <c r="AK409" s="53"/>
      <c r="AL409" s="53"/>
      <c r="AM409" s="53"/>
      <c r="AN409" s="53"/>
      <c r="AO409" s="53"/>
      <c r="AP409" s="53"/>
      <c r="AQ409" s="53"/>
      <c r="AR409" s="53"/>
      <c r="AS409" s="53"/>
      <c r="AT409" s="53"/>
      <c r="AU409" s="53"/>
      <c r="AV409" s="53"/>
      <c r="AW409" s="53"/>
      <c r="AX409" s="53"/>
      <c r="AY409" s="53"/>
      <c r="AZ409" s="53"/>
      <c r="BA409" s="53"/>
      <c r="BB409" s="53"/>
      <c r="BC409" s="53"/>
      <c r="BD409" s="53"/>
      <c r="BE409" s="53"/>
      <c r="BF409" s="53"/>
      <c r="BG409" s="53"/>
      <c r="BH409" s="53"/>
      <c r="BI409" s="53"/>
      <c r="BJ409" s="53"/>
      <c r="BK409" s="53"/>
      <c r="BL409" s="53"/>
      <c r="BM409" s="53"/>
      <c r="BN409" s="53"/>
      <c r="BO409" s="53"/>
      <c r="BP409" s="53"/>
      <c r="BQ409" s="53"/>
      <c r="BR409" s="53"/>
      <c r="BS409" s="53"/>
      <c r="BT409" s="53"/>
      <c r="BU409" s="53"/>
      <c r="BV409" s="53"/>
      <c r="BW409" s="53"/>
      <c r="BX409" s="53"/>
      <c r="BY409" s="53"/>
      <c r="BZ409" s="53"/>
      <c r="CA409" s="53"/>
      <c r="CB409" s="53"/>
      <c r="CC409" s="53"/>
      <c r="CD409" s="53"/>
      <c r="CE409" s="53"/>
      <c r="CF409" s="53"/>
      <c r="CG409" s="53"/>
      <c r="CH409" s="53"/>
      <c r="CI409" s="53"/>
      <c r="CJ409" s="53"/>
      <c r="CK409" s="53"/>
      <c r="CL409" s="53"/>
      <c r="CM409" s="53"/>
      <c r="CN409" s="53"/>
      <c r="CO409" s="53"/>
      <c r="CP409" s="53"/>
      <c r="CQ409" s="53"/>
      <c r="CR409" s="53"/>
      <c r="CS409" s="53"/>
      <c r="CT409" s="53"/>
      <c r="CU409" s="53"/>
      <c r="CV409" s="53"/>
      <c r="CW409" s="53"/>
      <c r="CX409" s="53"/>
      <c r="CY409" s="53"/>
      <c r="CZ409" s="53"/>
      <c r="DA409" s="53"/>
      <c r="DB409" s="53"/>
      <c r="DC409" s="53"/>
      <c r="DD409" s="53"/>
      <c r="DE409" s="53"/>
      <c r="DF409" s="53"/>
      <c r="DG409" s="53"/>
      <c r="DH409" s="53"/>
      <c r="DI409" s="53"/>
      <c r="DJ409" s="53"/>
      <c r="DK409" s="53"/>
      <c r="DL409" s="53"/>
      <c r="DM409" s="53"/>
      <c r="DN409" s="53"/>
      <c r="DO409" s="53"/>
      <c r="DP409" s="53"/>
      <c r="DQ409" s="53"/>
      <c r="DR409" s="53"/>
      <c r="DS409" s="53"/>
      <c r="DT409" s="53"/>
      <c r="DU409" s="53"/>
      <c r="DV409" s="53"/>
      <c r="DW409" s="53"/>
      <c r="DX409" s="53"/>
      <c r="DY409" s="53"/>
      <c r="DZ409" s="53"/>
      <c r="EA409" s="53"/>
      <c r="EB409" s="53"/>
      <c r="EC409" s="53"/>
      <c r="ED409" s="53"/>
      <c r="EE409" s="53"/>
      <c r="EF409" s="53"/>
      <c r="EG409" s="53"/>
      <c r="EH409" s="53"/>
      <c r="EI409" s="53"/>
      <c r="EJ409" s="53"/>
      <c r="EK409" s="53"/>
      <c r="EL409" s="53"/>
      <c r="EM409" s="53"/>
      <c r="EN409" s="53"/>
      <c r="EO409" s="53"/>
      <c r="EP409" s="53"/>
      <c r="EQ409" s="53"/>
      <c r="ER409" s="53"/>
      <c r="ES409" s="53"/>
      <c r="ET409" s="53"/>
      <c r="EU409" s="53"/>
      <c r="EV409" s="53"/>
      <c r="EW409" s="53"/>
      <c r="EX409" s="53"/>
      <c r="EY409" s="53"/>
      <c r="EZ409" s="53"/>
      <c r="FA409" s="53"/>
      <c r="FB409" s="53"/>
      <c r="FC409" s="53"/>
      <c r="FD409" s="53"/>
      <c r="FE409" s="53"/>
      <c r="FF409" s="53"/>
      <c r="FG409" s="53"/>
      <c r="FH409" s="53"/>
      <c r="FI409" s="53"/>
      <c r="FJ409" s="53"/>
      <c r="FK409" s="53"/>
      <c r="FL409" s="53"/>
      <c r="FM409" s="53"/>
      <c r="FN409" s="53"/>
      <c r="FO409" s="53"/>
      <c r="FP409" s="53"/>
      <c r="FQ409" s="53"/>
      <c r="FR409" s="53"/>
      <c r="FS409" s="53"/>
      <c r="FT409" s="53"/>
      <c r="FU409" s="53"/>
      <c r="FV409" s="53"/>
      <c r="FW409" s="53"/>
      <c r="FX409" s="53"/>
      <c r="FY409" s="53"/>
      <c r="FZ409" s="53"/>
      <c r="GA409" s="53"/>
      <c r="GB409" s="53"/>
      <c r="GC409" s="53"/>
      <c r="GD409" s="53"/>
      <c r="GE409" s="53"/>
      <c r="GF409" s="53"/>
      <c r="GG409" s="53"/>
      <c r="GH409" s="53"/>
      <c r="GI409" s="53"/>
      <c r="GJ409" s="53"/>
      <c r="GK409" s="53"/>
      <c r="GL409" s="53"/>
      <c r="GM409" s="53"/>
      <c r="GN409" s="53"/>
      <c r="GO409" s="53"/>
      <c r="GP409" s="53"/>
      <c r="GQ409" s="53"/>
      <c r="GR409" s="53"/>
      <c r="GS409" s="53"/>
      <c r="GT409" s="53"/>
      <c r="GU409" s="53"/>
      <c r="GV409" s="53"/>
      <c r="GW409" s="53"/>
      <c r="GX409" s="53"/>
      <c r="GY409" s="53"/>
      <c r="GZ409" s="53"/>
      <c r="HA409" s="53"/>
      <c r="HB409" s="53"/>
      <c r="HC409" s="53"/>
      <c r="HD409" s="53"/>
      <c r="HE409" s="53"/>
      <c r="HF409" s="53"/>
      <c r="HG409" s="53"/>
      <c r="HH409" s="53"/>
      <c r="HI409" s="53"/>
      <c r="HJ409" s="53"/>
      <c r="HK409" s="53"/>
      <c r="HL409" s="53"/>
      <c r="HM409" s="53"/>
      <c r="HN409" s="53"/>
      <c r="HO409" s="53"/>
    </row>
    <row r="410" spans="1:238" x14ac:dyDescent="0.2">
      <c r="A410" s="38">
        <f t="shared" si="9"/>
        <v>404</v>
      </c>
      <c r="B410" s="7" t="s">
        <v>2064</v>
      </c>
      <c r="C410" s="7" t="s">
        <v>724</v>
      </c>
      <c r="E410" s="7" t="s">
        <v>2056</v>
      </c>
      <c r="F410" s="8" t="s">
        <v>78</v>
      </c>
      <c r="G410" s="9">
        <v>831</v>
      </c>
      <c r="H410" s="9">
        <v>1566</v>
      </c>
      <c r="I410" s="10" t="s">
        <v>51</v>
      </c>
      <c r="J410" s="40" t="s">
        <v>50</v>
      </c>
      <c r="K410" s="4"/>
      <c r="L410" s="53"/>
      <c r="M410" s="53"/>
      <c r="N410" s="53"/>
      <c r="O410" s="53"/>
      <c r="P410" s="53"/>
      <c r="Q410" s="53"/>
      <c r="R410" s="53"/>
      <c r="S410" s="53"/>
      <c r="T410" s="53"/>
      <c r="U410" s="53"/>
      <c r="V410" s="53"/>
      <c r="W410" s="53"/>
      <c r="X410" s="53"/>
      <c r="Y410" s="53"/>
      <c r="Z410" s="53"/>
      <c r="AA410" s="53"/>
      <c r="AB410" s="53"/>
      <c r="AC410" s="53"/>
      <c r="AD410" s="53"/>
      <c r="AE410" s="53"/>
      <c r="AF410" s="53"/>
      <c r="AG410" s="53"/>
      <c r="AH410" s="53"/>
      <c r="AI410" s="53"/>
      <c r="AJ410" s="53"/>
      <c r="AK410" s="53"/>
      <c r="AL410" s="53"/>
      <c r="AM410" s="53"/>
      <c r="AN410" s="53"/>
      <c r="AO410" s="53"/>
      <c r="AP410" s="53"/>
      <c r="AQ410" s="53"/>
      <c r="AR410" s="53"/>
      <c r="AS410" s="53"/>
      <c r="AT410" s="53"/>
      <c r="AU410" s="53"/>
      <c r="AV410" s="53"/>
      <c r="AW410" s="53"/>
      <c r="AX410" s="53"/>
      <c r="AY410" s="53"/>
      <c r="AZ410" s="53"/>
      <c r="BA410" s="53"/>
      <c r="BB410" s="53"/>
      <c r="BC410" s="53"/>
      <c r="BD410" s="53"/>
      <c r="BE410" s="53"/>
      <c r="BF410" s="53"/>
      <c r="BG410" s="53"/>
      <c r="BH410" s="53"/>
      <c r="BI410" s="53"/>
      <c r="BJ410" s="53"/>
      <c r="BK410" s="53"/>
      <c r="BL410" s="53"/>
      <c r="BM410" s="53"/>
      <c r="BN410" s="53"/>
      <c r="BO410" s="53"/>
      <c r="BP410" s="53"/>
      <c r="BQ410" s="53"/>
      <c r="BR410" s="53"/>
      <c r="BS410" s="53"/>
      <c r="BT410" s="53"/>
      <c r="BU410" s="53"/>
      <c r="BV410" s="53"/>
      <c r="BW410" s="53"/>
      <c r="BX410" s="53"/>
      <c r="BY410" s="53"/>
      <c r="BZ410" s="53"/>
      <c r="CA410" s="53"/>
      <c r="CB410" s="53"/>
      <c r="CC410" s="53"/>
      <c r="CD410" s="53"/>
      <c r="CE410" s="53"/>
      <c r="CF410" s="53"/>
      <c r="CG410" s="53"/>
      <c r="CH410" s="53"/>
      <c r="CI410" s="53"/>
      <c r="CJ410" s="53"/>
      <c r="CK410" s="53"/>
      <c r="CL410" s="53"/>
      <c r="CM410" s="53"/>
      <c r="CN410" s="53"/>
      <c r="CO410" s="53"/>
      <c r="CP410" s="53"/>
      <c r="CQ410" s="53"/>
      <c r="CR410" s="53"/>
      <c r="CS410" s="53"/>
      <c r="CT410" s="53"/>
      <c r="CU410" s="53"/>
      <c r="CV410" s="53"/>
      <c r="CW410" s="53"/>
      <c r="CX410" s="53"/>
      <c r="CY410" s="53"/>
      <c r="CZ410" s="53"/>
      <c r="DA410" s="53"/>
      <c r="DB410" s="53"/>
      <c r="DC410" s="53"/>
      <c r="DD410" s="53"/>
      <c r="DE410" s="53"/>
      <c r="DF410" s="53"/>
      <c r="DG410" s="53"/>
      <c r="DH410" s="53"/>
      <c r="DI410" s="53"/>
      <c r="DJ410" s="53"/>
      <c r="DK410" s="53"/>
      <c r="DL410" s="53"/>
      <c r="DM410" s="53"/>
      <c r="DN410" s="53"/>
      <c r="DO410" s="53"/>
      <c r="DP410" s="53"/>
      <c r="DQ410" s="53"/>
      <c r="DR410" s="53"/>
      <c r="DS410" s="53"/>
      <c r="DT410" s="53"/>
      <c r="DU410" s="53"/>
      <c r="DV410" s="53"/>
      <c r="DW410" s="53"/>
      <c r="DX410" s="53"/>
      <c r="DY410" s="53"/>
      <c r="DZ410" s="53"/>
      <c r="EA410" s="53"/>
      <c r="EB410" s="53"/>
      <c r="EC410" s="53"/>
      <c r="ED410" s="53"/>
      <c r="EE410" s="53"/>
      <c r="EF410" s="53"/>
      <c r="EG410" s="53"/>
      <c r="EH410" s="53"/>
      <c r="EI410" s="53"/>
      <c r="EJ410" s="53"/>
      <c r="EK410" s="53"/>
      <c r="EL410" s="53"/>
      <c r="EM410" s="53"/>
      <c r="EN410" s="53"/>
      <c r="EO410" s="53"/>
      <c r="EP410" s="53"/>
      <c r="EQ410" s="53"/>
      <c r="ER410" s="53"/>
      <c r="ES410" s="53"/>
      <c r="ET410" s="53"/>
      <c r="EU410" s="53"/>
      <c r="EV410" s="53"/>
      <c r="EW410" s="53"/>
      <c r="EX410" s="53"/>
      <c r="EY410" s="53"/>
      <c r="EZ410" s="53"/>
      <c r="FA410" s="53"/>
      <c r="FB410" s="53"/>
      <c r="FC410" s="53"/>
      <c r="FD410" s="53"/>
      <c r="FE410" s="53"/>
      <c r="FF410" s="53"/>
      <c r="FG410" s="53"/>
      <c r="FH410" s="53"/>
      <c r="FI410" s="53"/>
      <c r="FJ410" s="53"/>
      <c r="FK410" s="53"/>
      <c r="FL410" s="53"/>
      <c r="FM410" s="53"/>
      <c r="FN410" s="53"/>
      <c r="FO410" s="53"/>
      <c r="FP410" s="53"/>
      <c r="FQ410" s="53"/>
      <c r="FR410" s="53"/>
      <c r="FS410" s="53"/>
      <c r="FT410" s="53"/>
      <c r="FU410" s="53"/>
      <c r="FV410" s="53"/>
      <c r="FW410" s="53"/>
      <c r="FX410" s="53"/>
      <c r="FY410" s="53"/>
      <c r="FZ410" s="53"/>
      <c r="GA410" s="53"/>
      <c r="GB410" s="53"/>
      <c r="GC410" s="53"/>
      <c r="GD410" s="53"/>
      <c r="GE410" s="53"/>
      <c r="GF410" s="53"/>
      <c r="GG410" s="53"/>
      <c r="GH410" s="53"/>
      <c r="GI410" s="53"/>
      <c r="GJ410" s="53"/>
      <c r="GK410" s="53"/>
      <c r="GL410" s="53"/>
      <c r="GM410" s="53"/>
      <c r="GN410" s="53"/>
      <c r="GO410" s="53"/>
      <c r="GP410" s="53"/>
      <c r="GQ410" s="53"/>
      <c r="GR410" s="53"/>
      <c r="GS410" s="53"/>
      <c r="GT410" s="53"/>
      <c r="GU410" s="53"/>
      <c r="GV410" s="53"/>
      <c r="GW410" s="53"/>
      <c r="GX410" s="53"/>
      <c r="GY410" s="53"/>
      <c r="GZ410" s="53"/>
      <c r="HA410" s="53"/>
      <c r="HB410" s="53"/>
      <c r="HC410" s="53"/>
      <c r="HD410" s="53"/>
      <c r="HE410" s="53"/>
      <c r="HF410" s="53"/>
      <c r="HG410" s="53"/>
      <c r="HH410" s="53"/>
      <c r="HI410" s="53"/>
      <c r="HJ410" s="53"/>
      <c r="HK410" s="53"/>
      <c r="HL410" s="53"/>
      <c r="HM410" s="53"/>
      <c r="HN410" s="53"/>
      <c r="HO410" s="53"/>
    </row>
    <row r="411" spans="1:238" x14ac:dyDescent="0.2">
      <c r="A411" s="38">
        <f t="shared" si="9"/>
        <v>405</v>
      </c>
      <c r="B411" s="7" t="s">
        <v>2659</v>
      </c>
      <c r="C411" s="7" t="s">
        <v>17</v>
      </c>
      <c r="E411" s="7" t="s">
        <v>2078</v>
      </c>
      <c r="F411" s="8" t="s">
        <v>2079</v>
      </c>
      <c r="G411" s="9">
        <v>3046</v>
      </c>
      <c r="H411" s="9">
        <v>7188</v>
      </c>
      <c r="I411" s="10" t="s">
        <v>41</v>
      </c>
      <c r="J411" s="40" t="s">
        <v>50</v>
      </c>
      <c r="K411" s="4"/>
      <c r="L411" s="53"/>
      <c r="M411" s="53"/>
      <c r="N411" s="53"/>
      <c r="O411" s="53"/>
      <c r="P411" s="53"/>
      <c r="Q411" s="53"/>
      <c r="R411" s="53"/>
      <c r="S411" s="53"/>
      <c r="T411" s="53"/>
      <c r="U411" s="53"/>
      <c r="V411" s="53"/>
      <c r="W411" s="53"/>
      <c r="X411" s="53"/>
      <c r="Y411" s="53"/>
      <c r="Z411" s="53"/>
      <c r="AA411" s="53"/>
      <c r="AB411" s="53"/>
      <c r="AC411" s="53"/>
      <c r="AD411" s="53"/>
      <c r="AE411" s="53"/>
      <c r="AF411" s="53"/>
      <c r="AG411" s="53"/>
      <c r="AH411" s="53"/>
      <c r="AI411" s="53"/>
      <c r="AJ411" s="53"/>
      <c r="AK411" s="53"/>
      <c r="AL411" s="53"/>
      <c r="AM411" s="53"/>
      <c r="AN411" s="53"/>
      <c r="AO411" s="53"/>
      <c r="AP411" s="53"/>
      <c r="AQ411" s="53"/>
      <c r="AR411" s="53"/>
      <c r="AS411" s="53"/>
      <c r="AT411" s="53"/>
      <c r="AU411" s="53"/>
      <c r="AV411" s="53"/>
      <c r="AW411" s="53"/>
      <c r="AX411" s="53"/>
      <c r="AY411" s="53"/>
      <c r="AZ411" s="53"/>
      <c r="BA411" s="53"/>
      <c r="BB411" s="53"/>
      <c r="BC411" s="53"/>
      <c r="BD411" s="53"/>
      <c r="BE411" s="53"/>
      <c r="BF411" s="53"/>
      <c r="BG411" s="53"/>
      <c r="BH411" s="53"/>
      <c r="BI411" s="53"/>
      <c r="BJ411" s="53"/>
      <c r="BK411" s="53"/>
      <c r="BL411" s="53"/>
      <c r="BM411" s="53"/>
      <c r="BN411" s="53"/>
      <c r="BO411" s="53"/>
      <c r="BP411" s="53"/>
      <c r="BQ411" s="53"/>
      <c r="BR411" s="53"/>
      <c r="BS411" s="53"/>
      <c r="BT411" s="53"/>
      <c r="BU411" s="53"/>
      <c r="BV411" s="53"/>
      <c r="BW411" s="53"/>
      <c r="BX411" s="53"/>
      <c r="BY411" s="53"/>
      <c r="BZ411" s="53"/>
      <c r="CA411" s="53"/>
      <c r="CB411" s="53"/>
      <c r="CC411" s="53"/>
      <c r="CD411" s="53"/>
      <c r="CE411" s="53"/>
      <c r="CF411" s="53"/>
      <c r="CG411" s="53"/>
      <c r="CH411" s="53"/>
      <c r="CI411" s="53"/>
      <c r="CJ411" s="53"/>
      <c r="CK411" s="53"/>
      <c r="CL411" s="53"/>
      <c r="CM411" s="53"/>
      <c r="CN411" s="53"/>
      <c r="CO411" s="53"/>
      <c r="CP411" s="53"/>
      <c r="CQ411" s="53"/>
      <c r="CR411" s="53"/>
      <c r="CS411" s="53"/>
      <c r="CT411" s="53"/>
      <c r="CU411" s="53"/>
      <c r="CV411" s="53"/>
      <c r="CW411" s="53"/>
      <c r="CX411" s="53"/>
      <c r="CY411" s="53"/>
      <c r="CZ411" s="53"/>
      <c r="DA411" s="53"/>
      <c r="DB411" s="53"/>
      <c r="DC411" s="53"/>
      <c r="DD411" s="53"/>
      <c r="DE411" s="53"/>
      <c r="DF411" s="53"/>
      <c r="DG411" s="53"/>
      <c r="DH411" s="53"/>
      <c r="DI411" s="53"/>
      <c r="DJ411" s="53"/>
      <c r="DK411" s="53"/>
      <c r="DL411" s="53"/>
      <c r="DM411" s="53"/>
      <c r="DN411" s="53"/>
      <c r="DO411" s="53"/>
      <c r="DP411" s="53"/>
      <c r="DQ411" s="53"/>
      <c r="DR411" s="53"/>
      <c r="DS411" s="53"/>
      <c r="DT411" s="53"/>
      <c r="DU411" s="53"/>
      <c r="DV411" s="53"/>
      <c r="DW411" s="53"/>
      <c r="DX411" s="53"/>
      <c r="DY411" s="53"/>
      <c r="DZ411" s="53"/>
      <c r="EA411" s="53"/>
      <c r="EB411" s="53"/>
      <c r="EC411" s="53"/>
      <c r="ED411" s="53"/>
      <c r="EE411" s="53"/>
      <c r="EF411" s="53"/>
      <c r="EG411" s="53"/>
      <c r="EH411" s="53"/>
      <c r="EI411" s="53"/>
      <c r="EJ411" s="53"/>
      <c r="EK411" s="53"/>
      <c r="EL411" s="53"/>
      <c r="EM411" s="53"/>
      <c r="EN411" s="53"/>
      <c r="EO411" s="53"/>
      <c r="EP411" s="53"/>
      <c r="EQ411" s="53"/>
      <c r="ER411" s="53"/>
      <c r="ES411" s="53"/>
      <c r="ET411" s="53"/>
      <c r="EU411" s="53"/>
      <c r="EV411" s="53"/>
      <c r="EW411" s="53"/>
      <c r="EX411" s="53"/>
      <c r="EY411" s="53"/>
      <c r="EZ411" s="53"/>
      <c r="FA411" s="53"/>
      <c r="FB411" s="53"/>
      <c r="FC411" s="53"/>
      <c r="FD411" s="53"/>
      <c r="FE411" s="53"/>
      <c r="FF411" s="53"/>
      <c r="FG411" s="53"/>
      <c r="FH411" s="53"/>
      <c r="FI411" s="53"/>
      <c r="FJ411" s="53"/>
      <c r="FK411" s="53"/>
      <c r="FL411" s="53"/>
      <c r="FM411" s="53"/>
      <c r="FN411" s="53"/>
      <c r="FO411" s="53"/>
      <c r="FP411" s="53"/>
      <c r="FQ411" s="53"/>
      <c r="FR411" s="53"/>
      <c r="FS411" s="53"/>
      <c r="FT411" s="53"/>
      <c r="FU411" s="53"/>
      <c r="FV411" s="53"/>
      <c r="FW411" s="53"/>
      <c r="FX411" s="53"/>
      <c r="FY411" s="53"/>
      <c r="FZ411" s="53"/>
      <c r="GA411" s="53"/>
      <c r="GB411" s="53"/>
      <c r="GC411" s="53"/>
      <c r="GD411" s="53"/>
      <c r="GE411" s="53"/>
      <c r="GF411" s="53"/>
      <c r="GG411" s="53"/>
      <c r="GH411" s="53"/>
      <c r="GI411" s="53"/>
      <c r="GJ411" s="53"/>
      <c r="GK411" s="53"/>
      <c r="GL411" s="53"/>
      <c r="GM411" s="53"/>
      <c r="GN411" s="53"/>
      <c r="GO411" s="53"/>
      <c r="GP411" s="53"/>
      <c r="GQ411" s="53"/>
      <c r="GR411" s="53"/>
      <c r="GS411" s="53"/>
      <c r="GT411" s="53"/>
      <c r="GU411" s="53"/>
      <c r="GV411" s="53"/>
      <c r="GW411" s="53"/>
      <c r="GX411" s="53"/>
      <c r="GY411" s="53"/>
      <c r="GZ411" s="53"/>
      <c r="HA411" s="53"/>
      <c r="HB411" s="53"/>
      <c r="HC411" s="53"/>
      <c r="HD411" s="53"/>
      <c r="HE411" s="53"/>
      <c r="HF411" s="53"/>
      <c r="HG411" s="53"/>
      <c r="HH411" s="53"/>
      <c r="HI411" s="53"/>
      <c r="HJ411" s="53"/>
      <c r="HK411" s="53"/>
      <c r="HL411" s="53"/>
      <c r="HM411" s="53"/>
      <c r="HN411" s="53"/>
      <c r="HO411" s="53"/>
    </row>
    <row r="412" spans="1:238" x14ac:dyDescent="0.2">
      <c r="A412" s="38">
        <f t="shared" si="9"/>
        <v>406</v>
      </c>
      <c r="B412" s="7" t="s">
        <v>2664</v>
      </c>
      <c r="C412" s="7" t="s">
        <v>17</v>
      </c>
      <c r="E412" s="7" t="s">
        <v>2078</v>
      </c>
      <c r="F412" s="8" t="s">
        <v>579</v>
      </c>
      <c r="G412" s="9">
        <v>1840</v>
      </c>
      <c r="H412" s="9">
        <v>4294</v>
      </c>
      <c r="I412" s="10" t="s">
        <v>602</v>
      </c>
      <c r="J412" s="40" t="s">
        <v>50</v>
      </c>
      <c r="K412" s="4" t="s">
        <v>781</v>
      </c>
      <c r="L412" s="53"/>
      <c r="M412" s="53"/>
      <c r="N412" s="53"/>
      <c r="O412" s="53"/>
      <c r="P412" s="53"/>
      <c r="Q412" s="53"/>
      <c r="R412" s="53"/>
      <c r="S412" s="53"/>
      <c r="T412" s="53"/>
      <c r="U412" s="53"/>
      <c r="V412" s="53"/>
      <c r="W412" s="53"/>
      <c r="X412" s="53"/>
      <c r="Y412" s="53"/>
      <c r="Z412" s="53"/>
      <c r="AA412" s="53"/>
      <c r="AB412" s="53"/>
      <c r="AC412" s="53"/>
      <c r="AD412" s="53"/>
      <c r="AE412" s="53"/>
      <c r="AF412" s="53"/>
      <c r="AG412" s="53"/>
      <c r="AH412" s="53"/>
      <c r="AI412" s="53"/>
      <c r="AJ412" s="53"/>
      <c r="AK412" s="53"/>
      <c r="AL412" s="53"/>
      <c r="AM412" s="53"/>
      <c r="AN412" s="53"/>
      <c r="AO412" s="53"/>
      <c r="AP412" s="53"/>
      <c r="AQ412" s="53"/>
      <c r="AR412" s="53"/>
      <c r="AS412" s="53"/>
      <c r="AT412" s="53"/>
      <c r="AU412" s="53"/>
      <c r="AV412" s="53"/>
      <c r="AW412" s="53"/>
      <c r="AX412" s="53"/>
      <c r="AY412" s="53"/>
      <c r="AZ412" s="53"/>
      <c r="BA412" s="53"/>
      <c r="BB412" s="53"/>
      <c r="BC412" s="53"/>
      <c r="BD412" s="53"/>
      <c r="BE412" s="53"/>
      <c r="BF412" s="53"/>
      <c r="BG412" s="53"/>
      <c r="BH412" s="53"/>
      <c r="BI412" s="53"/>
      <c r="BJ412" s="53"/>
      <c r="BK412" s="53"/>
      <c r="BL412" s="53"/>
      <c r="BM412" s="53"/>
      <c r="BN412" s="53"/>
      <c r="BO412" s="53"/>
      <c r="BP412" s="53"/>
      <c r="BQ412" s="53"/>
      <c r="BR412" s="53"/>
      <c r="BS412" s="53"/>
      <c r="BT412" s="53"/>
      <c r="BU412" s="53"/>
      <c r="BV412" s="53"/>
      <c r="BW412" s="53"/>
      <c r="BX412" s="53"/>
      <c r="BY412" s="53"/>
      <c r="BZ412" s="53"/>
      <c r="CA412" s="53"/>
      <c r="CB412" s="53"/>
      <c r="CC412" s="53"/>
      <c r="CD412" s="53"/>
      <c r="CE412" s="53"/>
      <c r="CF412" s="53"/>
      <c r="CG412" s="53"/>
      <c r="CH412" s="53"/>
      <c r="CI412" s="53"/>
      <c r="CJ412" s="53"/>
      <c r="CK412" s="53"/>
      <c r="CL412" s="53"/>
      <c r="CM412" s="53"/>
      <c r="CN412" s="53"/>
      <c r="CO412" s="53"/>
      <c r="CP412" s="53"/>
      <c r="CQ412" s="53"/>
      <c r="CR412" s="53"/>
      <c r="CS412" s="53"/>
      <c r="CT412" s="53"/>
      <c r="CU412" s="53"/>
      <c r="CV412" s="53"/>
      <c r="CW412" s="53"/>
      <c r="CX412" s="53"/>
      <c r="CY412" s="53"/>
      <c r="CZ412" s="53"/>
      <c r="DA412" s="53"/>
      <c r="DB412" s="53"/>
      <c r="DC412" s="53"/>
      <c r="DD412" s="53"/>
      <c r="DE412" s="53"/>
      <c r="DF412" s="53"/>
      <c r="DG412" s="53"/>
      <c r="DH412" s="53"/>
      <c r="DI412" s="53"/>
      <c r="DJ412" s="53"/>
      <c r="DK412" s="53"/>
      <c r="DL412" s="53"/>
      <c r="DM412" s="53"/>
      <c r="DN412" s="53"/>
      <c r="DO412" s="53"/>
      <c r="DP412" s="53"/>
      <c r="DQ412" s="53"/>
      <c r="DR412" s="53"/>
      <c r="DS412" s="53"/>
      <c r="DT412" s="53"/>
      <c r="DU412" s="53"/>
      <c r="DV412" s="53"/>
      <c r="DW412" s="53"/>
      <c r="DX412" s="53"/>
      <c r="DY412" s="53"/>
      <c r="DZ412" s="53"/>
      <c r="EA412" s="53"/>
      <c r="EB412" s="53"/>
      <c r="EC412" s="53"/>
      <c r="ED412" s="53"/>
      <c r="EE412" s="53"/>
      <c r="EF412" s="53"/>
      <c r="EG412" s="53"/>
      <c r="EH412" s="53"/>
      <c r="EI412" s="53"/>
      <c r="EJ412" s="53"/>
      <c r="EK412" s="53"/>
      <c r="EL412" s="53"/>
      <c r="EM412" s="53"/>
      <c r="EN412" s="53"/>
      <c r="EO412" s="53"/>
      <c r="EP412" s="53"/>
      <c r="EQ412" s="53"/>
      <c r="ER412" s="53"/>
      <c r="ES412" s="53"/>
      <c r="ET412" s="53"/>
      <c r="EU412" s="53"/>
      <c r="EV412" s="53"/>
      <c r="EW412" s="53"/>
      <c r="EX412" s="53"/>
      <c r="EY412" s="53"/>
      <c r="EZ412" s="53"/>
      <c r="FA412" s="53"/>
      <c r="FB412" s="53"/>
      <c r="FC412" s="53"/>
      <c r="FD412" s="53"/>
      <c r="FE412" s="53"/>
      <c r="FF412" s="53"/>
      <c r="FG412" s="53"/>
      <c r="FH412" s="53"/>
      <c r="FI412" s="53"/>
      <c r="FJ412" s="53"/>
      <c r="FK412" s="53"/>
      <c r="FL412" s="53"/>
      <c r="FM412" s="53"/>
      <c r="FN412" s="53"/>
      <c r="FO412" s="53"/>
      <c r="FP412" s="53"/>
      <c r="FQ412" s="53"/>
      <c r="FR412" s="53"/>
      <c r="FS412" s="53"/>
      <c r="FT412" s="53"/>
      <c r="FU412" s="53"/>
      <c r="FV412" s="53"/>
      <c r="FW412" s="53"/>
      <c r="FX412" s="53"/>
      <c r="FY412" s="53"/>
      <c r="FZ412" s="53"/>
      <c r="GA412" s="53"/>
      <c r="GB412" s="53"/>
      <c r="GC412" s="53"/>
      <c r="GD412" s="53"/>
      <c r="GE412" s="53"/>
      <c r="GF412" s="53"/>
      <c r="GG412" s="53"/>
      <c r="GH412" s="53"/>
      <c r="GI412" s="53"/>
      <c r="GJ412" s="53"/>
      <c r="GK412" s="53"/>
      <c r="GL412" s="53"/>
      <c r="GM412" s="53"/>
      <c r="GN412" s="53"/>
      <c r="GO412" s="53"/>
      <c r="GP412" s="53"/>
      <c r="GQ412" s="53"/>
      <c r="GR412" s="53"/>
      <c r="GS412" s="53"/>
      <c r="GT412" s="53"/>
      <c r="GU412" s="53"/>
      <c r="GV412" s="53"/>
      <c r="GW412" s="53"/>
      <c r="GX412" s="53"/>
      <c r="GY412" s="53"/>
      <c r="GZ412" s="53"/>
      <c r="HA412" s="53"/>
      <c r="HB412" s="53"/>
      <c r="HC412" s="53"/>
      <c r="HD412" s="53"/>
      <c r="HE412" s="53"/>
      <c r="HF412" s="53"/>
      <c r="HG412" s="53"/>
      <c r="HH412" s="53"/>
      <c r="HI412" s="53"/>
      <c r="HJ412" s="53"/>
      <c r="HK412" s="53"/>
      <c r="HL412" s="53"/>
      <c r="HM412" s="53"/>
      <c r="HN412" s="53"/>
      <c r="HO412" s="53"/>
    </row>
    <row r="413" spans="1:238" x14ac:dyDescent="0.2">
      <c r="A413" s="38">
        <f t="shared" si="9"/>
        <v>407</v>
      </c>
      <c r="B413" s="7" t="s">
        <v>2665</v>
      </c>
      <c r="C413" s="7" t="s">
        <v>17</v>
      </c>
      <c r="E413" s="7" t="s">
        <v>2078</v>
      </c>
      <c r="F413" s="8" t="s">
        <v>2080</v>
      </c>
      <c r="G413" s="9">
        <v>1012</v>
      </c>
      <c r="H413" s="9">
        <v>811</v>
      </c>
      <c r="I413" s="10" t="s">
        <v>41</v>
      </c>
      <c r="J413" s="40" t="s">
        <v>50</v>
      </c>
      <c r="K413" s="4" t="s">
        <v>781</v>
      </c>
      <c r="L413" s="53"/>
      <c r="M413" s="53"/>
      <c r="N413" s="53"/>
      <c r="O413" s="53"/>
      <c r="P413" s="53"/>
      <c r="Q413" s="53"/>
      <c r="R413" s="53"/>
      <c r="S413" s="53"/>
      <c r="T413" s="53"/>
      <c r="U413" s="53"/>
      <c r="V413" s="53"/>
      <c r="W413" s="53"/>
      <c r="X413" s="53"/>
      <c r="Y413" s="53"/>
      <c r="Z413" s="53"/>
      <c r="AA413" s="53"/>
      <c r="AB413" s="53"/>
      <c r="AC413" s="53"/>
      <c r="AD413" s="53"/>
      <c r="AE413" s="53"/>
      <c r="AF413" s="53"/>
      <c r="AG413" s="53"/>
      <c r="AH413" s="53"/>
      <c r="AI413" s="53"/>
      <c r="AJ413" s="53"/>
      <c r="AK413" s="53"/>
      <c r="AL413" s="53"/>
      <c r="AM413" s="53"/>
      <c r="AN413" s="53"/>
      <c r="AO413" s="53"/>
      <c r="AP413" s="53"/>
      <c r="AQ413" s="53"/>
      <c r="AR413" s="53"/>
      <c r="AS413" s="53"/>
      <c r="AT413" s="53"/>
      <c r="AU413" s="53"/>
      <c r="AV413" s="53"/>
      <c r="AW413" s="53"/>
      <c r="AX413" s="53"/>
      <c r="AY413" s="53"/>
      <c r="AZ413" s="53"/>
      <c r="BA413" s="53"/>
      <c r="BB413" s="53"/>
      <c r="BC413" s="53"/>
      <c r="BD413" s="53"/>
      <c r="BE413" s="53"/>
      <c r="BF413" s="53"/>
      <c r="BG413" s="53"/>
      <c r="BH413" s="53"/>
      <c r="BI413" s="53"/>
      <c r="BJ413" s="53"/>
      <c r="BK413" s="53"/>
      <c r="BL413" s="53"/>
      <c r="BM413" s="53"/>
      <c r="BN413" s="53"/>
      <c r="BO413" s="53"/>
      <c r="BP413" s="53"/>
      <c r="BQ413" s="53"/>
      <c r="BR413" s="53"/>
      <c r="BS413" s="53"/>
      <c r="BT413" s="53"/>
      <c r="BU413" s="53"/>
      <c r="BV413" s="53"/>
      <c r="BW413" s="53"/>
      <c r="BX413" s="53"/>
      <c r="BY413" s="53"/>
      <c r="BZ413" s="53"/>
      <c r="CA413" s="53"/>
      <c r="CB413" s="53"/>
      <c r="CC413" s="53"/>
      <c r="CD413" s="53"/>
      <c r="CE413" s="53"/>
      <c r="CF413" s="53"/>
      <c r="CG413" s="53"/>
      <c r="CH413" s="53"/>
      <c r="CI413" s="53"/>
      <c r="CJ413" s="53"/>
      <c r="CK413" s="53"/>
      <c r="CL413" s="53"/>
      <c r="CM413" s="53"/>
      <c r="CN413" s="53"/>
      <c r="CO413" s="53"/>
      <c r="CP413" s="53"/>
      <c r="CQ413" s="53"/>
      <c r="CR413" s="53"/>
      <c r="CS413" s="53"/>
      <c r="CT413" s="53"/>
      <c r="CU413" s="53"/>
      <c r="CV413" s="53"/>
      <c r="CW413" s="53"/>
      <c r="CX413" s="53"/>
      <c r="CY413" s="53"/>
      <c r="CZ413" s="53"/>
      <c r="DA413" s="53"/>
      <c r="DB413" s="53"/>
      <c r="DC413" s="53"/>
      <c r="DD413" s="53"/>
      <c r="DE413" s="53"/>
      <c r="DF413" s="53"/>
      <c r="DG413" s="53"/>
      <c r="DH413" s="53"/>
      <c r="DI413" s="53"/>
      <c r="DJ413" s="53"/>
      <c r="DK413" s="53"/>
      <c r="DL413" s="53"/>
      <c r="DM413" s="53"/>
      <c r="DN413" s="53"/>
      <c r="DO413" s="53"/>
      <c r="DP413" s="53"/>
      <c r="DQ413" s="53"/>
      <c r="DR413" s="53"/>
      <c r="DS413" s="53"/>
      <c r="DT413" s="53"/>
      <c r="DU413" s="53"/>
      <c r="DV413" s="53"/>
      <c r="DW413" s="53"/>
      <c r="DX413" s="53"/>
      <c r="DY413" s="53"/>
      <c r="DZ413" s="53"/>
      <c r="EA413" s="53"/>
      <c r="EB413" s="53"/>
      <c r="EC413" s="53"/>
      <c r="ED413" s="53"/>
      <c r="EE413" s="53"/>
      <c r="EF413" s="53"/>
      <c r="EG413" s="53"/>
      <c r="EH413" s="53"/>
      <c r="EI413" s="53"/>
      <c r="EJ413" s="53"/>
      <c r="EK413" s="53"/>
      <c r="EL413" s="53"/>
      <c r="EM413" s="53"/>
      <c r="EN413" s="53"/>
      <c r="EO413" s="53"/>
      <c r="EP413" s="53"/>
      <c r="EQ413" s="53"/>
      <c r="ER413" s="53"/>
      <c r="ES413" s="53"/>
      <c r="ET413" s="53"/>
      <c r="EU413" s="53"/>
      <c r="EV413" s="53"/>
      <c r="EW413" s="53"/>
      <c r="EX413" s="53"/>
      <c r="EY413" s="53"/>
      <c r="EZ413" s="53"/>
      <c r="FA413" s="53"/>
      <c r="FB413" s="53"/>
      <c r="FC413" s="53"/>
      <c r="FD413" s="53"/>
      <c r="FE413" s="53"/>
      <c r="FF413" s="53"/>
      <c r="FG413" s="53"/>
      <c r="FH413" s="53"/>
      <c r="FI413" s="53"/>
      <c r="FJ413" s="53"/>
      <c r="FK413" s="53"/>
      <c r="FL413" s="53"/>
      <c r="FM413" s="53"/>
      <c r="FN413" s="53"/>
      <c r="FO413" s="53"/>
      <c r="FP413" s="53"/>
      <c r="FQ413" s="53"/>
      <c r="FR413" s="53"/>
      <c r="FS413" s="53"/>
      <c r="FT413" s="53"/>
      <c r="FU413" s="53"/>
      <c r="FV413" s="53"/>
      <c r="FW413" s="53"/>
      <c r="FX413" s="53"/>
      <c r="FY413" s="53"/>
      <c r="FZ413" s="53"/>
      <c r="GA413" s="53"/>
      <c r="GB413" s="53"/>
      <c r="GC413" s="53"/>
      <c r="GD413" s="53"/>
      <c r="GE413" s="53"/>
      <c r="GF413" s="53"/>
      <c r="GG413" s="53"/>
      <c r="GH413" s="53"/>
      <c r="GI413" s="53"/>
      <c r="GJ413" s="53"/>
      <c r="GK413" s="53"/>
      <c r="GL413" s="53"/>
      <c r="GM413" s="53"/>
      <c r="GN413" s="53"/>
      <c r="GO413" s="53"/>
      <c r="GP413" s="53"/>
      <c r="GQ413" s="53"/>
      <c r="GR413" s="53"/>
      <c r="GS413" s="53"/>
      <c r="GT413" s="53"/>
      <c r="GU413" s="53"/>
      <c r="GV413" s="53"/>
      <c r="GW413" s="53"/>
      <c r="GX413" s="53"/>
      <c r="GY413" s="53"/>
      <c r="GZ413" s="53"/>
      <c r="HA413" s="53"/>
      <c r="HB413" s="53"/>
      <c r="HC413" s="53"/>
      <c r="HD413" s="53"/>
      <c r="HE413" s="53"/>
      <c r="HF413" s="53"/>
      <c r="HG413" s="53"/>
      <c r="HH413" s="53"/>
      <c r="HI413" s="53"/>
      <c r="HJ413" s="53"/>
      <c r="HK413" s="53"/>
      <c r="HL413" s="53"/>
      <c r="HM413" s="53"/>
      <c r="HN413" s="53"/>
      <c r="HO413" s="53"/>
    </row>
    <row r="414" spans="1:238" x14ac:dyDescent="0.2">
      <c r="A414" s="38">
        <f t="shared" si="9"/>
        <v>408</v>
      </c>
      <c r="B414" s="7" t="s">
        <v>2666</v>
      </c>
      <c r="C414" s="7" t="s">
        <v>17</v>
      </c>
      <c r="E414" s="7" t="s">
        <v>2078</v>
      </c>
      <c r="F414" s="8" t="s">
        <v>105</v>
      </c>
      <c r="G414" s="9">
        <v>651</v>
      </c>
      <c r="H414" s="9">
        <v>1458</v>
      </c>
      <c r="I414" s="10" t="s">
        <v>41</v>
      </c>
      <c r="J414" s="40" t="s">
        <v>50</v>
      </c>
      <c r="K414" s="4"/>
      <c r="ED414" s="53"/>
      <c r="EE414" s="53"/>
      <c r="EF414" s="53"/>
      <c r="EG414" s="53"/>
      <c r="EH414" s="53"/>
      <c r="EI414" s="53"/>
      <c r="EJ414" s="53"/>
      <c r="EK414" s="53"/>
      <c r="EL414" s="53"/>
      <c r="EM414" s="53"/>
      <c r="EN414" s="53"/>
      <c r="EO414" s="53"/>
      <c r="EP414" s="53"/>
      <c r="EQ414" s="53"/>
      <c r="ER414" s="53"/>
      <c r="ES414" s="53"/>
      <c r="ET414" s="53"/>
      <c r="EU414" s="53"/>
      <c r="EV414" s="53"/>
      <c r="EW414" s="53"/>
      <c r="EX414" s="53"/>
      <c r="EY414" s="53"/>
      <c r="EZ414" s="53"/>
      <c r="FA414" s="53"/>
      <c r="FB414" s="53"/>
      <c r="FC414" s="53"/>
      <c r="FD414" s="53"/>
      <c r="FE414" s="53"/>
      <c r="FF414" s="53"/>
      <c r="FG414" s="53"/>
      <c r="FH414" s="53"/>
      <c r="FI414" s="53"/>
      <c r="FJ414" s="53"/>
      <c r="FK414" s="53"/>
      <c r="FL414" s="53"/>
      <c r="FM414" s="53"/>
      <c r="FN414" s="53"/>
      <c r="FO414" s="53"/>
      <c r="FP414" s="53"/>
      <c r="FQ414" s="53"/>
      <c r="FR414" s="53"/>
      <c r="FS414" s="53"/>
      <c r="FT414" s="53"/>
      <c r="FU414" s="53"/>
      <c r="FV414" s="53"/>
      <c r="FW414" s="53"/>
      <c r="FX414" s="53"/>
      <c r="FY414" s="53"/>
      <c r="FZ414" s="53"/>
      <c r="GA414" s="53"/>
      <c r="GB414" s="53"/>
      <c r="GC414" s="53"/>
      <c r="GD414" s="53"/>
      <c r="GE414" s="53"/>
      <c r="GF414" s="53"/>
      <c r="GG414" s="53"/>
      <c r="GH414" s="53"/>
      <c r="GI414" s="53"/>
      <c r="GJ414" s="53"/>
      <c r="GK414" s="53"/>
      <c r="GL414" s="53"/>
      <c r="GM414" s="53"/>
      <c r="GN414" s="53"/>
      <c r="GO414" s="53"/>
      <c r="GP414" s="53"/>
      <c r="GQ414" s="53"/>
      <c r="GR414" s="53"/>
      <c r="GS414" s="53"/>
      <c r="GT414" s="53"/>
      <c r="GU414" s="53"/>
      <c r="GV414" s="53"/>
      <c r="GW414" s="53"/>
      <c r="GX414" s="53"/>
      <c r="GY414" s="53"/>
      <c r="GZ414" s="53"/>
      <c r="HA414" s="53"/>
      <c r="HB414" s="53"/>
      <c r="HC414" s="53"/>
      <c r="HD414" s="53"/>
      <c r="HE414" s="53"/>
      <c r="HF414" s="53"/>
      <c r="HG414" s="53"/>
      <c r="HH414" s="53"/>
      <c r="HI414" s="53"/>
      <c r="HJ414" s="53"/>
      <c r="HK414" s="53"/>
      <c r="HL414" s="53"/>
      <c r="HM414" s="53"/>
      <c r="HN414" s="53"/>
      <c r="HO414" s="53"/>
    </row>
    <row r="415" spans="1:238" x14ac:dyDescent="0.2">
      <c r="A415" s="38">
        <f t="shared" si="9"/>
        <v>409</v>
      </c>
      <c r="B415" s="7" t="s">
        <v>2671</v>
      </c>
      <c r="C415" s="7" t="s">
        <v>17</v>
      </c>
      <c r="E415" s="7" t="s">
        <v>2670</v>
      </c>
      <c r="F415" s="8" t="s">
        <v>484</v>
      </c>
      <c r="G415" s="9">
        <v>638</v>
      </c>
      <c r="H415" s="9">
        <v>1337</v>
      </c>
      <c r="I415" s="10" t="s">
        <v>41</v>
      </c>
      <c r="J415" s="40" t="s">
        <v>50</v>
      </c>
      <c r="K415" s="4"/>
      <c r="ED415" s="53"/>
      <c r="EE415" s="53"/>
      <c r="EF415" s="53"/>
      <c r="EG415" s="53"/>
      <c r="EH415" s="53"/>
      <c r="EI415" s="53"/>
      <c r="EJ415" s="53"/>
      <c r="EK415" s="53"/>
      <c r="EL415" s="53"/>
      <c r="EM415" s="53"/>
      <c r="EN415" s="53"/>
      <c r="EO415" s="53"/>
      <c r="EP415" s="53"/>
      <c r="EQ415" s="53"/>
      <c r="ER415" s="53"/>
      <c r="ES415" s="53"/>
      <c r="ET415" s="53"/>
      <c r="EU415" s="53"/>
      <c r="EV415" s="53"/>
      <c r="EW415" s="53"/>
      <c r="EX415" s="53"/>
      <c r="EY415" s="53"/>
      <c r="EZ415" s="53"/>
      <c r="FA415" s="53"/>
      <c r="FB415" s="53"/>
      <c r="FC415" s="53"/>
      <c r="FD415" s="53"/>
      <c r="FE415" s="53"/>
      <c r="FF415" s="53"/>
      <c r="FG415" s="53"/>
      <c r="FH415" s="53"/>
      <c r="FI415" s="53"/>
      <c r="FJ415" s="53"/>
      <c r="FK415" s="53"/>
      <c r="FL415" s="53"/>
      <c r="FM415" s="53"/>
      <c r="FN415" s="53"/>
      <c r="FO415" s="53"/>
      <c r="FP415" s="53"/>
      <c r="FQ415" s="53"/>
      <c r="FR415" s="53"/>
      <c r="FS415" s="53"/>
      <c r="FT415" s="53"/>
      <c r="FU415" s="53"/>
      <c r="FV415" s="53"/>
      <c r="FW415" s="53"/>
      <c r="FX415" s="53"/>
      <c r="FY415" s="53"/>
      <c r="FZ415" s="53"/>
      <c r="GA415" s="53"/>
      <c r="GB415" s="53"/>
      <c r="GC415" s="53"/>
      <c r="GD415" s="53"/>
      <c r="GE415" s="53"/>
      <c r="GF415" s="53"/>
      <c r="GG415" s="53"/>
      <c r="GH415" s="53"/>
      <c r="GI415" s="53"/>
      <c r="GJ415" s="53"/>
      <c r="GK415" s="53"/>
      <c r="GL415" s="53"/>
      <c r="GM415" s="53"/>
      <c r="GN415" s="53"/>
      <c r="GO415" s="53"/>
      <c r="GP415" s="53"/>
      <c r="GQ415" s="53"/>
      <c r="GR415" s="53"/>
      <c r="GS415" s="53"/>
      <c r="GT415" s="53"/>
      <c r="GU415" s="53"/>
      <c r="GV415" s="53"/>
      <c r="GW415" s="53"/>
      <c r="GX415" s="53"/>
      <c r="GY415" s="53"/>
      <c r="GZ415" s="53"/>
      <c r="HA415" s="53"/>
      <c r="HB415" s="53"/>
      <c r="HC415" s="53"/>
      <c r="HD415" s="53"/>
      <c r="HE415" s="53"/>
      <c r="HF415" s="53"/>
      <c r="HG415" s="53"/>
      <c r="HH415" s="53"/>
      <c r="HI415" s="53"/>
      <c r="HJ415" s="53"/>
      <c r="HK415" s="53"/>
      <c r="HL415" s="53"/>
      <c r="HM415" s="53"/>
      <c r="HN415" s="53"/>
      <c r="HO415" s="53"/>
    </row>
    <row r="416" spans="1:238" x14ac:dyDescent="0.2">
      <c r="A416" s="38">
        <f t="shared" si="9"/>
        <v>410</v>
      </c>
      <c r="B416" s="7" t="s">
        <v>2677</v>
      </c>
      <c r="C416" s="7" t="s">
        <v>17</v>
      </c>
      <c r="E416" s="7" t="s">
        <v>2670</v>
      </c>
      <c r="F416" s="8" t="s">
        <v>2678</v>
      </c>
      <c r="G416" s="9">
        <v>2503</v>
      </c>
      <c r="H416" s="9">
        <v>3945</v>
      </c>
      <c r="I416" s="10" t="s">
        <v>41</v>
      </c>
      <c r="J416" s="40" t="s">
        <v>50</v>
      </c>
      <c r="K416" s="4" t="s">
        <v>781</v>
      </c>
      <c r="L416" s="53"/>
      <c r="M416" s="53"/>
      <c r="N416" s="53"/>
      <c r="O416" s="53"/>
      <c r="P416" s="53"/>
      <c r="Q416" s="53"/>
      <c r="R416" s="53"/>
      <c r="S416" s="53"/>
      <c r="T416" s="53"/>
      <c r="U416" s="53"/>
      <c r="V416" s="53"/>
      <c r="W416" s="53"/>
      <c r="X416" s="53"/>
      <c r="Y416" s="53"/>
      <c r="Z416" s="53"/>
      <c r="AA416" s="53"/>
      <c r="AB416" s="53"/>
      <c r="AC416" s="53"/>
      <c r="AD416" s="53"/>
      <c r="AE416" s="53"/>
      <c r="AF416" s="53"/>
      <c r="AG416" s="53"/>
      <c r="AH416" s="53"/>
      <c r="AI416" s="53"/>
      <c r="AJ416" s="53"/>
      <c r="AK416" s="53"/>
      <c r="AL416" s="53"/>
      <c r="AM416" s="53"/>
      <c r="AN416" s="53"/>
      <c r="AO416" s="53"/>
      <c r="AP416" s="53"/>
      <c r="AQ416" s="53"/>
      <c r="AR416" s="53"/>
      <c r="AS416" s="53"/>
      <c r="AT416" s="53"/>
      <c r="AU416" s="53"/>
      <c r="AV416" s="53"/>
      <c r="AW416" s="53"/>
      <c r="AX416" s="53"/>
      <c r="AY416" s="53"/>
      <c r="AZ416" s="53"/>
      <c r="BA416" s="53"/>
      <c r="BB416" s="53"/>
      <c r="BC416" s="53"/>
      <c r="BD416" s="53"/>
      <c r="BE416" s="53"/>
      <c r="BF416" s="53"/>
      <c r="BG416" s="53"/>
      <c r="BH416" s="53"/>
      <c r="BI416" s="53"/>
      <c r="BJ416" s="53"/>
      <c r="BK416" s="53"/>
      <c r="BL416" s="53"/>
      <c r="BM416" s="53"/>
      <c r="BN416" s="53"/>
      <c r="BO416" s="53"/>
      <c r="BP416" s="53"/>
      <c r="BQ416" s="53"/>
      <c r="BR416" s="53"/>
      <c r="BS416" s="53"/>
      <c r="BT416" s="53"/>
      <c r="BU416" s="53"/>
      <c r="BV416" s="53"/>
      <c r="BW416" s="53"/>
      <c r="BX416" s="53"/>
      <c r="BY416" s="53"/>
      <c r="BZ416" s="53"/>
      <c r="CA416" s="53"/>
      <c r="CB416" s="53"/>
      <c r="CC416" s="53"/>
      <c r="CD416" s="53"/>
      <c r="CE416" s="53"/>
      <c r="CF416" s="53"/>
      <c r="CG416" s="53"/>
      <c r="CH416" s="53"/>
      <c r="CI416" s="53"/>
      <c r="CJ416" s="53"/>
      <c r="CK416" s="53"/>
      <c r="CL416" s="53"/>
      <c r="CM416" s="53"/>
      <c r="CN416" s="53"/>
      <c r="CO416" s="53"/>
      <c r="CP416" s="53"/>
      <c r="CQ416" s="53"/>
      <c r="CR416" s="53"/>
      <c r="CS416" s="53"/>
      <c r="CT416" s="53"/>
      <c r="CU416" s="53"/>
      <c r="CV416" s="53"/>
      <c r="CW416" s="53"/>
      <c r="CX416" s="53"/>
      <c r="CY416" s="53"/>
      <c r="CZ416" s="53"/>
      <c r="DA416" s="53"/>
      <c r="DB416" s="53"/>
      <c r="DC416" s="53"/>
      <c r="DD416" s="53"/>
      <c r="DE416" s="53"/>
      <c r="DF416" s="53"/>
      <c r="DG416" s="53"/>
      <c r="DH416" s="53"/>
      <c r="DI416" s="53"/>
      <c r="DJ416" s="53"/>
      <c r="DK416" s="53"/>
      <c r="DL416" s="53"/>
      <c r="DM416" s="53"/>
      <c r="DN416" s="53"/>
      <c r="DO416" s="53"/>
      <c r="DP416" s="53"/>
      <c r="DQ416" s="53"/>
      <c r="DR416" s="53"/>
      <c r="DS416" s="53"/>
      <c r="DT416" s="53"/>
      <c r="DU416" s="53"/>
      <c r="DV416" s="53"/>
      <c r="DW416" s="53"/>
      <c r="DX416" s="53"/>
      <c r="DY416" s="53"/>
      <c r="DZ416" s="53"/>
      <c r="EA416" s="53"/>
      <c r="EB416" s="53"/>
      <c r="EC416" s="53"/>
      <c r="ED416" s="53"/>
      <c r="EE416" s="53"/>
      <c r="EF416" s="53"/>
      <c r="EG416" s="53"/>
      <c r="EH416" s="53"/>
      <c r="EI416" s="53"/>
      <c r="EJ416" s="53"/>
      <c r="EK416" s="53"/>
      <c r="EL416" s="53"/>
      <c r="EM416" s="53"/>
      <c r="EN416" s="53"/>
      <c r="EO416" s="53"/>
      <c r="EP416" s="53"/>
      <c r="EQ416" s="53"/>
      <c r="ER416" s="53"/>
      <c r="ES416" s="53"/>
      <c r="ET416" s="53"/>
      <c r="EU416" s="53"/>
      <c r="EV416" s="53"/>
      <c r="EW416" s="53"/>
      <c r="EX416" s="53"/>
      <c r="EY416" s="53"/>
      <c r="EZ416" s="53"/>
      <c r="FA416" s="53"/>
      <c r="FB416" s="53"/>
      <c r="FC416" s="53"/>
      <c r="FD416" s="53"/>
      <c r="FE416" s="53"/>
      <c r="FF416" s="53"/>
      <c r="FG416" s="53"/>
      <c r="FH416" s="53"/>
      <c r="FI416" s="53"/>
      <c r="FJ416" s="53"/>
      <c r="FK416" s="53"/>
      <c r="FL416" s="53"/>
      <c r="FM416" s="53"/>
      <c r="FN416" s="53"/>
      <c r="FO416" s="53"/>
      <c r="FP416" s="53"/>
      <c r="FQ416" s="53"/>
      <c r="FR416" s="53"/>
      <c r="FS416" s="53"/>
      <c r="FT416" s="53"/>
      <c r="FU416" s="53"/>
      <c r="FV416" s="53"/>
      <c r="FW416" s="53"/>
      <c r="FX416" s="53"/>
      <c r="FY416" s="53"/>
      <c r="FZ416" s="53"/>
      <c r="GA416" s="53"/>
      <c r="GB416" s="53"/>
      <c r="GC416" s="53"/>
      <c r="GD416" s="53"/>
      <c r="GE416" s="53"/>
      <c r="GF416" s="53"/>
      <c r="GG416" s="53"/>
      <c r="GH416" s="53"/>
      <c r="GI416" s="53"/>
      <c r="GJ416" s="53"/>
      <c r="GK416" s="53"/>
      <c r="GL416" s="53"/>
      <c r="GM416" s="53"/>
      <c r="GN416" s="53"/>
      <c r="GO416" s="53"/>
      <c r="GP416" s="53"/>
      <c r="GQ416" s="53"/>
      <c r="GR416" s="53"/>
      <c r="GS416" s="53"/>
      <c r="GT416" s="53"/>
      <c r="GU416" s="53"/>
      <c r="GV416" s="53"/>
      <c r="GW416" s="53"/>
      <c r="GX416" s="53"/>
      <c r="GY416" s="53"/>
      <c r="GZ416" s="53"/>
      <c r="HA416" s="53"/>
      <c r="HB416" s="53"/>
      <c r="HC416" s="53"/>
      <c r="HD416" s="53"/>
      <c r="HE416" s="53"/>
      <c r="HF416" s="53"/>
      <c r="HG416" s="53"/>
      <c r="HH416" s="53"/>
      <c r="HI416" s="53"/>
      <c r="HJ416" s="53"/>
      <c r="HK416" s="53"/>
      <c r="HL416" s="53"/>
      <c r="HM416" s="53"/>
      <c r="HN416" s="53"/>
      <c r="HO416" s="53"/>
    </row>
    <row r="417" spans="1:223" x14ac:dyDescent="0.2">
      <c r="A417" s="38">
        <f t="shared" si="9"/>
        <v>411</v>
      </c>
      <c r="B417" s="7" t="s">
        <v>2679</v>
      </c>
      <c r="C417" s="7" t="s">
        <v>17</v>
      </c>
      <c r="E417" s="7" t="s">
        <v>2670</v>
      </c>
      <c r="F417" s="8" t="s">
        <v>90</v>
      </c>
      <c r="G417" s="9">
        <v>2297</v>
      </c>
      <c r="H417" s="9">
        <v>4888</v>
      </c>
      <c r="I417" s="10" t="s">
        <v>709</v>
      </c>
      <c r="J417" s="40" t="s">
        <v>50</v>
      </c>
      <c r="K417" s="4" t="s">
        <v>782</v>
      </c>
      <c r="L417" s="53"/>
      <c r="M417" s="53"/>
      <c r="N417" s="53"/>
      <c r="O417" s="53"/>
      <c r="P417" s="53"/>
      <c r="Q417" s="53"/>
      <c r="R417" s="53"/>
      <c r="S417" s="53"/>
      <c r="T417" s="53"/>
      <c r="U417" s="53"/>
      <c r="V417" s="53"/>
      <c r="W417" s="53"/>
      <c r="X417" s="53"/>
      <c r="Y417" s="53"/>
      <c r="Z417" s="53"/>
      <c r="AA417" s="53"/>
      <c r="AB417" s="53"/>
      <c r="AC417" s="53"/>
      <c r="AD417" s="53"/>
      <c r="AE417" s="53"/>
      <c r="AF417" s="53"/>
      <c r="AG417" s="53"/>
      <c r="AH417" s="53"/>
      <c r="AI417" s="53"/>
      <c r="AJ417" s="53"/>
      <c r="AK417" s="53"/>
      <c r="AL417" s="53"/>
      <c r="AM417" s="53"/>
      <c r="AN417" s="53"/>
      <c r="AO417" s="53"/>
      <c r="AP417" s="53"/>
      <c r="AQ417" s="53"/>
      <c r="AR417" s="53"/>
      <c r="AS417" s="53"/>
      <c r="AT417" s="53"/>
      <c r="AU417" s="53"/>
      <c r="AV417" s="53"/>
      <c r="AW417" s="53"/>
      <c r="AX417" s="53"/>
      <c r="AY417" s="53"/>
      <c r="AZ417" s="53"/>
      <c r="BA417" s="53"/>
      <c r="BB417" s="53"/>
      <c r="BC417" s="53"/>
      <c r="BD417" s="53"/>
      <c r="BE417" s="53"/>
      <c r="BF417" s="53"/>
      <c r="BG417" s="53"/>
      <c r="BH417" s="53"/>
      <c r="BI417" s="53"/>
      <c r="BJ417" s="53"/>
      <c r="BK417" s="53"/>
      <c r="BL417" s="53"/>
      <c r="BM417" s="53"/>
      <c r="BN417" s="53"/>
      <c r="BO417" s="53"/>
      <c r="BP417" s="53"/>
      <c r="BQ417" s="53"/>
      <c r="BR417" s="53"/>
      <c r="BS417" s="53"/>
      <c r="BT417" s="53"/>
      <c r="BU417" s="53"/>
      <c r="BV417" s="53"/>
      <c r="BW417" s="53"/>
      <c r="BX417" s="53"/>
      <c r="BY417" s="53"/>
      <c r="BZ417" s="53"/>
      <c r="CA417" s="53"/>
      <c r="CB417" s="53"/>
      <c r="CC417" s="53"/>
      <c r="CD417" s="53"/>
      <c r="CE417" s="53"/>
      <c r="CF417" s="53"/>
      <c r="CG417" s="53"/>
      <c r="CH417" s="53"/>
      <c r="CI417" s="53"/>
      <c r="CJ417" s="53"/>
      <c r="CK417" s="53"/>
      <c r="CL417" s="53"/>
      <c r="CM417" s="53"/>
      <c r="CN417" s="53"/>
      <c r="CO417" s="53"/>
      <c r="CP417" s="53"/>
      <c r="CQ417" s="53"/>
      <c r="CR417" s="53"/>
      <c r="CS417" s="53"/>
      <c r="CT417" s="53"/>
      <c r="CU417" s="53"/>
      <c r="CV417" s="53"/>
      <c r="CW417" s="53"/>
      <c r="CX417" s="53"/>
      <c r="CY417" s="53"/>
      <c r="CZ417" s="53"/>
      <c r="DA417" s="53"/>
      <c r="DB417" s="53"/>
      <c r="DC417" s="53"/>
      <c r="DD417" s="53"/>
      <c r="DE417" s="53"/>
      <c r="DF417" s="53"/>
      <c r="DG417" s="53"/>
      <c r="DH417" s="53"/>
      <c r="DI417" s="53"/>
      <c r="DJ417" s="53"/>
      <c r="DK417" s="53"/>
      <c r="DL417" s="53"/>
      <c r="DM417" s="53"/>
      <c r="DN417" s="53"/>
      <c r="DO417" s="53"/>
      <c r="DP417" s="53"/>
      <c r="DQ417" s="53"/>
      <c r="DR417" s="53"/>
      <c r="DS417" s="53"/>
      <c r="DT417" s="53"/>
      <c r="DU417" s="53"/>
      <c r="DV417" s="53"/>
      <c r="DW417" s="53"/>
      <c r="DX417" s="53"/>
      <c r="DY417" s="53"/>
      <c r="DZ417" s="53"/>
      <c r="EA417" s="53"/>
      <c r="EB417" s="53"/>
      <c r="EC417" s="53"/>
      <c r="ED417" s="53"/>
      <c r="EE417" s="53"/>
      <c r="EF417" s="53"/>
      <c r="EG417" s="53"/>
      <c r="EH417" s="53"/>
      <c r="EI417" s="53"/>
      <c r="EJ417" s="53"/>
      <c r="EK417" s="53"/>
      <c r="EL417" s="53"/>
      <c r="EM417" s="53"/>
      <c r="EN417" s="53"/>
      <c r="EO417" s="53"/>
      <c r="EP417" s="53"/>
      <c r="EQ417" s="53"/>
      <c r="ER417" s="53"/>
      <c r="ES417" s="53"/>
      <c r="ET417" s="53"/>
      <c r="EU417" s="53"/>
      <c r="EV417" s="53"/>
      <c r="EW417" s="53"/>
      <c r="EX417" s="53"/>
      <c r="EY417" s="53"/>
      <c r="EZ417" s="53"/>
      <c r="FA417" s="53"/>
      <c r="FB417" s="53"/>
      <c r="FC417" s="53"/>
      <c r="FD417" s="53"/>
      <c r="FE417" s="53"/>
      <c r="FF417" s="53"/>
      <c r="FG417" s="53"/>
      <c r="FH417" s="53"/>
      <c r="FI417" s="53"/>
      <c r="FJ417" s="53"/>
      <c r="FK417" s="53"/>
      <c r="FL417" s="53"/>
      <c r="FM417" s="53"/>
      <c r="FN417" s="53"/>
      <c r="FO417" s="53"/>
      <c r="FP417" s="53"/>
      <c r="FQ417" s="53"/>
      <c r="FR417" s="53"/>
      <c r="FS417" s="53"/>
      <c r="FT417" s="53"/>
      <c r="FU417" s="53"/>
      <c r="FV417" s="53"/>
      <c r="FW417" s="53"/>
      <c r="FX417" s="53"/>
      <c r="FY417" s="53"/>
      <c r="FZ417" s="53"/>
      <c r="GA417" s="53"/>
      <c r="GB417" s="53"/>
      <c r="GC417" s="53"/>
      <c r="GD417" s="53"/>
      <c r="GE417" s="53"/>
      <c r="GF417" s="53"/>
      <c r="GG417" s="53"/>
      <c r="GH417" s="53"/>
      <c r="GI417" s="53"/>
      <c r="GJ417" s="53"/>
      <c r="GK417" s="53"/>
      <c r="GL417" s="53"/>
      <c r="GM417" s="53"/>
      <c r="GN417" s="53"/>
      <c r="GO417" s="53"/>
      <c r="GP417" s="53"/>
      <c r="GQ417" s="53"/>
      <c r="GR417" s="53"/>
      <c r="GS417" s="53"/>
      <c r="GT417" s="53"/>
      <c r="GU417" s="53"/>
      <c r="GV417" s="53"/>
      <c r="GW417" s="53"/>
      <c r="GX417" s="53"/>
      <c r="GY417" s="53"/>
      <c r="GZ417" s="53"/>
      <c r="HA417" s="53"/>
      <c r="HB417" s="53"/>
      <c r="HC417" s="53"/>
      <c r="HD417" s="53"/>
      <c r="HE417" s="53"/>
      <c r="HF417" s="53"/>
      <c r="HG417" s="53"/>
      <c r="HH417" s="53"/>
      <c r="HI417" s="53"/>
      <c r="HJ417" s="53"/>
      <c r="HK417" s="53"/>
      <c r="HL417" s="53"/>
      <c r="HM417" s="53"/>
      <c r="HN417" s="53"/>
      <c r="HO417" s="53"/>
    </row>
    <row r="418" spans="1:223" x14ac:dyDescent="0.2">
      <c r="A418" s="38">
        <f t="shared" si="9"/>
        <v>412</v>
      </c>
      <c r="B418" s="7" t="s">
        <v>2701</v>
      </c>
      <c r="C418" s="7" t="s">
        <v>17</v>
      </c>
      <c r="E418" s="7" t="s">
        <v>2702</v>
      </c>
      <c r="F418" s="8" t="s">
        <v>2703</v>
      </c>
      <c r="G418" s="9">
        <v>8260</v>
      </c>
      <c r="H418" s="9">
        <v>16054</v>
      </c>
      <c r="I418" s="10" t="s">
        <v>2</v>
      </c>
      <c r="J418" s="40" t="s">
        <v>50</v>
      </c>
      <c r="K418" s="4" t="s">
        <v>781</v>
      </c>
    </row>
    <row r="419" spans="1:223" x14ac:dyDescent="0.2">
      <c r="A419" s="38">
        <f t="shared" si="9"/>
        <v>413</v>
      </c>
      <c r="B419" s="7" t="s">
        <v>2704</v>
      </c>
      <c r="C419" s="7" t="s">
        <v>17</v>
      </c>
      <c r="E419" s="7" t="s">
        <v>2702</v>
      </c>
      <c r="F419" s="8" t="s">
        <v>355</v>
      </c>
      <c r="G419" s="9">
        <v>4247</v>
      </c>
      <c r="H419" s="9">
        <v>9558</v>
      </c>
      <c r="I419" s="10" t="s">
        <v>709</v>
      </c>
      <c r="J419" s="40" t="s">
        <v>50</v>
      </c>
      <c r="K419" s="4" t="s">
        <v>782</v>
      </c>
    </row>
    <row r="420" spans="1:223" x14ac:dyDescent="0.2">
      <c r="A420" s="38">
        <f t="shared" si="9"/>
        <v>414</v>
      </c>
      <c r="B420" s="7" t="s">
        <v>2705</v>
      </c>
      <c r="C420" s="7" t="s">
        <v>17</v>
      </c>
      <c r="E420" s="7" t="s">
        <v>2702</v>
      </c>
      <c r="F420" s="8" t="s">
        <v>2706</v>
      </c>
      <c r="G420" s="9">
        <v>1257</v>
      </c>
      <c r="H420" s="9">
        <v>2749</v>
      </c>
      <c r="I420" s="10" t="s">
        <v>41</v>
      </c>
      <c r="J420" s="40" t="s">
        <v>50</v>
      </c>
      <c r="K420" s="4" t="s">
        <v>780</v>
      </c>
    </row>
    <row r="421" spans="1:223" x14ac:dyDescent="0.2">
      <c r="A421" s="38">
        <f t="shared" si="9"/>
        <v>415</v>
      </c>
      <c r="B421" s="7" t="s">
        <v>2723</v>
      </c>
      <c r="C421" s="7" t="s">
        <v>17</v>
      </c>
      <c r="E421" s="7" t="s">
        <v>2716</v>
      </c>
      <c r="F421" s="8" t="s">
        <v>96</v>
      </c>
      <c r="G421" s="9">
        <v>3250</v>
      </c>
      <c r="H421" s="9">
        <v>5028</v>
      </c>
      <c r="I421" s="10" t="s">
        <v>41</v>
      </c>
      <c r="J421" s="40" t="s">
        <v>50</v>
      </c>
      <c r="K421" s="4" t="s">
        <v>781</v>
      </c>
    </row>
    <row r="422" spans="1:223" x14ac:dyDescent="0.2">
      <c r="A422" s="38">
        <f t="shared" si="9"/>
        <v>416</v>
      </c>
      <c r="B422" s="7" t="s">
        <v>2724</v>
      </c>
      <c r="C422" s="7" t="s">
        <v>17</v>
      </c>
      <c r="E422" s="7" t="s">
        <v>2716</v>
      </c>
      <c r="F422" s="8" t="s">
        <v>2678</v>
      </c>
      <c r="G422" s="9">
        <v>1903</v>
      </c>
      <c r="H422" s="9">
        <v>3966</v>
      </c>
      <c r="I422" s="10" t="s">
        <v>41</v>
      </c>
      <c r="J422" s="40" t="s">
        <v>50</v>
      </c>
      <c r="K422" s="4" t="s">
        <v>781</v>
      </c>
    </row>
    <row r="423" spans="1:223" x14ac:dyDescent="0.2">
      <c r="A423" s="38">
        <f t="shared" si="9"/>
        <v>417</v>
      </c>
      <c r="B423" s="7" t="s">
        <v>2749</v>
      </c>
      <c r="C423" s="7" t="s">
        <v>17</v>
      </c>
      <c r="E423" s="7" t="s">
        <v>2744</v>
      </c>
      <c r="F423" s="8" t="s">
        <v>2750</v>
      </c>
      <c r="G423" s="9">
        <v>4786</v>
      </c>
      <c r="H423" s="9">
        <v>10130</v>
      </c>
      <c r="I423" s="10" t="s">
        <v>41</v>
      </c>
      <c r="J423" s="40" t="s">
        <v>50</v>
      </c>
      <c r="K423" s="4"/>
    </row>
    <row r="424" spans="1:223" x14ac:dyDescent="0.2">
      <c r="A424" s="38">
        <f t="shared" si="9"/>
        <v>418</v>
      </c>
      <c r="B424" s="7" t="s">
        <v>2751</v>
      </c>
      <c r="C424" s="7" t="s">
        <v>17</v>
      </c>
      <c r="E424" s="7" t="s">
        <v>2744</v>
      </c>
      <c r="F424" s="8" t="s">
        <v>2752</v>
      </c>
      <c r="G424" s="9">
        <v>606</v>
      </c>
      <c r="H424" s="9">
        <v>1305</v>
      </c>
      <c r="I424" s="10" t="s">
        <v>41</v>
      </c>
      <c r="J424" s="40" t="s">
        <v>50</v>
      </c>
      <c r="K424" s="4"/>
    </row>
    <row r="425" spans="1:223" x14ac:dyDescent="0.2">
      <c r="A425" s="38">
        <f t="shared" si="9"/>
        <v>419</v>
      </c>
      <c r="B425" s="7" t="s">
        <v>2753</v>
      </c>
      <c r="C425" s="7" t="s">
        <v>17</v>
      </c>
      <c r="E425" s="7" t="s">
        <v>2744</v>
      </c>
      <c r="F425" s="8" t="s">
        <v>2754</v>
      </c>
      <c r="G425" s="9">
        <v>2290</v>
      </c>
      <c r="H425" s="9">
        <v>5821</v>
      </c>
      <c r="I425" s="10" t="s">
        <v>709</v>
      </c>
      <c r="J425" s="40" t="s">
        <v>50</v>
      </c>
      <c r="K425" s="4"/>
    </row>
    <row r="426" spans="1:223" x14ac:dyDescent="0.2">
      <c r="A426" s="38">
        <f t="shared" si="9"/>
        <v>420</v>
      </c>
      <c r="B426" s="7" t="s">
        <v>2755</v>
      </c>
      <c r="C426" s="7" t="s">
        <v>17</v>
      </c>
      <c r="E426" s="7" t="s">
        <v>2744</v>
      </c>
      <c r="F426" s="8" t="s">
        <v>2756</v>
      </c>
      <c r="G426" s="9">
        <v>4325</v>
      </c>
      <c r="H426" s="9">
        <v>8254</v>
      </c>
      <c r="I426" s="10" t="s">
        <v>41</v>
      </c>
      <c r="J426" s="40" t="s">
        <v>50</v>
      </c>
      <c r="K426" s="4" t="s">
        <v>781</v>
      </c>
    </row>
    <row r="427" spans="1:223" x14ac:dyDescent="0.2">
      <c r="A427" s="38">
        <f t="shared" si="9"/>
        <v>421</v>
      </c>
      <c r="B427" s="7" t="s">
        <v>2757</v>
      </c>
      <c r="C427" s="7" t="s">
        <v>724</v>
      </c>
      <c r="E427" s="7" t="s">
        <v>2744</v>
      </c>
      <c r="F427" s="8" t="s">
        <v>439</v>
      </c>
      <c r="G427" s="9">
        <v>9305</v>
      </c>
      <c r="H427" s="9">
        <v>20046</v>
      </c>
      <c r="I427" s="10" t="s">
        <v>41</v>
      </c>
      <c r="J427" s="40" t="s">
        <v>50</v>
      </c>
      <c r="K427" s="4"/>
    </row>
    <row r="428" spans="1:223" x14ac:dyDescent="0.2">
      <c r="A428" s="38">
        <f t="shared" si="9"/>
        <v>422</v>
      </c>
      <c r="B428" s="7" t="s">
        <v>2770</v>
      </c>
      <c r="C428" s="7" t="s">
        <v>724</v>
      </c>
      <c r="E428" s="7" t="s">
        <v>2768</v>
      </c>
      <c r="F428" s="8" t="s">
        <v>1668</v>
      </c>
      <c r="G428" s="9">
        <v>1015</v>
      </c>
      <c r="H428" s="9">
        <v>2230</v>
      </c>
      <c r="I428" s="10" t="s">
        <v>41</v>
      </c>
      <c r="J428" s="40" t="s">
        <v>50</v>
      </c>
      <c r="K428" s="4" t="s">
        <v>781</v>
      </c>
    </row>
    <row r="429" spans="1:223" x14ac:dyDescent="0.2">
      <c r="A429" s="38">
        <f t="shared" si="9"/>
        <v>423</v>
      </c>
      <c r="B429" s="7" t="s">
        <v>2771</v>
      </c>
      <c r="C429" s="7" t="s">
        <v>724</v>
      </c>
      <c r="E429" s="7" t="s">
        <v>2768</v>
      </c>
      <c r="F429" s="8" t="s">
        <v>2772</v>
      </c>
      <c r="G429" s="9">
        <v>4610</v>
      </c>
      <c r="H429" s="9">
        <v>8092</v>
      </c>
      <c r="I429" s="10" t="s">
        <v>54</v>
      </c>
      <c r="J429" s="40" t="s">
        <v>50</v>
      </c>
      <c r="K429" s="4"/>
    </row>
    <row r="430" spans="1:223" x14ac:dyDescent="0.2">
      <c r="A430" s="38">
        <f t="shared" si="9"/>
        <v>424</v>
      </c>
      <c r="B430" s="7" t="s">
        <v>2773</v>
      </c>
      <c r="C430" s="7" t="s">
        <v>724</v>
      </c>
      <c r="E430" s="7" t="s">
        <v>2768</v>
      </c>
      <c r="F430" s="8" t="s">
        <v>539</v>
      </c>
      <c r="G430" s="9">
        <v>754</v>
      </c>
      <c r="H430" s="9">
        <v>1539</v>
      </c>
      <c r="I430" s="10" t="s">
        <v>41</v>
      </c>
      <c r="J430" s="40" t="s">
        <v>50</v>
      </c>
      <c r="K430" s="4" t="s">
        <v>781</v>
      </c>
    </row>
    <row r="431" spans="1:223" x14ac:dyDescent="0.2">
      <c r="A431" s="38">
        <f t="shared" si="9"/>
        <v>425</v>
      </c>
      <c r="B431" s="7" t="s">
        <v>2775</v>
      </c>
      <c r="C431" s="7" t="s">
        <v>724</v>
      </c>
      <c r="E431" s="7" t="s">
        <v>2768</v>
      </c>
      <c r="F431" s="8" t="s">
        <v>2776</v>
      </c>
      <c r="G431" s="9">
        <v>5206</v>
      </c>
      <c r="H431" s="9">
        <v>10927</v>
      </c>
      <c r="I431" s="10" t="s">
        <v>709</v>
      </c>
      <c r="J431" s="40" t="s">
        <v>50</v>
      </c>
      <c r="K431" s="4"/>
    </row>
    <row r="432" spans="1:223" x14ac:dyDescent="0.2">
      <c r="A432" s="38">
        <f t="shared" si="9"/>
        <v>426</v>
      </c>
      <c r="B432" s="7" t="s">
        <v>2774</v>
      </c>
      <c r="C432" s="7" t="s">
        <v>724</v>
      </c>
      <c r="E432" s="7" t="s">
        <v>2768</v>
      </c>
      <c r="F432" s="8" t="s">
        <v>506</v>
      </c>
      <c r="G432" s="9">
        <v>8225</v>
      </c>
      <c r="H432" s="9">
        <v>15410</v>
      </c>
      <c r="I432" s="10" t="s">
        <v>41</v>
      </c>
      <c r="J432" s="40" t="s">
        <v>50</v>
      </c>
      <c r="K432" s="4" t="s">
        <v>781</v>
      </c>
    </row>
    <row r="433" spans="1:11" x14ac:dyDescent="0.2">
      <c r="A433" s="38">
        <f t="shared" si="9"/>
        <v>427</v>
      </c>
      <c r="B433" s="7" t="s">
        <v>2801</v>
      </c>
      <c r="C433" s="7" t="s">
        <v>2819</v>
      </c>
      <c r="E433" s="7" t="s">
        <v>2793</v>
      </c>
      <c r="F433" s="8" t="s">
        <v>391</v>
      </c>
      <c r="G433" s="9">
        <v>888</v>
      </c>
      <c r="H433" s="9">
        <v>1810</v>
      </c>
      <c r="I433" s="10" t="s">
        <v>709</v>
      </c>
      <c r="J433" s="40" t="s">
        <v>50</v>
      </c>
      <c r="K433" s="4" t="s">
        <v>781</v>
      </c>
    </row>
    <row r="434" spans="1:11" x14ac:dyDescent="0.2">
      <c r="A434" s="38">
        <f t="shared" si="9"/>
        <v>428</v>
      </c>
      <c r="B434" s="7" t="s">
        <v>2794</v>
      </c>
      <c r="C434" s="7" t="s">
        <v>724</v>
      </c>
      <c r="E434" s="7" t="s">
        <v>2793</v>
      </c>
      <c r="F434" s="8" t="s">
        <v>2795</v>
      </c>
      <c r="G434" s="9">
        <v>2422</v>
      </c>
      <c r="H434" s="9">
        <v>4481</v>
      </c>
      <c r="I434" s="10" t="s">
        <v>41</v>
      </c>
      <c r="J434" s="40" t="s">
        <v>50</v>
      </c>
      <c r="K434" s="4" t="s">
        <v>781</v>
      </c>
    </row>
    <row r="435" spans="1:11" x14ac:dyDescent="0.2">
      <c r="A435" s="38">
        <f t="shared" si="9"/>
        <v>429</v>
      </c>
      <c r="B435" s="7" t="s">
        <v>2796</v>
      </c>
      <c r="C435" s="7" t="s">
        <v>724</v>
      </c>
      <c r="E435" s="7" t="s">
        <v>2793</v>
      </c>
      <c r="F435" s="8" t="s">
        <v>2797</v>
      </c>
      <c r="G435" s="9">
        <v>2264</v>
      </c>
      <c r="H435" s="9">
        <v>4552</v>
      </c>
      <c r="I435" s="10" t="s">
        <v>41</v>
      </c>
      <c r="J435" s="40" t="s">
        <v>50</v>
      </c>
      <c r="K435" s="4" t="s">
        <v>781</v>
      </c>
    </row>
    <row r="436" spans="1:11" x14ac:dyDescent="0.2">
      <c r="A436" s="38">
        <f t="shared" si="9"/>
        <v>430</v>
      </c>
      <c r="B436" s="7" t="s">
        <v>2798</v>
      </c>
      <c r="C436" s="7" t="s">
        <v>724</v>
      </c>
      <c r="E436" s="7" t="s">
        <v>2793</v>
      </c>
      <c r="F436" s="8" t="s">
        <v>222</v>
      </c>
      <c r="G436" s="9">
        <v>2854</v>
      </c>
      <c r="H436" s="9">
        <v>7496</v>
      </c>
      <c r="I436" s="10" t="s">
        <v>709</v>
      </c>
      <c r="J436" s="40" t="s">
        <v>50</v>
      </c>
      <c r="K436" s="4"/>
    </row>
    <row r="437" spans="1:11" x14ac:dyDescent="0.2">
      <c r="A437" s="38">
        <f>ROW()-6</f>
        <v>431</v>
      </c>
      <c r="B437" s="7" t="s">
        <v>2799</v>
      </c>
      <c r="C437" s="7" t="s">
        <v>724</v>
      </c>
      <c r="E437" s="7" t="s">
        <v>2793</v>
      </c>
      <c r="F437" s="8" t="s">
        <v>2800</v>
      </c>
      <c r="G437" s="9">
        <v>9077</v>
      </c>
      <c r="H437" s="9">
        <v>16720</v>
      </c>
      <c r="I437" s="10" t="s">
        <v>41</v>
      </c>
      <c r="J437" s="40" t="s">
        <v>50</v>
      </c>
      <c r="K437" s="4"/>
    </row>
    <row r="438" spans="1:11" x14ac:dyDescent="0.2">
      <c r="A438" s="38">
        <f t="shared" ref="A438:A491" si="10">ROW()-6</f>
        <v>432</v>
      </c>
      <c r="B438" s="7" t="s">
        <v>2828</v>
      </c>
      <c r="C438" s="7" t="s">
        <v>724</v>
      </c>
      <c r="E438" s="7" t="s">
        <v>2823</v>
      </c>
      <c r="F438" s="8" t="s">
        <v>2829</v>
      </c>
      <c r="G438" s="9">
        <v>1773</v>
      </c>
      <c r="H438" s="9">
        <v>3346</v>
      </c>
      <c r="I438" s="10" t="s">
        <v>41</v>
      </c>
      <c r="J438" s="40" t="s">
        <v>50</v>
      </c>
      <c r="K438" s="4" t="s">
        <v>781</v>
      </c>
    </row>
    <row r="439" spans="1:11" x14ac:dyDescent="0.2">
      <c r="A439" s="38">
        <f t="shared" si="10"/>
        <v>433</v>
      </c>
      <c r="B439" s="7" t="s">
        <v>2830</v>
      </c>
      <c r="C439" s="7" t="s">
        <v>724</v>
      </c>
      <c r="E439" s="7" t="s">
        <v>2823</v>
      </c>
      <c r="F439" s="8" t="s">
        <v>2831</v>
      </c>
      <c r="G439" s="9">
        <v>990</v>
      </c>
      <c r="H439" s="9">
        <v>2214</v>
      </c>
      <c r="I439" s="10" t="s">
        <v>51</v>
      </c>
      <c r="J439" s="40" t="s">
        <v>50</v>
      </c>
      <c r="K439" s="4"/>
    </row>
    <row r="440" spans="1:11" x14ac:dyDescent="0.2">
      <c r="A440" s="38">
        <f t="shared" si="10"/>
        <v>434</v>
      </c>
      <c r="B440" s="7" t="s">
        <v>2832</v>
      </c>
      <c r="C440" s="7" t="s">
        <v>724</v>
      </c>
      <c r="E440" s="7" t="s">
        <v>2823</v>
      </c>
      <c r="F440" s="8" t="s">
        <v>391</v>
      </c>
      <c r="G440" s="9">
        <v>985</v>
      </c>
      <c r="H440" s="9">
        <v>2011</v>
      </c>
      <c r="I440" s="10" t="s">
        <v>41</v>
      </c>
      <c r="J440" s="40" t="s">
        <v>50</v>
      </c>
      <c r="K440" s="4" t="s">
        <v>780</v>
      </c>
    </row>
    <row r="441" spans="1:11" x14ac:dyDescent="0.2">
      <c r="A441" s="38">
        <f t="shared" si="10"/>
        <v>435</v>
      </c>
      <c r="B441" s="7" t="s">
        <v>2833</v>
      </c>
      <c r="C441" s="7" t="s">
        <v>17</v>
      </c>
      <c r="E441" s="7" t="s">
        <v>2823</v>
      </c>
      <c r="F441" s="8" t="s">
        <v>2834</v>
      </c>
      <c r="G441" s="9">
        <v>1475</v>
      </c>
      <c r="H441" s="9">
        <v>2839</v>
      </c>
      <c r="I441" s="10" t="s">
        <v>41</v>
      </c>
      <c r="J441" s="40" t="s">
        <v>50</v>
      </c>
      <c r="K441" s="4"/>
    </row>
    <row r="442" spans="1:11" x14ac:dyDescent="0.2">
      <c r="A442" s="38">
        <f t="shared" si="10"/>
        <v>436</v>
      </c>
      <c r="B442" s="7" t="s">
        <v>2835</v>
      </c>
      <c r="C442" s="7" t="s">
        <v>17</v>
      </c>
      <c r="E442" s="7" t="s">
        <v>2823</v>
      </c>
      <c r="F442" s="8" t="s">
        <v>2836</v>
      </c>
      <c r="G442" s="9">
        <v>1783</v>
      </c>
      <c r="H442" s="9">
        <v>6030</v>
      </c>
      <c r="I442" s="10" t="s">
        <v>51</v>
      </c>
      <c r="J442" s="40" t="s">
        <v>50</v>
      </c>
      <c r="K442" s="4" t="s">
        <v>781</v>
      </c>
    </row>
    <row r="443" spans="1:11" x14ac:dyDescent="0.2">
      <c r="A443" s="38">
        <f t="shared" si="10"/>
        <v>437</v>
      </c>
      <c r="B443" s="7" t="s">
        <v>2844</v>
      </c>
      <c r="C443" s="7" t="s">
        <v>724</v>
      </c>
      <c r="E443" s="7" t="s">
        <v>2845</v>
      </c>
      <c r="F443" s="8" t="s">
        <v>388</v>
      </c>
      <c r="G443" s="9">
        <v>3637</v>
      </c>
      <c r="H443" s="9">
        <v>7449</v>
      </c>
      <c r="I443" s="10" t="s">
        <v>41</v>
      </c>
      <c r="J443" s="40" t="s">
        <v>50</v>
      </c>
      <c r="K443" s="4"/>
    </row>
    <row r="444" spans="1:11" x14ac:dyDescent="0.2">
      <c r="A444" s="38">
        <f t="shared" si="10"/>
        <v>438</v>
      </c>
      <c r="B444" s="7" t="s">
        <v>2846</v>
      </c>
      <c r="C444" s="7" t="s">
        <v>724</v>
      </c>
      <c r="E444" s="7" t="s">
        <v>2845</v>
      </c>
      <c r="F444" s="8" t="s">
        <v>538</v>
      </c>
      <c r="G444" s="9">
        <v>75468</v>
      </c>
      <c r="H444" s="9">
        <v>165312</v>
      </c>
      <c r="I444" s="10" t="s">
        <v>41</v>
      </c>
      <c r="J444" s="40" t="s">
        <v>50</v>
      </c>
      <c r="K444" s="4" t="s">
        <v>781</v>
      </c>
    </row>
    <row r="445" spans="1:11" x14ac:dyDescent="0.2">
      <c r="A445" s="38">
        <f t="shared" si="10"/>
        <v>439</v>
      </c>
      <c r="B445" s="7" t="s">
        <v>2847</v>
      </c>
      <c r="C445" s="7" t="s">
        <v>17</v>
      </c>
      <c r="E445" s="7" t="s">
        <v>2845</v>
      </c>
      <c r="F445" s="8" t="s">
        <v>2848</v>
      </c>
      <c r="G445" s="9">
        <v>4665</v>
      </c>
      <c r="H445" s="9">
        <v>9786</v>
      </c>
      <c r="I445" s="10" t="s">
        <v>2</v>
      </c>
      <c r="J445" s="40" t="s">
        <v>50</v>
      </c>
      <c r="K445" s="4"/>
    </row>
    <row r="446" spans="1:11" x14ac:dyDescent="0.2">
      <c r="A446" s="38">
        <f t="shared" si="10"/>
        <v>440</v>
      </c>
      <c r="B446" s="7" t="s">
        <v>2849</v>
      </c>
      <c r="C446" s="7" t="s">
        <v>17</v>
      </c>
      <c r="E446" s="7" t="s">
        <v>2845</v>
      </c>
      <c r="F446" s="8" t="s">
        <v>344</v>
      </c>
      <c r="G446" s="9">
        <v>867</v>
      </c>
      <c r="H446" s="9">
        <v>1640</v>
      </c>
      <c r="I446" s="10" t="s">
        <v>2</v>
      </c>
      <c r="J446" s="40" t="s">
        <v>50</v>
      </c>
      <c r="K446" s="4"/>
    </row>
    <row r="447" spans="1:11" x14ac:dyDescent="0.2">
      <c r="A447" s="38">
        <f t="shared" si="10"/>
        <v>441</v>
      </c>
      <c r="B447" s="7" t="s">
        <v>2868</v>
      </c>
      <c r="C447" s="7" t="s">
        <v>724</v>
      </c>
      <c r="E447" s="7" t="s">
        <v>2857</v>
      </c>
      <c r="F447" s="8" t="s">
        <v>341</v>
      </c>
      <c r="G447" s="9">
        <v>1676</v>
      </c>
      <c r="H447" s="9">
        <v>3431</v>
      </c>
      <c r="I447" s="10" t="s">
        <v>41</v>
      </c>
      <c r="J447" s="40" t="s">
        <v>50</v>
      </c>
      <c r="K447" s="4" t="s">
        <v>781</v>
      </c>
    </row>
    <row r="448" spans="1:11" x14ac:dyDescent="0.2">
      <c r="A448" s="38">
        <f t="shared" si="10"/>
        <v>442</v>
      </c>
      <c r="B448" s="7" t="s">
        <v>2869</v>
      </c>
      <c r="C448" s="7" t="s">
        <v>724</v>
      </c>
      <c r="E448" s="7" t="s">
        <v>2857</v>
      </c>
      <c r="F448" s="8" t="s">
        <v>2870</v>
      </c>
      <c r="G448" s="9">
        <v>2741</v>
      </c>
      <c r="H448" s="9">
        <v>5302</v>
      </c>
      <c r="I448" s="10" t="s">
        <v>41</v>
      </c>
      <c r="J448" s="40" t="s">
        <v>50</v>
      </c>
      <c r="K448" s="4" t="s">
        <v>781</v>
      </c>
    </row>
    <row r="449" spans="1:11" x14ac:dyDescent="0.2">
      <c r="A449" s="38">
        <f t="shared" si="10"/>
        <v>443</v>
      </c>
      <c r="B449" s="7" t="s">
        <v>2871</v>
      </c>
      <c r="C449" s="7" t="s">
        <v>724</v>
      </c>
      <c r="E449" s="7" t="s">
        <v>2857</v>
      </c>
      <c r="F449" s="8" t="s">
        <v>2678</v>
      </c>
      <c r="G449" s="9">
        <v>4165</v>
      </c>
      <c r="H449" s="9">
        <v>7982</v>
      </c>
      <c r="I449" s="10" t="s">
        <v>41</v>
      </c>
      <c r="J449" s="40" t="s">
        <v>50</v>
      </c>
      <c r="K449" s="4" t="s">
        <v>782</v>
      </c>
    </row>
    <row r="450" spans="1:11" x14ac:dyDescent="0.2">
      <c r="A450" s="38">
        <f t="shared" si="10"/>
        <v>444</v>
      </c>
      <c r="B450" s="7" t="s">
        <v>2872</v>
      </c>
      <c r="C450" s="7" t="s">
        <v>17</v>
      </c>
      <c r="E450" s="7" t="s">
        <v>2857</v>
      </c>
      <c r="F450" s="8" t="s">
        <v>2873</v>
      </c>
      <c r="G450" s="9">
        <v>1222</v>
      </c>
      <c r="H450" s="9">
        <v>989</v>
      </c>
      <c r="I450" s="10" t="s">
        <v>2</v>
      </c>
      <c r="J450" s="40" t="s">
        <v>50</v>
      </c>
      <c r="K450" s="4" t="s">
        <v>781</v>
      </c>
    </row>
    <row r="451" spans="1:11" x14ac:dyDescent="0.2">
      <c r="A451" s="38">
        <f t="shared" si="10"/>
        <v>445</v>
      </c>
      <c r="B451" s="7" t="s">
        <v>2879</v>
      </c>
      <c r="C451" s="7" t="s">
        <v>17</v>
      </c>
      <c r="E451" s="7" t="s">
        <v>2877</v>
      </c>
      <c r="F451" s="8" t="s">
        <v>388</v>
      </c>
      <c r="G451" s="9">
        <v>3550</v>
      </c>
      <c r="H451" s="9">
        <v>7549</v>
      </c>
      <c r="I451" s="10" t="s">
        <v>41</v>
      </c>
      <c r="J451" s="40" t="s">
        <v>50</v>
      </c>
      <c r="K451" s="4"/>
    </row>
    <row r="452" spans="1:11" x14ac:dyDescent="0.2">
      <c r="A452" s="38">
        <f t="shared" si="10"/>
        <v>446</v>
      </c>
      <c r="B452" s="7" t="s">
        <v>2880</v>
      </c>
      <c r="C452" s="7" t="s">
        <v>17</v>
      </c>
      <c r="E452" s="7" t="s">
        <v>2877</v>
      </c>
      <c r="F452" s="8" t="s">
        <v>2881</v>
      </c>
      <c r="G452" s="9">
        <v>763</v>
      </c>
      <c r="H452" s="9">
        <v>1396</v>
      </c>
      <c r="I452" s="10" t="s">
        <v>709</v>
      </c>
      <c r="J452" s="40" t="s">
        <v>50</v>
      </c>
      <c r="K452" s="4"/>
    </row>
    <row r="453" spans="1:11" x14ac:dyDescent="0.2">
      <c r="A453" s="38">
        <f t="shared" si="10"/>
        <v>447</v>
      </c>
      <c r="B453" s="7" t="s">
        <v>2882</v>
      </c>
      <c r="C453" s="7" t="s">
        <v>17</v>
      </c>
      <c r="E453" s="7" t="s">
        <v>2877</v>
      </c>
      <c r="F453" s="8" t="s">
        <v>2883</v>
      </c>
      <c r="G453" s="9">
        <v>3099</v>
      </c>
      <c r="H453" s="9">
        <v>7407</v>
      </c>
      <c r="I453" s="10" t="s">
        <v>41</v>
      </c>
      <c r="J453" s="40" t="s">
        <v>50</v>
      </c>
      <c r="K453" s="4" t="s">
        <v>781</v>
      </c>
    </row>
    <row r="454" spans="1:11" x14ac:dyDescent="0.2">
      <c r="A454" s="38">
        <f t="shared" si="10"/>
        <v>448</v>
      </c>
      <c r="B454" s="7" t="s">
        <v>2884</v>
      </c>
      <c r="C454" s="7" t="s">
        <v>17</v>
      </c>
      <c r="E454" s="7" t="s">
        <v>2877</v>
      </c>
      <c r="F454" s="8" t="s">
        <v>90</v>
      </c>
      <c r="G454" s="9">
        <v>3117</v>
      </c>
      <c r="H454" s="9">
        <v>6179</v>
      </c>
      <c r="I454" s="10" t="s">
        <v>709</v>
      </c>
      <c r="J454" s="40" t="s">
        <v>50</v>
      </c>
      <c r="K454" s="4" t="s">
        <v>781</v>
      </c>
    </row>
    <row r="455" spans="1:11" x14ac:dyDescent="0.2">
      <c r="A455" s="38">
        <f t="shared" si="10"/>
        <v>449</v>
      </c>
      <c r="B455" s="7" t="s">
        <v>2885</v>
      </c>
      <c r="C455" s="7" t="s">
        <v>17</v>
      </c>
      <c r="E455" s="7" t="s">
        <v>2877</v>
      </c>
      <c r="F455" s="8" t="s">
        <v>2886</v>
      </c>
      <c r="G455" s="9">
        <v>583</v>
      </c>
      <c r="H455" s="9">
        <v>1252.7</v>
      </c>
      <c r="I455" s="10" t="s">
        <v>51</v>
      </c>
      <c r="J455" s="40" t="s">
        <v>50</v>
      </c>
      <c r="K455" s="4"/>
    </row>
    <row r="456" spans="1:11" x14ac:dyDescent="0.2">
      <c r="A456" s="38">
        <f t="shared" si="10"/>
        <v>450</v>
      </c>
      <c r="B456" s="7" t="s">
        <v>2903</v>
      </c>
      <c r="C456" s="7" t="s">
        <v>17</v>
      </c>
      <c r="E456" s="7" t="s">
        <v>2895</v>
      </c>
      <c r="F456" s="8" t="s">
        <v>2904</v>
      </c>
      <c r="G456" s="9">
        <v>12436</v>
      </c>
      <c r="H456" s="9">
        <v>28107</v>
      </c>
      <c r="I456" s="10" t="s">
        <v>41</v>
      </c>
      <c r="J456" s="40" t="s">
        <v>50</v>
      </c>
      <c r="K456" s="4" t="s">
        <v>782</v>
      </c>
    </row>
    <row r="457" spans="1:11" x14ac:dyDescent="0.2">
      <c r="A457" s="38">
        <f t="shared" si="10"/>
        <v>451</v>
      </c>
      <c r="B457" s="7" t="s">
        <v>2919</v>
      </c>
      <c r="C457" s="7" t="s">
        <v>17</v>
      </c>
      <c r="E457" s="7" t="s">
        <v>2907</v>
      </c>
      <c r="F457" s="8" t="s">
        <v>579</v>
      </c>
      <c r="G457" s="9">
        <v>5063</v>
      </c>
      <c r="H457" s="9">
        <v>8519</v>
      </c>
      <c r="I457" s="10" t="s">
        <v>41</v>
      </c>
      <c r="J457" s="40" t="s">
        <v>50</v>
      </c>
      <c r="K457" s="4"/>
    </row>
    <row r="458" spans="1:11" x14ac:dyDescent="0.2">
      <c r="A458" s="38">
        <f t="shared" si="10"/>
        <v>452</v>
      </c>
      <c r="B458" s="7" t="s">
        <v>2921</v>
      </c>
      <c r="C458" s="7" t="s">
        <v>724</v>
      </c>
      <c r="E458" s="7" t="s">
        <v>2922</v>
      </c>
      <c r="F458" s="8" t="s">
        <v>2789</v>
      </c>
      <c r="G458" s="9">
        <v>4153</v>
      </c>
      <c r="H458" s="9">
        <v>7218</v>
      </c>
      <c r="I458" s="10" t="s">
        <v>41</v>
      </c>
      <c r="J458" s="40" t="s">
        <v>50</v>
      </c>
      <c r="K458" s="4" t="s">
        <v>781</v>
      </c>
    </row>
    <row r="459" spans="1:11" x14ac:dyDescent="0.2">
      <c r="A459" s="38">
        <f t="shared" si="10"/>
        <v>453</v>
      </c>
      <c r="B459" s="7" t="s">
        <v>2923</v>
      </c>
      <c r="C459" s="7" t="s">
        <v>17</v>
      </c>
      <c r="E459" s="7" t="s">
        <v>2922</v>
      </c>
      <c r="F459" s="8" t="s">
        <v>2924</v>
      </c>
      <c r="G459" s="9">
        <v>2979</v>
      </c>
      <c r="H459" s="9">
        <v>5730</v>
      </c>
      <c r="I459" s="10" t="s">
        <v>41</v>
      </c>
      <c r="J459" s="40" t="s">
        <v>50</v>
      </c>
      <c r="K459" s="4" t="s">
        <v>781</v>
      </c>
    </row>
    <row r="460" spans="1:11" x14ac:dyDescent="0.2">
      <c r="A460" s="38">
        <f t="shared" si="10"/>
        <v>454</v>
      </c>
      <c r="B460" s="7" t="s">
        <v>2925</v>
      </c>
      <c r="C460" s="7" t="s">
        <v>17</v>
      </c>
      <c r="E460" s="7" t="s">
        <v>2922</v>
      </c>
      <c r="F460" s="8" t="s">
        <v>2926</v>
      </c>
      <c r="G460" s="9">
        <v>6200</v>
      </c>
      <c r="H460" s="9">
        <v>12022</v>
      </c>
      <c r="I460" s="10" t="s">
        <v>2</v>
      </c>
      <c r="J460" s="40" t="s">
        <v>50</v>
      </c>
      <c r="K460" s="4" t="s">
        <v>781</v>
      </c>
    </row>
    <row r="461" spans="1:11" x14ac:dyDescent="0.2">
      <c r="A461" s="38">
        <f t="shared" si="10"/>
        <v>455</v>
      </c>
      <c r="B461" s="7" t="s">
        <v>2954</v>
      </c>
      <c r="C461" s="7" t="s">
        <v>17</v>
      </c>
      <c r="E461" s="7" t="s">
        <v>2945</v>
      </c>
      <c r="F461" s="8" t="s">
        <v>2955</v>
      </c>
      <c r="G461" s="9">
        <v>6626</v>
      </c>
      <c r="H461" s="9">
        <v>12084</v>
      </c>
      <c r="I461" s="10" t="s">
        <v>41</v>
      </c>
      <c r="J461" s="40" t="s">
        <v>50</v>
      </c>
      <c r="K461" s="4"/>
    </row>
    <row r="462" spans="1:11" x14ac:dyDescent="0.2">
      <c r="A462" s="38">
        <f t="shared" si="10"/>
        <v>456</v>
      </c>
      <c r="B462" s="7" t="s">
        <v>2956</v>
      </c>
      <c r="C462" s="7" t="s">
        <v>17</v>
      </c>
      <c r="E462" s="7" t="s">
        <v>2945</v>
      </c>
      <c r="F462" s="8" t="s">
        <v>78</v>
      </c>
      <c r="G462" s="9">
        <v>192</v>
      </c>
      <c r="H462" s="9">
        <v>385</v>
      </c>
      <c r="I462" s="10" t="s">
        <v>41</v>
      </c>
      <c r="J462" s="40" t="s">
        <v>50</v>
      </c>
      <c r="K462" s="4"/>
    </row>
    <row r="463" spans="1:11" x14ac:dyDescent="0.2">
      <c r="A463" s="38">
        <f t="shared" si="10"/>
        <v>457</v>
      </c>
      <c r="B463" s="7" t="s">
        <v>2957</v>
      </c>
      <c r="C463" s="7" t="s">
        <v>17</v>
      </c>
      <c r="E463" s="7" t="s">
        <v>2945</v>
      </c>
      <c r="F463" s="8" t="s">
        <v>2958</v>
      </c>
      <c r="G463" s="9">
        <v>1763</v>
      </c>
      <c r="H463" s="9">
        <v>3963</v>
      </c>
      <c r="I463" s="10" t="s">
        <v>51</v>
      </c>
      <c r="J463" s="40" t="s">
        <v>50</v>
      </c>
      <c r="K463" s="4"/>
    </row>
    <row r="464" spans="1:11" x14ac:dyDescent="0.2">
      <c r="A464" s="38">
        <f t="shared" si="10"/>
        <v>458</v>
      </c>
      <c r="B464" s="7" t="s">
        <v>2975</v>
      </c>
      <c r="C464" s="7" t="s">
        <v>724</v>
      </c>
      <c r="D464" s="7" t="s">
        <v>2967</v>
      </c>
      <c r="E464" s="7" t="s">
        <v>2963</v>
      </c>
      <c r="F464" s="8" t="s">
        <v>670</v>
      </c>
      <c r="G464" s="9">
        <v>1939</v>
      </c>
      <c r="H464" s="9">
        <v>4825</v>
      </c>
      <c r="I464" s="10" t="s">
        <v>51</v>
      </c>
      <c r="J464" s="40" t="s">
        <v>50</v>
      </c>
      <c r="K464" s="4" t="s">
        <v>781</v>
      </c>
    </row>
    <row r="465" spans="1:11" x14ac:dyDescent="0.2">
      <c r="A465" s="38">
        <f t="shared" si="10"/>
        <v>459</v>
      </c>
      <c r="B465" s="7" t="s">
        <v>2976</v>
      </c>
      <c r="C465" s="7" t="s">
        <v>724</v>
      </c>
      <c r="D465" s="7" t="s">
        <v>2967</v>
      </c>
      <c r="E465" s="7" t="s">
        <v>2963</v>
      </c>
      <c r="F465" s="8" t="s">
        <v>543</v>
      </c>
      <c r="G465" s="9">
        <v>1074</v>
      </c>
      <c r="H465" s="9">
        <v>2124</v>
      </c>
      <c r="I465" s="10" t="s">
        <v>41</v>
      </c>
      <c r="J465" s="40" t="s">
        <v>50</v>
      </c>
      <c r="K465" s="4" t="s">
        <v>2967</v>
      </c>
    </row>
    <row r="466" spans="1:11" x14ac:dyDescent="0.2">
      <c r="A466" s="38">
        <f t="shared" si="10"/>
        <v>460</v>
      </c>
      <c r="B466" s="7" t="s">
        <v>2977</v>
      </c>
      <c r="C466" s="7" t="s">
        <v>724</v>
      </c>
      <c r="D466" s="7" t="s">
        <v>2967</v>
      </c>
      <c r="E466" s="7" t="s">
        <v>2963</v>
      </c>
      <c r="F466" s="8" t="s">
        <v>2978</v>
      </c>
      <c r="G466" s="9">
        <v>4883</v>
      </c>
      <c r="H466" s="9">
        <v>14339</v>
      </c>
      <c r="I466" s="10" t="s">
        <v>41</v>
      </c>
      <c r="J466" s="40" t="s">
        <v>50</v>
      </c>
      <c r="K466" s="4" t="s">
        <v>2967</v>
      </c>
    </row>
    <row r="467" spans="1:11" x14ac:dyDescent="0.2">
      <c r="A467" s="38">
        <f t="shared" si="10"/>
        <v>461</v>
      </c>
      <c r="B467" s="7" t="s">
        <v>2995</v>
      </c>
      <c r="C467" s="7" t="s">
        <v>724</v>
      </c>
      <c r="D467" s="7" t="s">
        <v>2967</v>
      </c>
      <c r="E467" s="7" t="s">
        <v>2985</v>
      </c>
      <c r="F467" s="8" t="s">
        <v>2996</v>
      </c>
      <c r="G467" s="9">
        <v>1978</v>
      </c>
      <c r="H467" s="9">
        <v>4461</v>
      </c>
      <c r="I467" s="10" t="s">
        <v>709</v>
      </c>
      <c r="J467" s="40" t="s">
        <v>50</v>
      </c>
      <c r="K467" s="4" t="s">
        <v>2967</v>
      </c>
    </row>
    <row r="468" spans="1:11" x14ac:dyDescent="0.2">
      <c r="A468" s="38">
        <f t="shared" si="10"/>
        <v>462</v>
      </c>
      <c r="B468" s="7" t="s">
        <v>2997</v>
      </c>
      <c r="C468" s="7" t="s">
        <v>724</v>
      </c>
      <c r="D468" s="7" t="s">
        <v>2967</v>
      </c>
      <c r="E468" s="7" t="s">
        <v>2985</v>
      </c>
      <c r="F468" s="8" t="s">
        <v>2998</v>
      </c>
      <c r="G468" s="9">
        <v>8730</v>
      </c>
      <c r="H468" s="9">
        <v>20916</v>
      </c>
      <c r="I468" s="10" t="s">
        <v>41</v>
      </c>
      <c r="J468" s="40" t="s">
        <v>50</v>
      </c>
      <c r="K468" s="4" t="s">
        <v>781</v>
      </c>
    </row>
    <row r="469" spans="1:11" x14ac:dyDescent="0.2">
      <c r="A469" s="38">
        <f t="shared" si="10"/>
        <v>463</v>
      </c>
      <c r="B469" s="7" t="s">
        <v>2999</v>
      </c>
      <c r="C469" s="7" t="s">
        <v>724</v>
      </c>
      <c r="D469" s="7" t="s">
        <v>2967</v>
      </c>
      <c r="E469" s="7" t="s">
        <v>2985</v>
      </c>
      <c r="F469" s="8" t="s">
        <v>3000</v>
      </c>
      <c r="G469" s="9">
        <v>1895</v>
      </c>
      <c r="H469" s="9">
        <v>4733</v>
      </c>
      <c r="I469" s="10" t="s">
        <v>41</v>
      </c>
      <c r="J469" s="40" t="s">
        <v>50</v>
      </c>
      <c r="K469" s="4" t="s">
        <v>2967</v>
      </c>
    </row>
    <row r="470" spans="1:11" x14ac:dyDescent="0.2">
      <c r="A470" s="38">
        <f t="shared" si="10"/>
        <v>464</v>
      </c>
      <c r="B470" s="7" t="s">
        <v>3001</v>
      </c>
      <c r="C470" s="7" t="s">
        <v>724</v>
      </c>
      <c r="D470" s="7" t="s">
        <v>2967</v>
      </c>
      <c r="E470" s="7" t="s">
        <v>2985</v>
      </c>
      <c r="F470" s="8" t="s">
        <v>3002</v>
      </c>
      <c r="G470" s="9">
        <v>2287</v>
      </c>
      <c r="H470" s="9">
        <v>4306</v>
      </c>
      <c r="I470" s="10" t="s">
        <v>41</v>
      </c>
      <c r="J470" s="40" t="s">
        <v>50</v>
      </c>
      <c r="K470" s="4" t="s">
        <v>2967</v>
      </c>
    </row>
    <row r="471" spans="1:11" x14ac:dyDescent="0.2">
      <c r="A471" s="38">
        <f t="shared" si="10"/>
        <v>465</v>
      </c>
      <c r="B471" s="7" t="s">
        <v>3003</v>
      </c>
      <c r="C471" s="7" t="s">
        <v>724</v>
      </c>
      <c r="D471" s="7" t="s">
        <v>2967</v>
      </c>
      <c r="E471" s="7" t="s">
        <v>2985</v>
      </c>
      <c r="F471" s="8" t="s">
        <v>3004</v>
      </c>
      <c r="G471" s="9">
        <v>1920</v>
      </c>
      <c r="H471" s="9">
        <v>5063</v>
      </c>
      <c r="I471" s="10" t="s">
        <v>41</v>
      </c>
      <c r="J471" s="40" t="s">
        <v>50</v>
      </c>
      <c r="K471" s="4" t="s">
        <v>2967</v>
      </c>
    </row>
    <row r="472" spans="1:11" x14ac:dyDescent="0.2">
      <c r="A472" s="38">
        <f t="shared" si="10"/>
        <v>466</v>
      </c>
      <c r="B472" s="7" t="s">
        <v>3014</v>
      </c>
      <c r="C472" s="7" t="s">
        <v>3017</v>
      </c>
      <c r="E472" s="7" t="s">
        <v>2985</v>
      </c>
      <c r="F472" s="8" t="s">
        <v>589</v>
      </c>
      <c r="G472" s="9">
        <v>746</v>
      </c>
      <c r="H472" s="9">
        <v>2843</v>
      </c>
      <c r="I472" s="10" t="s">
        <v>41</v>
      </c>
      <c r="J472" s="40" t="s">
        <v>50</v>
      </c>
      <c r="K472" s="4" t="s">
        <v>2967</v>
      </c>
    </row>
    <row r="473" spans="1:11" x14ac:dyDescent="0.2">
      <c r="A473" s="38">
        <f t="shared" si="10"/>
        <v>467</v>
      </c>
      <c r="B473" s="7" t="s">
        <v>3021</v>
      </c>
      <c r="C473" s="7" t="s">
        <v>724</v>
      </c>
      <c r="D473" s="7" t="s">
        <v>2967</v>
      </c>
      <c r="E473" s="7" t="s">
        <v>3019</v>
      </c>
      <c r="F473" s="8" t="s">
        <v>693</v>
      </c>
      <c r="G473" s="9">
        <v>2726</v>
      </c>
      <c r="H473" s="9">
        <v>7603</v>
      </c>
      <c r="I473" s="10" t="s">
        <v>41</v>
      </c>
      <c r="J473" s="40" t="s">
        <v>50</v>
      </c>
      <c r="K473" s="4" t="s">
        <v>2047</v>
      </c>
    </row>
    <row r="474" spans="1:11" x14ac:dyDescent="0.2">
      <c r="A474" s="38">
        <f t="shared" si="10"/>
        <v>468</v>
      </c>
      <c r="B474" s="7" t="s">
        <v>3022</v>
      </c>
      <c r="C474" s="7" t="s">
        <v>724</v>
      </c>
      <c r="D474" s="7" t="s">
        <v>2967</v>
      </c>
      <c r="E474" s="7" t="s">
        <v>3019</v>
      </c>
      <c r="F474" s="8" t="s">
        <v>638</v>
      </c>
      <c r="G474" s="9">
        <v>4130</v>
      </c>
      <c r="H474" s="9">
        <v>8289</v>
      </c>
      <c r="I474" s="10" t="s">
        <v>41</v>
      </c>
      <c r="J474" s="40" t="s">
        <v>50</v>
      </c>
      <c r="K474" s="4" t="s">
        <v>2967</v>
      </c>
    </row>
    <row r="475" spans="1:11" x14ac:dyDescent="0.2">
      <c r="A475" s="38">
        <f t="shared" si="10"/>
        <v>469</v>
      </c>
      <c r="B475" s="7" t="s">
        <v>3023</v>
      </c>
      <c r="C475" s="7" t="s">
        <v>724</v>
      </c>
      <c r="D475" s="7" t="s">
        <v>2967</v>
      </c>
      <c r="E475" s="7" t="s">
        <v>3019</v>
      </c>
      <c r="F475" s="8" t="s">
        <v>514</v>
      </c>
      <c r="G475" s="9">
        <v>1208</v>
      </c>
      <c r="H475" s="9">
        <v>2723</v>
      </c>
      <c r="I475" s="10" t="s">
        <v>51</v>
      </c>
      <c r="J475" s="40" t="s">
        <v>50</v>
      </c>
      <c r="K475" s="4" t="s">
        <v>2967</v>
      </c>
    </row>
    <row r="476" spans="1:11" x14ac:dyDescent="0.2">
      <c r="A476" s="38">
        <f t="shared" si="10"/>
        <v>470</v>
      </c>
      <c r="B476" s="7" t="s">
        <v>3035</v>
      </c>
      <c r="C476" s="7" t="s">
        <v>724</v>
      </c>
      <c r="D476" s="7" t="s">
        <v>2967</v>
      </c>
      <c r="E476" s="7" t="s">
        <v>3031</v>
      </c>
      <c r="F476" s="8" t="s">
        <v>617</v>
      </c>
      <c r="G476" s="9">
        <v>1182</v>
      </c>
      <c r="H476" s="9">
        <v>2262</v>
      </c>
      <c r="I476" s="10" t="s">
        <v>41</v>
      </c>
      <c r="J476" s="40" t="s">
        <v>50</v>
      </c>
      <c r="K476" s="4" t="s">
        <v>782</v>
      </c>
    </row>
    <row r="477" spans="1:11" x14ac:dyDescent="0.2">
      <c r="A477" s="38">
        <f t="shared" si="10"/>
        <v>471</v>
      </c>
      <c r="B477" s="7" t="s">
        <v>3036</v>
      </c>
      <c r="C477" s="7" t="s">
        <v>724</v>
      </c>
      <c r="D477" s="7" t="s">
        <v>2967</v>
      </c>
      <c r="E477" s="7" t="s">
        <v>3031</v>
      </c>
      <c r="F477" s="8" t="s">
        <v>644</v>
      </c>
      <c r="G477" s="9">
        <v>11366</v>
      </c>
      <c r="H477" s="9">
        <v>23915</v>
      </c>
      <c r="I477" s="10" t="s">
        <v>709</v>
      </c>
      <c r="J477" s="40" t="s">
        <v>50</v>
      </c>
      <c r="K477" s="4" t="s">
        <v>2967</v>
      </c>
    </row>
    <row r="478" spans="1:11" x14ac:dyDescent="0.2">
      <c r="A478" s="38">
        <f t="shared" si="10"/>
        <v>472</v>
      </c>
      <c r="B478" s="7" t="s">
        <v>3037</v>
      </c>
      <c r="C478" s="7" t="s">
        <v>724</v>
      </c>
      <c r="D478" s="7" t="s">
        <v>2967</v>
      </c>
      <c r="E478" s="7" t="s">
        <v>3031</v>
      </c>
      <c r="F478" s="8" t="s">
        <v>693</v>
      </c>
      <c r="G478" s="9">
        <v>1280</v>
      </c>
      <c r="H478" s="9">
        <v>2392</v>
      </c>
      <c r="I478" s="10" t="s">
        <v>41</v>
      </c>
      <c r="J478" s="40" t="s">
        <v>50</v>
      </c>
      <c r="K478" s="4" t="s">
        <v>781</v>
      </c>
    </row>
    <row r="479" spans="1:11" x14ac:dyDescent="0.2">
      <c r="A479" s="38">
        <f t="shared" si="10"/>
        <v>473</v>
      </c>
      <c r="B479" s="7" t="s">
        <v>3038</v>
      </c>
      <c r="C479" s="7" t="s">
        <v>724</v>
      </c>
      <c r="D479" s="7" t="s">
        <v>2967</v>
      </c>
      <c r="E479" s="7" t="s">
        <v>3031</v>
      </c>
      <c r="F479" s="8" t="s">
        <v>617</v>
      </c>
      <c r="G479" s="9">
        <v>577</v>
      </c>
      <c r="H479" s="9">
        <v>1134</v>
      </c>
      <c r="I479" s="10" t="s">
        <v>41</v>
      </c>
      <c r="J479" s="40" t="s">
        <v>50</v>
      </c>
      <c r="K479" s="4" t="s">
        <v>2967</v>
      </c>
    </row>
    <row r="480" spans="1:11" x14ac:dyDescent="0.2">
      <c r="A480" s="38">
        <f t="shared" si="10"/>
        <v>474</v>
      </c>
      <c r="B480" s="7" t="s">
        <v>3039</v>
      </c>
      <c r="C480" s="7" t="s">
        <v>724</v>
      </c>
      <c r="D480" s="7" t="s">
        <v>2967</v>
      </c>
      <c r="E480" s="7" t="s">
        <v>3031</v>
      </c>
      <c r="F480" s="8" t="s">
        <v>3040</v>
      </c>
      <c r="G480" s="9">
        <v>1090</v>
      </c>
      <c r="H480" s="9">
        <v>2184</v>
      </c>
      <c r="I480" s="10" t="s">
        <v>41</v>
      </c>
      <c r="J480" s="40" t="s">
        <v>50</v>
      </c>
      <c r="K480" s="4" t="s">
        <v>2967</v>
      </c>
    </row>
    <row r="481" spans="1:223" x14ac:dyDescent="0.2">
      <c r="A481" s="38">
        <f t="shared" si="10"/>
        <v>475</v>
      </c>
      <c r="B481" s="7" t="s">
        <v>3064</v>
      </c>
      <c r="C481" s="7" t="s">
        <v>724</v>
      </c>
      <c r="D481" s="7" t="s">
        <v>2967</v>
      </c>
      <c r="E481" s="7" t="s">
        <v>3056</v>
      </c>
      <c r="F481" s="8" t="s">
        <v>3062</v>
      </c>
      <c r="G481" s="9">
        <v>4267</v>
      </c>
      <c r="H481" s="9">
        <v>11183</v>
      </c>
      <c r="I481" s="10" t="s">
        <v>51</v>
      </c>
      <c r="J481" s="40" t="s">
        <v>50</v>
      </c>
      <c r="K481" s="4" t="s">
        <v>781</v>
      </c>
    </row>
    <row r="482" spans="1:223" x14ac:dyDescent="0.2">
      <c r="A482" s="38">
        <f t="shared" si="10"/>
        <v>476</v>
      </c>
      <c r="B482" s="7" t="s">
        <v>3065</v>
      </c>
      <c r="C482" s="7" t="s">
        <v>724</v>
      </c>
      <c r="D482" s="7" t="s">
        <v>2967</v>
      </c>
      <c r="E482" s="7" t="s">
        <v>3056</v>
      </c>
      <c r="F482" s="8" t="s">
        <v>658</v>
      </c>
      <c r="G482" s="9">
        <v>5575</v>
      </c>
      <c r="H482" s="9">
        <v>12059</v>
      </c>
      <c r="I482" s="10" t="s">
        <v>41</v>
      </c>
      <c r="J482" s="40" t="s">
        <v>50</v>
      </c>
      <c r="K482" s="4" t="s">
        <v>780</v>
      </c>
    </row>
    <row r="483" spans="1:223" x14ac:dyDescent="0.2">
      <c r="A483" s="38">
        <f t="shared" si="10"/>
        <v>477</v>
      </c>
      <c r="B483" s="7" t="s">
        <v>3066</v>
      </c>
      <c r="C483" s="7" t="s">
        <v>724</v>
      </c>
      <c r="D483" s="7" t="s">
        <v>2967</v>
      </c>
      <c r="E483" s="7" t="s">
        <v>3056</v>
      </c>
      <c r="F483" s="8" t="s">
        <v>758</v>
      </c>
      <c r="G483" s="9">
        <v>9084</v>
      </c>
      <c r="H483" s="9">
        <v>19684</v>
      </c>
      <c r="I483" s="10" t="s">
        <v>41</v>
      </c>
      <c r="J483" s="40" t="s">
        <v>50</v>
      </c>
      <c r="K483" s="4" t="s">
        <v>782</v>
      </c>
    </row>
    <row r="484" spans="1:223" x14ac:dyDescent="0.2">
      <c r="A484" s="38">
        <f t="shared" si="10"/>
        <v>478</v>
      </c>
      <c r="B484" s="7" t="s">
        <v>3067</v>
      </c>
      <c r="C484" s="7" t="s">
        <v>724</v>
      </c>
      <c r="D484" s="7" t="s">
        <v>2967</v>
      </c>
      <c r="E484" s="7" t="s">
        <v>3056</v>
      </c>
      <c r="F484" s="8" t="s">
        <v>604</v>
      </c>
      <c r="G484" s="9">
        <v>1185</v>
      </c>
      <c r="H484" s="9">
        <v>2242</v>
      </c>
      <c r="I484" s="10" t="s">
        <v>41</v>
      </c>
      <c r="J484" s="40" t="s">
        <v>50</v>
      </c>
      <c r="K484" s="4" t="s">
        <v>2967</v>
      </c>
    </row>
    <row r="485" spans="1:223" x14ac:dyDescent="0.2">
      <c r="A485" s="38">
        <f t="shared" si="10"/>
        <v>479</v>
      </c>
      <c r="B485" s="7" t="s">
        <v>3068</v>
      </c>
      <c r="C485" s="7" t="s">
        <v>724</v>
      </c>
      <c r="D485" s="7" t="s">
        <v>2967</v>
      </c>
      <c r="E485" s="7" t="s">
        <v>3056</v>
      </c>
      <c r="F485" s="8" t="s">
        <v>639</v>
      </c>
      <c r="G485" s="9">
        <v>460</v>
      </c>
      <c r="H485" s="9">
        <v>1014</v>
      </c>
      <c r="I485" s="10" t="s">
        <v>51</v>
      </c>
      <c r="J485" s="40" t="s">
        <v>50</v>
      </c>
      <c r="K485" s="4" t="s">
        <v>2967</v>
      </c>
    </row>
    <row r="486" spans="1:223" x14ac:dyDescent="0.2">
      <c r="A486" s="38">
        <f t="shared" si="10"/>
        <v>480</v>
      </c>
      <c r="B486" s="7" t="s">
        <v>3069</v>
      </c>
      <c r="C486" s="7" t="s">
        <v>724</v>
      </c>
      <c r="D486" s="7" t="s">
        <v>2967</v>
      </c>
      <c r="E486" s="7" t="s">
        <v>3056</v>
      </c>
      <c r="F486" s="8" t="s">
        <v>624</v>
      </c>
      <c r="G486" s="9">
        <v>649</v>
      </c>
      <c r="H486" s="9">
        <v>1427</v>
      </c>
      <c r="I486" s="10" t="s">
        <v>41</v>
      </c>
      <c r="J486" s="40" t="s">
        <v>50</v>
      </c>
      <c r="K486" s="4" t="s">
        <v>2967</v>
      </c>
    </row>
    <row r="487" spans="1:223" x14ac:dyDescent="0.2">
      <c r="A487" s="38">
        <f t="shared" si="10"/>
        <v>481</v>
      </c>
      <c r="B487" s="7" t="s">
        <v>3078</v>
      </c>
      <c r="C487" s="7" t="s">
        <v>724</v>
      </c>
      <c r="D487" s="7" t="s">
        <v>2967</v>
      </c>
      <c r="E487" s="7" t="s">
        <v>3073</v>
      </c>
      <c r="F487" s="8" t="s">
        <v>588</v>
      </c>
      <c r="G487" s="9">
        <v>1897</v>
      </c>
      <c r="H487" s="9">
        <v>3486</v>
      </c>
      <c r="I487" s="10" t="s">
        <v>41</v>
      </c>
      <c r="J487" s="40" t="s">
        <v>50</v>
      </c>
      <c r="K487" s="4"/>
    </row>
    <row r="488" spans="1:223" x14ac:dyDescent="0.2">
      <c r="A488" s="38">
        <f t="shared" si="10"/>
        <v>482</v>
      </c>
      <c r="B488" s="7" t="s">
        <v>3079</v>
      </c>
      <c r="C488" s="7" t="s">
        <v>724</v>
      </c>
      <c r="D488" s="7" t="s">
        <v>2967</v>
      </c>
      <c r="E488" s="7" t="s">
        <v>3073</v>
      </c>
      <c r="F488" s="8" t="s">
        <v>3080</v>
      </c>
      <c r="G488" s="9">
        <v>2878</v>
      </c>
      <c r="H488" s="9">
        <v>4686</v>
      </c>
      <c r="I488" s="10" t="s">
        <v>41</v>
      </c>
      <c r="J488" s="40" t="s">
        <v>50</v>
      </c>
      <c r="K488" s="4" t="s">
        <v>781</v>
      </c>
    </row>
    <row r="489" spans="1:223" x14ac:dyDescent="0.2">
      <c r="A489" s="38">
        <f t="shared" si="10"/>
        <v>483</v>
      </c>
      <c r="B489" s="7" t="s">
        <v>3081</v>
      </c>
      <c r="C489" s="7" t="s">
        <v>724</v>
      </c>
      <c r="D489" s="7" t="s">
        <v>2967</v>
      </c>
      <c r="E489" s="7" t="s">
        <v>3073</v>
      </c>
      <c r="F489" s="8" t="s">
        <v>3082</v>
      </c>
      <c r="G489" s="9">
        <v>1644</v>
      </c>
      <c r="H489" s="9">
        <v>3036</v>
      </c>
      <c r="I489" s="10" t="s">
        <v>41</v>
      </c>
      <c r="J489" s="40" t="s">
        <v>50</v>
      </c>
      <c r="K489" s="4" t="s">
        <v>2967</v>
      </c>
    </row>
    <row r="490" spans="1:223" x14ac:dyDescent="0.2">
      <c r="A490" s="38">
        <f t="shared" si="10"/>
        <v>484</v>
      </c>
      <c r="B490" s="7" t="s">
        <v>3106</v>
      </c>
      <c r="C490" s="7" t="s">
        <v>724</v>
      </c>
      <c r="D490" s="7" t="s">
        <v>2967</v>
      </c>
      <c r="E490" s="7" t="s">
        <v>3092</v>
      </c>
      <c r="F490" s="8" t="s">
        <v>3107</v>
      </c>
      <c r="G490" s="9">
        <v>3429</v>
      </c>
      <c r="H490" s="9">
        <v>6919</v>
      </c>
      <c r="I490" s="10" t="s">
        <v>41</v>
      </c>
      <c r="J490" s="40" t="s">
        <v>50</v>
      </c>
      <c r="K490" s="4" t="s">
        <v>781</v>
      </c>
    </row>
    <row r="491" spans="1:223" x14ac:dyDescent="0.2">
      <c r="A491" s="38">
        <f t="shared" si="10"/>
        <v>485</v>
      </c>
      <c r="B491" s="7" t="s">
        <v>3108</v>
      </c>
      <c r="C491" s="7" t="s">
        <v>724</v>
      </c>
      <c r="D491" s="7" t="s">
        <v>2967</v>
      </c>
      <c r="E491" s="7" t="s">
        <v>3092</v>
      </c>
      <c r="F491" s="8" t="s">
        <v>3109</v>
      </c>
      <c r="G491" s="9">
        <v>109</v>
      </c>
      <c r="H491" s="9">
        <v>221</v>
      </c>
      <c r="I491" s="10" t="s">
        <v>41</v>
      </c>
      <c r="J491" s="40" t="s">
        <v>50</v>
      </c>
      <c r="K491" s="4"/>
    </row>
    <row r="492" spans="1:223" s="52" customFormat="1" x14ac:dyDescent="0.2">
      <c r="A492" s="104" t="s">
        <v>2683</v>
      </c>
      <c r="B492" s="105"/>
      <c r="C492" s="105"/>
      <c r="D492" s="105"/>
      <c r="E492" s="105"/>
      <c r="F492" s="105"/>
      <c r="G492" s="105"/>
      <c r="H492" s="105"/>
      <c r="I492" s="105"/>
      <c r="J492" s="105"/>
      <c r="K492" s="106"/>
    </row>
    <row r="493" spans="1:223" x14ac:dyDescent="0.2">
      <c r="A493" s="38">
        <f>ROW()-7</f>
        <v>486</v>
      </c>
      <c r="B493" s="7" t="s">
        <v>1194</v>
      </c>
      <c r="C493" s="7" t="s">
        <v>1229</v>
      </c>
      <c r="D493" s="11"/>
      <c r="E493" s="49">
        <v>2008.04</v>
      </c>
      <c r="F493" s="12" t="s">
        <v>128</v>
      </c>
      <c r="G493" s="13">
        <v>537</v>
      </c>
      <c r="H493" s="13">
        <v>1280</v>
      </c>
      <c r="I493" s="14" t="s">
        <v>4</v>
      </c>
      <c r="J493" s="46" t="s">
        <v>50</v>
      </c>
      <c r="K493" s="6"/>
      <c r="ED493" s="53"/>
      <c r="EE493" s="53"/>
      <c r="EF493" s="53"/>
      <c r="EG493" s="53"/>
      <c r="EH493" s="53"/>
      <c r="EI493" s="53"/>
      <c r="EJ493" s="53"/>
      <c r="EK493" s="53"/>
      <c r="EL493" s="53"/>
      <c r="EM493" s="53"/>
      <c r="EN493" s="53"/>
      <c r="EO493" s="53"/>
      <c r="EP493" s="53"/>
      <c r="EQ493" s="53"/>
      <c r="ER493" s="53"/>
      <c r="ES493" s="53"/>
      <c r="ET493" s="53"/>
      <c r="EU493" s="53"/>
      <c r="EV493" s="53"/>
      <c r="EW493" s="53"/>
      <c r="EX493" s="53"/>
      <c r="EY493" s="53"/>
      <c r="EZ493" s="53"/>
      <c r="FA493" s="53"/>
      <c r="FB493" s="53"/>
      <c r="FC493" s="53"/>
      <c r="FD493" s="53"/>
      <c r="FE493" s="53"/>
      <c r="FF493" s="53"/>
      <c r="FG493" s="53"/>
      <c r="FH493" s="53"/>
      <c r="FI493" s="53"/>
      <c r="FJ493" s="53"/>
      <c r="FK493" s="53"/>
      <c r="FL493" s="53"/>
      <c r="FM493" s="53"/>
      <c r="FN493" s="53"/>
      <c r="FO493" s="53"/>
      <c r="FP493" s="53"/>
      <c r="FQ493" s="53"/>
      <c r="FR493" s="53"/>
      <c r="FS493" s="53"/>
      <c r="FT493" s="53"/>
      <c r="FU493" s="53"/>
      <c r="FV493" s="53"/>
      <c r="FW493" s="53"/>
      <c r="FX493" s="53"/>
      <c r="FY493" s="53"/>
      <c r="FZ493" s="53"/>
      <c r="GA493" s="53"/>
      <c r="GB493" s="53"/>
      <c r="GC493" s="53"/>
      <c r="GD493" s="53"/>
      <c r="GE493" s="53"/>
      <c r="GF493" s="53"/>
      <c r="GG493" s="53"/>
      <c r="GH493" s="53"/>
      <c r="GI493" s="53"/>
      <c r="GJ493" s="53"/>
      <c r="GK493" s="53"/>
      <c r="GL493" s="53"/>
      <c r="GM493" s="53"/>
      <c r="GN493" s="53"/>
      <c r="GO493" s="53"/>
      <c r="GP493" s="53"/>
      <c r="GQ493" s="53"/>
      <c r="GR493" s="53"/>
      <c r="GS493" s="53"/>
      <c r="GT493" s="53"/>
      <c r="GU493" s="53"/>
      <c r="GV493" s="53"/>
      <c r="GW493" s="53"/>
      <c r="GX493" s="53"/>
      <c r="GY493" s="53"/>
      <c r="GZ493" s="53"/>
      <c r="HA493" s="53"/>
      <c r="HB493" s="53"/>
      <c r="HC493" s="53"/>
      <c r="HD493" s="53"/>
      <c r="HE493" s="53"/>
      <c r="HF493" s="53"/>
      <c r="HG493" s="53"/>
      <c r="HH493" s="53"/>
      <c r="HI493" s="53"/>
      <c r="HJ493" s="53"/>
      <c r="HK493" s="53"/>
      <c r="HL493" s="53"/>
      <c r="HM493" s="53"/>
      <c r="HN493" s="53"/>
      <c r="HO493" s="53"/>
    </row>
    <row r="494" spans="1:223" x14ac:dyDescent="0.2">
      <c r="A494" s="38">
        <f t="shared" ref="A494:A558" si="11">ROW()-7</f>
        <v>487</v>
      </c>
      <c r="B494" s="7" t="s">
        <v>1195</v>
      </c>
      <c r="C494" s="7" t="s">
        <v>1229</v>
      </c>
      <c r="D494" s="11"/>
      <c r="E494" s="48">
        <v>2009.02</v>
      </c>
      <c r="F494" s="8" t="s">
        <v>366</v>
      </c>
      <c r="G494" s="9">
        <v>84</v>
      </c>
      <c r="H494" s="9">
        <v>102</v>
      </c>
      <c r="I494" s="40" t="s">
        <v>2</v>
      </c>
      <c r="J494" s="40" t="s">
        <v>50</v>
      </c>
      <c r="K494" s="4"/>
      <c r="ED494" s="53"/>
      <c r="EE494" s="53"/>
      <c r="EF494" s="53"/>
      <c r="EG494" s="53"/>
      <c r="EH494" s="53"/>
      <c r="EI494" s="53"/>
      <c r="EJ494" s="53"/>
      <c r="EK494" s="53"/>
      <c r="EL494" s="53"/>
      <c r="EM494" s="53"/>
      <c r="EN494" s="53"/>
      <c r="EO494" s="53"/>
      <c r="EP494" s="53"/>
      <c r="EQ494" s="53"/>
      <c r="ER494" s="53"/>
      <c r="ES494" s="53"/>
      <c r="ET494" s="53"/>
      <c r="EU494" s="53"/>
      <c r="EV494" s="53"/>
      <c r="EW494" s="53"/>
      <c r="EX494" s="53"/>
      <c r="EY494" s="53"/>
      <c r="EZ494" s="53"/>
      <c r="FA494" s="53"/>
      <c r="FB494" s="53"/>
      <c r="FC494" s="53"/>
      <c r="FD494" s="53"/>
      <c r="FE494" s="53"/>
      <c r="FF494" s="53"/>
      <c r="FG494" s="53"/>
      <c r="FH494" s="53"/>
      <c r="FI494" s="53"/>
      <c r="FJ494" s="53"/>
      <c r="FK494" s="53"/>
      <c r="FL494" s="53"/>
      <c r="FM494" s="53"/>
      <c r="FN494" s="53"/>
      <c r="FO494" s="53"/>
      <c r="FP494" s="53"/>
      <c r="FQ494" s="53"/>
      <c r="FR494" s="53"/>
      <c r="FS494" s="53"/>
      <c r="FT494" s="53"/>
      <c r="FU494" s="53"/>
      <c r="FV494" s="53"/>
      <c r="FW494" s="53"/>
      <c r="FX494" s="53"/>
      <c r="FY494" s="53"/>
      <c r="FZ494" s="53"/>
      <c r="GA494" s="53"/>
      <c r="GB494" s="53"/>
      <c r="GC494" s="53"/>
      <c r="GD494" s="53"/>
      <c r="GE494" s="53"/>
      <c r="GU494" s="53"/>
      <c r="GV494" s="53"/>
      <c r="GW494" s="53"/>
      <c r="GX494" s="53"/>
      <c r="GY494" s="53"/>
      <c r="GZ494" s="53"/>
      <c r="HA494" s="53"/>
      <c r="HB494" s="53"/>
      <c r="HC494" s="53"/>
      <c r="HD494" s="53"/>
      <c r="HE494" s="53"/>
      <c r="HF494" s="53"/>
      <c r="HG494" s="53"/>
      <c r="HH494" s="53"/>
      <c r="HI494" s="53"/>
      <c r="HJ494" s="53"/>
      <c r="HK494" s="53"/>
      <c r="HL494" s="53"/>
      <c r="HM494" s="53"/>
      <c r="HN494" s="53"/>
      <c r="HO494" s="53"/>
    </row>
    <row r="495" spans="1:223" x14ac:dyDescent="0.2">
      <c r="A495" s="38">
        <f t="shared" si="11"/>
        <v>488</v>
      </c>
      <c r="B495" s="7" t="s">
        <v>1196</v>
      </c>
      <c r="C495" s="7" t="s">
        <v>1229</v>
      </c>
      <c r="D495" s="11"/>
      <c r="E495" s="48">
        <v>2009.02</v>
      </c>
      <c r="F495" s="8" t="s">
        <v>366</v>
      </c>
      <c r="G495" s="9">
        <v>339</v>
      </c>
      <c r="H495" s="9">
        <v>431</v>
      </c>
      <c r="I495" s="40" t="s">
        <v>2</v>
      </c>
      <c r="J495" s="40" t="s">
        <v>50</v>
      </c>
      <c r="K495" s="4"/>
      <c r="ED495" s="53"/>
      <c r="EE495" s="53"/>
      <c r="EF495" s="53"/>
      <c r="EG495" s="53"/>
      <c r="EH495" s="53"/>
      <c r="EI495" s="53"/>
      <c r="EJ495" s="53"/>
      <c r="EK495" s="53"/>
      <c r="EL495" s="53"/>
      <c r="EM495" s="53"/>
      <c r="EN495" s="53"/>
      <c r="EO495" s="53"/>
      <c r="EP495" s="53"/>
      <c r="EQ495" s="53"/>
      <c r="ER495" s="53"/>
      <c r="ES495" s="53"/>
      <c r="ET495" s="53"/>
      <c r="EU495" s="53"/>
      <c r="EV495" s="53"/>
      <c r="EW495" s="53"/>
      <c r="EX495" s="53"/>
      <c r="EY495" s="53"/>
      <c r="EZ495" s="53"/>
      <c r="FA495" s="53"/>
      <c r="FB495" s="53"/>
      <c r="FC495" s="53"/>
      <c r="FD495" s="53"/>
      <c r="FE495" s="53"/>
      <c r="FF495" s="53"/>
      <c r="FG495" s="53"/>
      <c r="FH495" s="53"/>
      <c r="FI495" s="53"/>
      <c r="FJ495" s="53"/>
      <c r="FK495" s="53"/>
      <c r="FL495" s="53"/>
      <c r="FM495" s="53"/>
      <c r="FN495" s="53"/>
      <c r="FO495" s="53"/>
      <c r="FP495" s="53"/>
      <c r="FQ495" s="53"/>
      <c r="FR495" s="53"/>
      <c r="FS495" s="53"/>
      <c r="FT495" s="53"/>
      <c r="FU495" s="53"/>
      <c r="FV495" s="53"/>
      <c r="FW495" s="53"/>
      <c r="FX495" s="53"/>
      <c r="FY495" s="53"/>
      <c r="FZ495" s="53"/>
      <c r="GA495" s="53"/>
      <c r="GB495" s="53"/>
      <c r="GC495" s="53"/>
      <c r="GD495" s="53"/>
      <c r="GE495" s="53"/>
    </row>
    <row r="496" spans="1:223" x14ac:dyDescent="0.2">
      <c r="A496" s="38">
        <f t="shared" si="11"/>
        <v>489</v>
      </c>
      <c r="B496" s="7" t="s">
        <v>1198</v>
      </c>
      <c r="C496" s="7" t="s">
        <v>1229</v>
      </c>
      <c r="D496" s="11"/>
      <c r="E496" s="49">
        <v>2011.01</v>
      </c>
      <c r="F496" s="8" t="s">
        <v>494</v>
      </c>
      <c r="G496" s="9">
        <v>530</v>
      </c>
      <c r="H496" s="9">
        <v>579</v>
      </c>
      <c r="I496" s="40" t="s">
        <v>4</v>
      </c>
      <c r="J496" s="40" t="s">
        <v>50</v>
      </c>
      <c r="K496" s="4"/>
      <c r="ED496" s="53"/>
      <c r="EE496" s="53"/>
      <c r="EF496" s="53"/>
      <c r="EG496" s="53"/>
      <c r="EH496" s="53"/>
      <c r="EI496" s="53"/>
      <c r="EJ496" s="53"/>
      <c r="EK496" s="53"/>
      <c r="EL496" s="53"/>
      <c r="EM496" s="53"/>
      <c r="EN496" s="53"/>
      <c r="EO496" s="53"/>
      <c r="EP496" s="53"/>
      <c r="EQ496" s="53"/>
      <c r="ER496" s="53"/>
      <c r="ES496" s="53"/>
      <c r="ET496" s="53"/>
      <c r="EU496" s="53"/>
      <c r="EV496" s="53"/>
      <c r="EW496" s="53"/>
      <c r="EX496" s="53"/>
      <c r="EY496" s="53"/>
      <c r="EZ496" s="53"/>
      <c r="FA496" s="53"/>
      <c r="FB496" s="53"/>
      <c r="FC496" s="53"/>
      <c r="FD496" s="53"/>
      <c r="FE496" s="53"/>
      <c r="FF496" s="53"/>
      <c r="FG496" s="53"/>
      <c r="FH496" s="53"/>
      <c r="FI496" s="53"/>
      <c r="FJ496" s="53"/>
      <c r="FK496" s="53"/>
      <c r="FL496" s="53"/>
      <c r="FM496" s="53"/>
      <c r="FN496" s="53"/>
      <c r="FO496" s="53"/>
      <c r="FP496" s="53"/>
      <c r="FQ496" s="53"/>
      <c r="FR496" s="53"/>
      <c r="FS496" s="53"/>
      <c r="FT496" s="53"/>
      <c r="FU496" s="53"/>
      <c r="FV496" s="53"/>
      <c r="FW496" s="53"/>
      <c r="FX496" s="53"/>
      <c r="FY496" s="53"/>
      <c r="FZ496" s="53"/>
      <c r="GA496" s="53"/>
      <c r="GB496" s="53"/>
      <c r="GC496" s="53"/>
      <c r="GD496" s="53"/>
      <c r="GE496" s="53"/>
      <c r="GF496" s="53"/>
      <c r="GG496" s="53"/>
      <c r="GH496" s="53"/>
      <c r="GI496" s="53"/>
      <c r="GJ496" s="53"/>
      <c r="GK496" s="53"/>
      <c r="GL496" s="53"/>
      <c r="GM496" s="53"/>
      <c r="GN496" s="53"/>
      <c r="GO496" s="53"/>
      <c r="GP496" s="53"/>
      <c r="GQ496" s="53"/>
      <c r="GR496" s="53"/>
      <c r="GS496" s="53"/>
      <c r="GT496" s="53"/>
      <c r="GU496" s="53"/>
      <c r="GV496" s="53"/>
      <c r="GW496" s="53"/>
      <c r="GX496" s="53"/>
      <c r="GY496" s="53"/>
      <c r="GZ496" s="53"/>
      <c r="HA496" s="53"/>
      <c r="HB496" s="53"/>
      <c r="HC496" s="53"/>
      <c r="HD496" s="53"/>
      <c r="HE496" s="53"/>
      <c r="HF496" s="53"/>
      <c r="HG496" s="53"/>
      <c r="HH496" s="53"/>
      <c r="HI496" s="53"/>
      <c r="HJ496" s="53"/>
      <c r="HK496" s="53"/>
      <c r="HL496" s="53"/>
      <c r="HM496" s="53"/>
      <c r="HN496" s="53"/>
      <c r="HO496" s="53"/>
    </row>
    <row r="497" spans="1:223" x14ac:dyDescent="0.2">
      <c r="A497" s="38">
        <f t="shared" si="11"/>
        <v>490</v>
      </c>
      <c r="B497" s="7" t="s">
        <v>1199</v>
      </c>
      <c r="C497" s="7" t="s">
        <v>1229</v>
      </c>
      <c r="D497" s="11"/>
      <c r="E497" s="49">
        <v>2011.03</v>
      </c>
      <c r="F497" s="8" t="s">
        <v>443</v>
      </c>
      <c r="G497" s="9">
        <v>727</v>
      </c>
      <c r="H497" s="9">
        <v>1406</v>
      </c>
      <c r="I497" s="40" t="s">
        <v>4</v>
      </c>
      <c r="J497" s="40" t="s">
        <v>50</v>
      </c>
      <c r="K497" s="4"/>
      <c r="ED497" s="53"/>
      <c r="EE497" s="53"/>
      <c r="EF497" s="53"/>
      <c r="EG497" s="53"/>
      <c r="EH497" s="53"/>
      <c r="EI497" s="53"/>
      <c r="EJ497" s="53"/>
      <c r="EK497" s="53"/>
      <c r="EL497" s="53"/>
      <c r="EM497" s="53"/>
      <c r="EN497" s="53"/>
      <c r="EO497" s="53"/>
      <c r="EP497" s="53"/>
      <c r="EQ497" s="53"/>
      <c r="ER497" s="53"/>
      <c r="ES497" s="53"/>
      <c r="ET497" s="53"/>
      <c r="EU497" s="53"/>
      <c r="EV497" s="53"/>
      <c r="EW497" s="53"/>
      <c r="EX497" s="53"/>
      <c r="EY497" s="53"/>
      <c r="EZ497" s="53"/>
      <c r="FA497" s="53"/>
      <c r="FB497" s="53"/>
      <c r="FC497" s="53"/>
      <c r="FD497" s="53"/>
      <c r="FE497" s="53"/>
      <c r="FF497" s="53"/>
      <c r="FG497" s="53"/>
      <c r="FH497" s="53"/>
      <c r="FI497" s="53"/>
      <c r="FJ497" s="53"/>
      <c r="FK497" s="53"/>
      <c r="FL497" s="53"/>
      <c r="FM497" s="53"/>
      <c r="FN497" s="53"/>
      <c r="FO497" s="53"/>
      <c r="FP497" s="53"/>
      <c r="FQ497" s="53"/>
      <c r="FR497" s="53"/>
      <c r="FS497" s="53"/>
      <c r="FT497" s="53"/>
      <c r="FU497" s="53"/>
      <c r="FV497" s="53"/>
      <c r="FW497" s="53"/>
      <c r="FX497" s="53"/>
      <c r="FY497" s="53"/>
      <c r="FZ497" s="53"/>
      <c r="GA497" s="53"/>
      <c r="GB497" s="53"/>
      <c r="GC497" s="53"/>
      <c r="GD497" s="53"/>
      <c r="GE497" s="53"/>
    </row>
    <row r="498" spans="1:223" x14ac:dyDescent="0.2">
      <c r="A498" s="38">
        <f t="shared" si="11"/>
        <v>491</v>
      </c>
      <c r="B498" s="7" t="s">
        <v>1200</v>
      </c>
      <c r="C498" s="7" t="s">
        <v>1229</v>
      </c>
      <c r="D498" s="11"/>
      <c r="E498" s="49">
        <v>2011.11</v>
      </c>
      <c r="F498" s="8" t="s">
        <v>388</v>
      </c>
      <c r="G498" s="9">
        <v>293</v>
      </c>
      <c r="H498" s="9">
        <v>651</v>
      </c>
      <c r="I498" s="40" t="s">
        <v>4</v>
      </c>
      <c r="J498" s="40" t="s">
        <v>50</v>
      </c>
      <c r="K498" s="4"/>
      <c r="ED498" s="53"/>
      <c r="EE498" s="53"/>
      <c r="EF498" s="53"/>
      <c r="EG498" s="53"/>
      <c r="EH498" s="53"/>
      <c r="EI498" s="53"/>
      <c r="EJ498" s="53"/>
      <c r="EK498" s="53"/>
      <c r="EL498" s="53"/>
      <c r="EM498" s="53"/>
      <c r="EN498" s="53"/>
      <c r="EO498" s="53"/>
      <c r="EP498" s="53"/>
      <c r="EQ498" s="53"/>
      <c r="ER498" s="53"/>
      <c r="ES498" s="53"/>
      <c r="ET498" s="53"/>
      <c r="EU498" s="53"/>
      <c r="EV498" s="53"/>
      <c r="EW498" s="53"/>
      <c r="EX498" s="53"/>
      <c r="EY498" s="53"/>
      <c r="EZ498" s="53"/>
      <c r="FA498" s="53"/>
      <c r="FB498" s="53"/>
      <c r="FC498" s="53"/>
      <c r="FD498" s="53"/>
      <c r="FE498" s="53"/>
      <c r="FF498" s="53"/>
      <c r="FG498" s="53"/>
      <c r="FH498" s="53"/>
      <c r="FI498" s="53"/>
      <c r="FJ498" s="53"/>
      <c r="FK498" s="53"/>
      <c r="FL498" s="53"/>
      <c r="FM498" s="53"/>
      <c r="FN498" s="53"/>
      <c r="FO498" s="53"/>
      <c r="FP498" s="53"/>
      <c r="FQ498" s="53"/>
      <c r="FR498" s="53"/>
      <c r="FS498" s="53"/>
      <c r="FT498" s="53"/>
      <c r="FU498" s="53"/>
      <c r="FV498" s="53"/>
      <c r="FW498" s="53"/>
      <c r="FX498" s="53"/>
      <c r="FY498" s="53"/>
      <c r="FZ498" s="53"/>
      <c r="GA498" s="53"/>
      <c r="GB498" s="53"/>
      <c r="GC498" s="53"/>
      <c r="GD498" s="53"/>
      <c r="GE498" s="53"/>
      <c r="GF498" s="53"/>
      <c r="GG498" s="53"/>
      <c r="GH498" s="53"/>
      <c r="GI498" s="53"/>
      <c r="GJ498" s="53"/>
      <c r="GK498" s="53"/>
      <c r="GL498" s="53"/>
      <c r="GM498" s="53"/>
      <c r="GN498" s="53"/>
      <c r="GO498" s="53"/>
      <c r="GP498" s="53"/>
      <c r="GQ498" s="53"/>
      <c r="GR498" s="53"/>
      <c r="GS498" s="53"/>
      <c r="GT498" s="53"/>
      <c r="GU498" s="53"/>
      <c r="GV498" s="53"/>
      <c r="GW498" s="53"/>
      <c r="GX498" s="53"/>
      <c r="GY498" s="53"/>
      <c r="GZ498" s="53"/>
      <c r="HA498" s="53"/>
      <c r="HB498" s="53"/>
      <c r="HC498" s="53"/>
      <c r="HD498" s="53"/>
      <c r="HE498" s="53"/>
      <c r="HF498" s="53"/>
      <c r="HG498" s="53"/>
      <c r="HH498" s="53"/>
      <c r="HI498" s="53"/>
      <c r="HJ498" s="53"/>
      <c r="HK498" s="53"/>
      <c r="HL498" s="53"/>
      <c r="HM498" s="53"/>
      <c r="HN498" s="53"/>
      <c r="HO498" s="53"/>
    </row>
    <row r="499" spans="1:223" x14ac:dyDescent="0.2">
      <c r="A499" s="38">
        <f t="shared" si="11"/>
        <v>492</v>
      </c>
      <c r="B499" s="7" t="s">
        <v>1201</v>
      </c>
      <c r="C499" s="7" t="s">
        <v>1229</v>
      </c>
      <c r="D499" s="11"/>
      <c r="E499" s="49">
        <v>2012.02</v>
      </c>
      <c r="F499" s="8" t="s">
        <v>365</v>
      </c>
      <c r="G499" s="9">
        <v>395</v>
      </c>
      <c r="H499" s="9">
        <v>423</v>
      </c>
      <c r="I499" s="10" t="s">
        <v>2151</v>
      </c>
      <c r="J499" s="40" t="s">
        <v>50</v>
      </c>
      <c r="K499" s="4"/>
      <c r="ED499" s="53"/>
      <c r="EE499" s="53"/>
      <c r="EF499" s="53"/>
      <c r="EG499" s="53"/>
      <c r="EH499" s="53"/>
      <c r="EI499" s="53"/>
      <c r="EJ499" s="53"/>
      <c r="EK499" s="53"/>
      <c r="EL499" s="53"/>
      <c r="EM499" s="53"/>
      <c r="EN499" s="53"/>
      <c r="EO499" s="53"/>
      <c r="EP499" s="53"/>
      <c r="EQ499" s="53"/>
      <c r="ER499" s="53"/>
      <c r="ES499" s="53"/>
      <c r="ET499" s="53"/>
      <c r="EU499" s="53"/>
      <c r="EV499" s="53"/>
      <c r="EW499" s="53"/>
      <c r="EX499" s="53"/>
      <c r="EY499" s="53"/>
      <c r="EZ499" s="53"/>
      <c r="FA499" s="53"/>
      <c r="FB499" s="53"/>
      <c r="FC499" s="53"/>
      <c r="FD499" s="53"/>
      <c r="FE499" s="53"/>
      <c r="FF499" s="53"/>
      <c r="FG499" s="53"/>
      <c r="FH499" s="53"/>
      <c r="FI499" s="53"/>
      <c r="FJ499" s="53"/>
      <c r="FK499" s="53"/>
      <c r="FL499" s="53"/>
      <c r="FM499" s="53"/>
      <c r="FN499" s="53"/>
      <c r="FO499" s="53"/>
      <c r="FP499" s="53"/>
      <c r="FQ499" s="53"/>
      <c r="FR499" s="53"/>
      <c r="FS499" s="53"/>
      <c r="FT499" s="53"/>
      <c r="FU499" s="53"/>
      <c r="FV499" s="53"/>
      <c r="FW499" s="53"/>
      <c r="FX499" s="53"/>
      <c r="FY499" s="53"/>
      <c r="FZ499" s="53"/>
      <c r="GA499" s="53"/>
      <c r="GB499" s="53"/>
      <c r="GC499" s="53"/>
      <c r="GD499" s="53"/>
      <c r="GE499" s="53"/>
      <c r="GU499" s="53"/>
      <c r="GV499" s="53"/>
      <c r="GW499" s="53"/>
      <c r="GX499" s="53"/>
      <c r="GY499" s="53"/>
      <c r="GZ499" s="53"/>
      <c r="HA499" s="53"/>
      <c r="HB499" s="53"/>
      <c r="HC499" s="53"/>
      <c r="HD499" s="53"/>
      <c r="HE499" s="53"/>
      <c r="HF499" s="53"/>
      <c r="HG499" s="53"/>
      <c r="HH499" s="53"/>
      <c r="HI499" s="53"/>
      <c r="HJ499" s="53"/>
      <c r="HK499" s="53"/>
      <c r="HL499" s="53"/>
      <c r="HM499" s="53"/>
      <c r="HN499" s="53"/>
      <c r="HO499" s="53"/>
    </row>
    <row r="500" spans="1:223" x14ac:dyDescent="0.2">
      <c r="A500" s="38">
        <f t="shared" si="11"/>
        <v>493</v>
      </c>
      <c r="B500" s="11" t="s">
        <v>1202</v>
      </c>
      <c r="C500" s="7" t="s">
        <v>1229</v>
      </c>
      <c r="D500" s="11"/>
      <c r="E500" s="49">
        <v>2012.04</v>
      </c>
      <c r="F500" s="12" t="s">
        <v>76</v>
      </c>
      <c r="G500" s="13">
        <v>823</v>
      </c>
      <c r="H500" s="13">
        <v>1292</v>
      </c>
      <c r="I500" s="14" t="s">
        <v>2</v>
      </c>
      <c r="J500" s="46" t="s">
        <v>50</v>
      </c>
      <c r="K500" s="4"/>
      <c r="ED500" s="53"/>
      <c r="EE500" s="53"/>
      <c r="EF500" s="53"/>
      <c r="EG500" s="53"/>
      <c r="EH500" s="53"/>
      <c r="EI500" s="53"/>
      <c r="EJ500" s="53"/>
      <c r="EK500" s="53"/>
      <c r="EL500" s="53"/>
      <c r="EM500" s="53"/>
      <c r="EN500" s="53"/>
      <c r="EO500" s="53"/>
      <c r="EP500" s="53"/>
      <c r="EQ500" s="53"/>
      <c r="ER500" s="53"/>
      <c r="ES500" s="53"/>
      <c r="ET500" s="53"/>
      <c r="EU500" s="53"/>
      <c r="EV500" s="53"/>
      <c r="EW500" s="53"/>
      <c r="EX500" s="53"/>
      <c r="EY500" s="53"/>
      <c r="EZ500" s="53"/>
      <c r="FA500" s="53"/>
      <c r="FB500" s="53"/>
      <c r="FC500" s="53"/>
      <c r="FD500" s="53"/>
      <c r="FE500" s="53"/>
      <c r="FF500" s="53"/>
      <c r="FG500" s="53"/>
      <c r="FH500" s="53"/>
      <c r="FI500" s="53"/>
      <c r="FJ500" s="53"/>
      <c r="FK500" s="53"/>
      <c r="FL500" s="53"/>
      <c r="FM500" s="53"/>
      <c r="FN500" s="53"/>
      <c r="FO500" s="53"/>
      <c r="FP500" s="53"/>
      <c r="FQ500" s="53"/>
      <c r="FR500" s="53"/>
      <c r="FS500" s="53"/>
      <c r="FT500" s="53"/>
      <c r="FU500" s="53"/>
      <c r="FV500" s="53"/>
      <c r="FW500" s="53"/>
      <c r="FX500" s="53"/>
      <c r="FY500" s="53"/>
      <c r="FZ500" s="53"/>
      <c r="GA500" s="53"/>
      <c r="GB500" s="53"/>
      <c r="GC500" s="53"/>
      <c r="GD500" s="53"/>
      <c r="GE500" s="53"/>
    </row>
    <row r="501" spans="1:223" x14ac:dyDescent="0.2">
      <c r="A501" s="38">
        <f t="shared" si="11"/>
        <v>494</v>
      </c>
      <c r="B501" s="7" t="s">
        <v>1203</v>
      </c>
      <c r="C501" s="7" t="s">
        <v>1229</v>
      </c>
      <c r="D501" s="11"/>
      <c r="E501" s="48">
        <v>2012.06</v>
      </c>
      <c r="F501" s="8" t="s">
        <v>339</v>
      </c>
      <c r="G501" s="9">
        <v>230</v>
      </c>
      <c r="H501" s="9">
        <v>374</v>
      </c>
      <c r="I501" s="10" t="s">
        <v>853</v>
      </c>
      <c r="J501" s="40" t="s">
        <v>50</v>
      </c>
      <c r="K501" s="4" t="s">
        <v>2170</v>
      </c>
      <c r="ED501" s="53"/>
      <c r="EE501" s="53"/>
      <c r="EF501" s="53"/>
      <c r="EG501" s="53"/>
      <c r="EH501" s="53"/>
      <c r="EI501" s="53"/>
      <c r="EJ501" s="53"/>
      <c r="EK501" s="53"/>
      <c r="EL501" s="53"/>
      <c r="EM501" s="53"/>
      <c r="EN501" s="53"/>
      <c r="EO501" s="53"/>
      <c r="EP501" s="53"/>
      <c r="EQ501" s="53"/>
      <c r="ER501" s="53"/>
      <c r="ES501" s="53"/>
      <c r="ET501" s="53"/>
      <c r="EU501" s="53"/>
      <c r="EV501" s="53"/>
      <c r="EW501" s="53"/>
      <c r="EX501" s="53"/>
      <c r="EY501" s="53"/>
      <c r="EZ501" s="53"/>
      <c r="FA501" s="53"/>
      <c r="FB501" s="53"/>
      <c r="FC501" s="53"/>
      <c r="FD501" s="53"/>
      <c r="FE501" s="53"/>
      <c r="FF501" s="53"/>
      <c r="FG501" s="53"/>
      <c r="FH501" s="53"/>
      <c r="FI501" s="53"/>
      <c r="FJ501" s="53"/>
      <c r="FK501" s="53"/>
      <c r="FL501" s="53"/>
      <c r="FM501" s="53"/>
      <c r="FN501" s="53"/>
      <c r="FO501" s="53"/>
      <c r="FP501" s="53"/>
      <c r="FQ501" s="53"/>
      <c r="FR501" s="53"/>
      <c r="FS501" s="53"/>
      <c r="FT501" s="53"/>
      <c r="FU501" s="53"/>
      <c r="FV501" s="53"/>
      <c r="FW501" s="53"/>
      <c r="FX501" s="53"/>
      <c r="FY501" s="53"/>
      <c r="FZ501" s="53"/>
      <c r="GA501" s="53"/>
      <c r="GB501" s="53"/>
      <c r="GC501" s="53"/>
      <c r="GD501" s="53"/>
      <c r="GE501" s="53"/>
    </row>
    <row r="502" spans="1:223" x14ac:dyDescent="0.2">
      <c r="A502" s="38">
        <f t="shared" si="11"/>
        <v>495</v>
      </c>
      <c r="B502" s="11" t="s">
        <v>1204</v>
      </c>
      <c r="C502" s="7" t="s">
        <v>1229</v>
      </c>
      <c r="D502" s="11"/>
      <c r="E502" s="49">
        <v>2012.11</v>
      </c>
      <c r="F502" s="8" t="s">
        <v>363</v>
      </c>
      <c r="G502" s="9">
        <v>379</v>
      </c>
      <c r="H502" s="9">
        <v>664</v>
      </c>
      <c r="I502" s="10" t="s">
        <v>2</v>
      </c>
      <c r="J502" s="40" t="s">
        <v>50</v>
      </c>
      <c r="K502" s="4"/>
      <c r="ED502" s="53"/>
      <c r="EE502" s="53"/>
      <c r="EF502" s="53"/>
      <c r="EG502" s="53"/>
      <c r="EH502" s="53"/>
      <c r="EI502" s="53"/>
      <c r="EJ502" s="53"/>
      <c r="EK502" s="53"/>
      <c r="EL502" s="53"/>
      <c r="EM502" s="53"/>
      <c r="EN502" s="53"/>
      <c r="EO502" s="53"/>
      <c r="EP502" s="53"/>
      <c r="EQ502" s="53"/>
      <c r="ER502" s="53"/>
      <c r="ES502" s="53"/>
      <c r="ET502" s="53"/>
      <c r="EU502" s="53"/>
      <c r="EV502" s="53"/>
      <c r="EW502" s="53"/>
      <c r="EX502" s="53"/>
      <c r="EY502" s="53"/>
      <c r="EZ502" s="53"/>
      <c r="FA502" s="53"/>
      <c r="FB502" s="53"/>
      <c r="FC502" s="53"/>
      <c r="FD502" s="53"/>
      <c r="FE502" s="53"/>
      <c r="FF502" s="53"/>
      <c r="FG502" s="53"/>
      <c r="FH502" s="53"/>
      <c r="FI502" s="53"/>
      <c r="FJ502" s="53"/>
      <c r="FK502" s="53"/>
      <c r="FL502" s="53"/>
      <c r="FM502" s="53"/>
      <c r="FN502" s="53"/>
      <c r="FO502" s="53"/>
      <c r="FP502" s="53"/>
      <c r="FQ502" s="53"/>
      <c r="FR502" s="53"/>
      <c r="FS502" s="53"/>
      <c r="FT502" s="53"/>
      <c r="FU502" s="53"/>
      <c r="FV502" s="53"/>
      <c r="FW502" s="53"/>
      <c r="FX502" s="53"/>
      <c r="FY502" s="53"/>
      <c r="FZ502" s="53"/>
      <c r="GA502" s="53"/>
      <c r="GB502" s="53"/>
      <c r="GC502" s="53"/>
      <c r="GD502" s="53"/>
      <c r="GE502" s="53"/>
    </row>
    <row r="503" spans="1:223" x14ac:dyDescent="0.2">
      <c r="A503" s="38">
        <f t="shared" si="11"/>
        <v>496</v>
      </c>
      <c r="B503" s="11" t="s">
        <v>1205</v>
      </c>
      <c r="C503" s="7" t="s">
        <v>1229</v>
      </c>
      <c r="D503" s="11"/>
      <c r="E503" s="48">
        <v>2013.02</v>
      </c>
      <c r="F503" s="8" t="s">
        <v>369</v>
      </c>
      <c r="G503" s="9">
        <v>1237</v>
      </c>
      <c r="H503" s="9">
        <v>2786</v>
      </c>
      <c r="I503" s="10" t="s">
        <v>2166</v>
      </c>
      <c r="J503" s="40" t="s">
        <v>50</v>
      </c>
      <c r="K503" s="4"/>
      <c r="ED503" s="53"/>
      <c r="EE503" s="53"/>
      <c r="EF503" s="53"/>
      <c r="EG503" s="53"/>
      <c r="EH503" s="53"/>
      <c r="EI503" s="53"/>
      <c r="EJ503" s="53"/>
      <c r="EK503" s="53"/>
      <c r="EL503" s="53"/>
      <c r="EM503" s="53"/>
      <c r="EN503" s="53"/>
      <c r="EO503" s="53"/>
      <c r="EP503" s="53"/>
      <c r="EQ503" s="53"/>
      <c r="ER503" s="53"/>
      <c r="ES503" s="53"/>
      <c r="ET503" s="53"/>
      <c r="EU503" s="53"/>
      <c r="EV503" s="53"/>
      <c r="EW503" s="53"/>
      <c r="EX503" s="53"/>
      <c r="EY503" s="53"/>
      <c r="EZ503" s="53"/>
      <c r="FA503" s="53"/>
      <c r="FB503" s="53"/>
      <c r="FC503" s="53"/>
      <c r="FD503" s="53"/>
      <c r="FE503" s="53"/>
      <c r="FF503" s="53"/>
      <c r="FG503" s="53"/>
      <c r="FH503" s="53"/>
      <c r="FI503" s="53"/>
      <c r="FJ503" s="53"/>
      <c r="FK503" s="53"/>
      <c r="FL503" s="53"/>
      <c r="FM503" s="53"/>
      <c r="FN503" s="53"/>
      <c r="FO503" s="53"/>
      <c r="FP503" s="53"/>
      <c r="FQ503" s="53"/>
      <c r="FR503" s="53"/>
      <c r="FS503" s="53"/>
      <c r="FT503" s="53"/>
      <c r="FU503" s="53"/>
      <c r="FV503" s="53"/>
      <c r="FW503" s="53"/>
      <c r="FX503" s="53"/>
      <c r="FY503" s="53"/>
      <c r="FZ503" s="53"/>
      <c r="GA503" s="53"/>
      <c r="GB503" s="53"/>
      <c r="GC503" s="53"/>
      <c r="GD503" s="53"/>
      <c r="GE503" s="53"/>
    </row>
    <row r="504" spans="1:223" x14ac:dyDescent="0.2">
      <c r="A504" s="38">
        <f t="shared" si="11"/>
        <v>497</v>
      </c>
      <c r="B504" s="11" t="s">
        <v>1207</v>
      </c>
      <c r="C504" s="11" t="s">
        <v>1229</v>
      </c>
      <c r="D504" s="11"/>
      <c r="E504" s="48">
        <v>2013.04</v>
      </c>
      <c r="F504" s="8" t="s">
        <v>344</v>
      </c>
      <c r="G504" s="9">
        <v>287</v>
      </c>
      <c r="H504" s="9">
        <v>709</v>
      </c>
      <c r="I504" s="10" t="s">
        <v>2196</v>
      </c>
      <c r="J504" s="40" t="s">
        <v>50</v>
      </c>
      <c r="K504" s="4" t="s">
        <v>2197</v>
      </c>
      <c r="ED504" s="53"/>
      <c r="EE504" s="53"/>
      <c r="EF504" s="53"/>
      <c r="EG504" s="53"/>
      <c r="EH504" s="53"/>
      <c r="EI504" s="53"/>
      <c r="EJ504" s="53"/>
      <c r="EK504" s="53"/>
      <c r="EL504" s="53"/>
      <c r="EM504" s="53"/>
      <c r="EN504" s="53"/>
      <c r="EO504" s="53"/>
      <c r="EP504" s="53"/>
      <c r="EQ504" s="53"/>
      <c r="ER504" s="53"/>
      <c r="ES504" s="53"/>
      <c r="ET504" s="53"/>
      <c r="EU504" s="53"/>
      <c r="EV504" s="53"/>
      <c r="EW504" s="53"/>
      <c r="EX504" s="53"/>
      <c r="EY504" s="53"/>
      <c r="EZ504" s="53"/>
      <c r="FA504" s="53"/>
      <c r="FB504" s="53"/>
      <c r="FC504" s="53"/>
      <c r="FD504" s="53"/>
      <c r="FE504" s="53"/>
      <c r="FF504" s="53"/>
      <c r="FG504" s="53"/>
      <c r="FH504" s="53"/>
      <c r="FI504" s="53"/>
      <c r="FJ504" s="53"/>
      <c r="FK504" s="53"/>
      <c r="FL504" s="53"/>
      <c r="FM504" s="53"/>
      <c r="FN504" s="53"/>
      <c r="FO504" s="53"/>
      <c r="FP504" s="53"/>
      <c r="FQ504" s="53"/>
      <c r="FR504" s="53"/>
      <c r="FS504" s="53"/>
      <c r="FT504" s="53"/>
      <c r="FU504" s="53"/>
      <c r="FV504" s="53"/>
      <c r="FW504" s="53"/>
      <c r="FX504" s="53"/>
      <c r="FY504" s="53"/>
      <c r="FZ504" s="53"/>
      <c r="GA504" s="53"/>
      <c r="GB504" s="53"/>
      <c r="GC504" s="53"/>
      <c r="GD504" s="53"/>
      <c r="GE504" s="53"/>
    </row>
    <row r="505" spans="1:223" x14ac:dyDescent="0.2">
      <c r="A505" s="38">
        <f t="shared" si="11"/>
        <v>498</v>
      </c>
      <c r="B505" s="11" t="s">
        <v>1208</v>
      </c>
      <c r="C505" s="11" t="s">
        <v>1229</v>
      </c>
      <c r="D505" s="11"/>
      <c r="E505" s="48">
        <v>2013.06</v>
      </c>
      <c r="F505" s="8" t="s">
        <v>334</v>
      </c>
      <c r="G505" s="9">
        <v>729</v>
      </c>
      <c r="H505" s="9">
        <v>1139</v>
      </c>
      <c r="I505" s="10" t="s">
        <v>2166</v>
      </c>
      <c r="J505" s="40" t="s">
        <v>50</v>
      </c>
      <c r="K505" s="4"/>
      <c r="ED505" s="53"/>
      <c r="EE505" s="53"/>
      <c r="EF505" s="53"/>
      <c r="EG505" s="53"/>
      <c r="EH505" s="53"/>
      <c r="EI505" s="53"/>
      <c r="EJ505" s="53"/>
      <c r="EK505" s="53"/>
      <c r="EL505" s="53"/>
      <c r="EM505" s="53"/>
      <c r="EN505" s="53"/>
      <c r="EO505" s="53"/>
      <c r="EP505" s="53"/>
      <c r="EQ505" s="53"/>
      <c r="ER505" s="53"/>
      <c r="ES505" s="53"/>
      <c r="ET505" s="53"/>
      <c r="EU505" s="53"/>
      <c r="EV505" s="53"/>
      <c r="EW505" s="53"/>
      <c r="EX505" s="53"/>
      <c r="EY505" s="53"/>
      <c r="EZ505" s="53"/>
      <c r="FA505" s="53"/>
      <c r="FB505" s="53"/>
      <c r="FC505" s="53"/>
      <c r="FD505" s="53"/>
      <c r="FE505" s="53"/>
      <c r="FF505" s="53"/>
      <c r="FG505" s="53"/>
      <c r="FH505" s="53"/>
      <c r="FI505" s="53"/>
      <c r="FJ505" s="53"/>
      <c r="FK505" s="53"/>
      <c r="FL505" s="53"/>
      <c r="FM505" s="53"/>
      <c r="FN505" s="53"/>
      <c r="FO505" s="53"/>
      <c r="FP505" s="53"/>
      <c r="FQ505" s="53"/>
      <c r="FR505" s="53"/>
      <c r="FS505" s="53"/>
      <c r="FT505" s="53"/>
      <c r="FU505" s="53"/>
      <c r="FV505" s="53"/>
      <c r="FW505" s="53"/>
      <c r="FX505" s="53"/>
      <c r="FY505" s="53"/>
      <c r="FZ505" s="53"/>
      <c r="GA505" s="53"/>
      <c r="GB505" s="53"/>
      <c r="GC505" s="53"/>
      <c r="GD505" s="53"/>
      <c r="GE505" s="53"/>
    </row>
    <row r="506" spans="1:223" x14ac:dyDescent="0.2">
      <c r="A506" s="38">
        <f t="shared" si="11"/>
        <v>499</v>
      </c>
      <c r="B506" s="11" t="s">
        <v>1693</v>
      </c>
      <c r="C506" s="7" t="s">
        <v>1229</v>
      </c>
      <c r="D506" s="30"/>
      <c r="E506" s="49">
        <v>2013.12</v>
      </c>
      <c r="F506" s="36" t="s">
        <v>254</v>
      </c>
      <c r="G506" s="13">
        <v>391</v>
      </c>
      <c r="H506" s="9">
        <v>111</v>
      </c>
      <c r="I506" s="10" t="s">
        <v>2224</v>
      </c>
      <c r="K506" s="4" t="s">
        <v>2225</v>
      </c>
    </row>
    <row r="507" spans="1:223" x14ac:dyDescent="0.2">
      <c r="A507" s="38">
        <f t="shared" si="11"/>
        <v>500</v>
      </c>
      <c r="B507" s="7" t="s">
        <v>1209</v>
      </c>
      <c r="C507" s="7" t="s">
        <v>1229</v>
      </c>
      <c r="D507" s="11"/>
      <c r="E507" s="48">
        <v>2013.12</v>
      </c>
      <c r="F507" s="8" t="s">
        <v>333</v>
      </c>
      <c r="G507" s="9">
        <v>602</v>
      </c>
      <c r="H507" s="9">
        <v>840</v>
      </c>
      <c r="I507" s="10" t="s">
        <v>2198</v>
      </c>
      <c r="J507" s="40" t="s">
        <v>50</v>
      </c>
      <c r="K507" s="4"/>
    </row>
    <row r="508" spans="1:223" x14ac:dyDescent="0.2">
      <c r="A508" s="38">
        <f t="shared" si="11"/>
        <v>501</v>
      </c>
      <c r="B508" s="11" t="s">
        <v>1027</v>
      </c>
      <c r="C508" s="7" t="s">
        <v>1229</v>
      </c>
      <c r="D508" s="11"/>
      <c r="E508" s="49">
        <v>2014.02</v>
      </c>
      <c r="F508" s="36" t="s">
        <v>189</v>
      </c>
      <c r="G508" s="37">
        <v>1234</v>
      </c>
      <c r="H508" s="9">
        <v>2058</v>
      </c>
      <c r="I508" s="10" t="s">
        <v>2186</v>
      </c>
      <c r="J508" s="40" t="s">
        <v>50</v>
      </c>
      <c r="K508" s="5"/>
    </row>
    <row r="509" spans="1:223" x14ac:dyDescent="0.2">
      <c r="A509" s="38">
        <f t="shared" si="11"/>
        <v>502</v>
      </c>
      <c r="B509" s="11" t="s">
        <v>1211</v>
      </c>
      <c r="C509" s="7" t="s">
        <v>1229</v>
      </c>
      <c r="D509" s="11"/>
      <c r="E509" s="49">
        <v>2014.02</v>
      </c>
      <c r="F509" s="36" t="s">
        <v>315</v>
      </c>
      <c r="G509" s="37">
        <v>314</v>
      </c>
      <c r="H509" s="9">
        <v>535</v>
      </c>
      <c r="I509" s="10" t="s">
        <v>2219</v>
      </c>
      <c r="J509" s="40" t="s">
        <v>50</v>
      </c>
      <c r="K509" s="4" t="s">
        <v>2188</v>
      </c>
    </row>
    <row r="510" spans="1:223" x14ac:dyDescent="0.2">
      <c r="A510" s="38">
        <f t="shared" si="11"/>
        <v>503</v>
      </c>
      <c r="B510" s="11" t="s">
        <v>1212</v>
      </c>
      <c r="C510" s="7" t="s">
        <v>1229</v>
      </c>
      <c r="D510" s="11"/>
      <c r="E510" s="49">
        <v>2014.04</v>
      </c>
      <c r="F510" s="36" t="s">
        <v>229</v>
      </c>
      <c r="G510" s="37">
        <v>94</v>
      </c>
      <c r="H510" s="9">
        <v>214</v>
      </c>
      <c r="I510" s="10" t="s">
        <v>3</v>
      </c>
      <c r="J510" s="40" t="s">
        <v>50</v>
      </c>
      <c r="K510" s="4" t="s">
        <v>2197</v>
      </c>
    </row>
    <row r="511" spans="1:223" x14ac:dyDescent="0.2">
      <c r="A511" s="38">
        <f t="shared" si="11"/>
        <v>504</v>
      </c>
      <c r="B511" s="11" t="s">
        <v>1309</v>
      </c>
      <c r="C511" s="7" t="s">
        <v>1229</v>
      </c>
      <c r="D511" s="11"/>
      <c r="E511" s="49">
        <v>2014.04</v>
      </c>
      <c r="F511" s="36" t="s">
        <v>320</v>
      </c>
      <c r="G511" s="13">
        <v>416</v>
      </c>
      <c r="H511" s="13">
        <v>623</v>
      </c>
      <c r="I511" s="14" t="s">
        <v>5</v>
      </c>
      <c r="J511" s="46" t="s">
        <v>30</v>
      </c>
      <c r="K511" s="6" t="s">
        <v>2243</v>
      </c>
    </row>
    <row r="512" spans="1:223" x14ac:dyDescent="0.2">
      <c r="A512" s="38">
        <f t="shared" si="11"/>
        <v>505</v>
      </c>
      <c r="B512" s="11" t="s">
        <v>1553</v>
      </c>
      <c r="C512" s="7" t="s">
        <v>1229</v>
      </c>
      <c r="E512" s="49">
        <v>2014.04</v>
      </c>
      <c r="F512" s="36" t="s">
        <v>318</v>
      </c>
      <c r="G512" s="37">
        <v>1652</v>
      </c>
      <c r="H512" s="9">
        <v>3221</v>
      </c>
      <c r="I512" s="10" t="s">
        <v>2186</v>
      </c>
      <c r="J512" s="40" t="s">
        <v>50</v>
      </c>
      <c r="K512" s="4" t="s">
        <v>2244</v>
      </c>
    </row>
    <row r="513" spans="1:238" x14ac:dyDescent="0.2">
      <c r="A513" s="38">
        <f t="shared" si="11"/>
        <v>506</v>
      </c>
      <c r="B513" s="11" t="s">
        <v>1213</v>
      </c>
      <c r="C513" s="11" t="s">
        <v>1229</v>
      </c>
      <c r="D513" s="11"/>
      <c r="E513" s="49">
        <v>2014.06</v>
      </c>
      <c r="F513" s="36" t="s">
        <v>325</v>
      </c>
      <c r="G513" s="37">
        <v>142</v>
      </c>
      <c r="H513" s="9">
        <v>135</v>
      </c>
      <c r="I513" s="10" t="s">
        <v>2193</v>
      </c>
      <c r="J513" s="40" t="s">
        <v>50</v>
      </c>
      <c r="K513" s="4" t="s">
        <v>2250</v>
      </c>
    </row>
    <row r="514" spans="1:238" x14ac:dyDescent="0.2">
      <c r="A514" s="38">
        <f t="shared" si="11"/>
        <v>507</v>
      </c>
      <c r="B514" s="7" t="s">
        <v>1215</v>
      </c>
      <c r="C514" s="7" t="s">
        <v>1229</v>
      </c>
      <c r="E514" s="49">
        <v>2014.08</v>
      </c>
      <c r="F514" s="8" t="s">
        <v>272</v>
      </c>
      <c r="G514" s="9">
        <v>523</v>
      </c>
      <c r="H514" s="9">
        <v>1231</v>
      </c>
      <c r="I514" s="10" t="s">
        <v>2116</v>
      </c>
      <c r="J514" s="40" t="s">
        <v>50</v>
      </c>
      <c r="K514" s="5" t="s">
        <v>2197</v>
      </c>
    </row>
    <row r="515" spans="1:238" x14ac:dyDescent="0.2">
      <c r="A515" s="38">
        <f t="shared" si="11"/>
        <v>508</v>
      </c>
      <c r="B515" s="7" t="s">
        <v>1034</v>
      </c>
      <c r="C515" s="7" t="s">
        <v>1229</v>
      </c>
      <c r="D515" s="11"/>
      <c r="E515" s="49" t="s">
        <v>2261</v>
      </c>
      <c r="F515" s="8" t="s">
        <v>187</v>
      </c>
      <c r="G515" s="9">
        <v>1630</v>
      </c>
      <c r="H515" s="9">
        <v>3657</v>
      </c>
      <c r="I515" s="10" t="s">
        <v>2186</v>
      </c>
      <c r="J515" s="40" t="s">
        <v>50</v>
      </c>
      <c r="K515" s="4"/>
    </row>
    <row r="516" spans="1:238" x14ac:dyDescent="0.2">
      <c r="A516" s="38">
        <f t="shared" si="11"/>
        <v>509</v>
      </c>
      <c r="B516" s="7" t="s">
        <v>1218</v>
      </c>
      <c r="C516" s="7" t="s">
        <v>1229</v>
      </c>
      <c r="E516" s="49">
        <v>2015.01</v>
      </c>
      <c r="F516" s="8" t="s">
        <v>306</v>
      </c>
      <c r="G516" s="9">
        <v>1822</v>
      </c>
      <c r="H516" s="9">
        <v>3508</v>
      </c>
      <c r="I516" s="10" t="s">
        <v>2190</v>
      </c>
      <c r="J516" s="40" t="s">
        <v>50</v>
      </c>
      <c r="K516" s="4"/>
    </row>
    <row r="517" spans="1:238" s="4" customFormat="1" x14ac:dyDescent="0.2">
      <c r="A517" s="38">
        <f t="shared" si="11"/>
        <v>510</v>
      </c>
      <c r="B517" s="11" t="s">
        <v>1219</v>
      </c>
      <c r="C517" s="7" t="s">
        <v>1229</v>
      </c>
      <c r="D517" s="11"/>
      <c r="E517" s="49">
        <v>2015.03</v>
      </c>
      <c r="F517" s="12" t="s">
        <v>252</v>
      </c>
      <c r="G517" s="13">
        <v>1305</v>
      </c>
      <c r="H517" s="13">
        <v>2550</v>
      </c>
      <c r="I517" s="10" t="s">
        <v>2202</v>
      </c>
      <c r="J517" s="46" t="s">
        <v>50</v>
      </c>
      <c r="K517" s="6"/>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c r="BT517" s="2"/>
      <c r="BU517" s="2"/>
      <c r="BV517" s="2"/>
      <c r="BW517" s="2"/>
      <c r="BX517" s="2"/>
      <c r="BY517" s="2"/>
      <c r="BZ517" s="2"/>
      <c r="CA517" s="2"/>
      <c r="CB517" s="2"/>
      <c r="CC517" s="2"/>
      <c r="CD517" s="2"/>
      <c r="CE517" s="2"/>
      <c r="CF517" s="2"/>
      <c r="CG517" s="2"/>
      <c r="CH517" s="2"/>
      <c r="CI517" s="2"/>
      <c r="CJ517" s="2"/>
      <c r="CK517" s="2"/>
      <c r="CL517" s="2"/>
      <c r="CM517" s="2"/>
      <c r="CN517" s="2"/>
      <c r="CO517" s="2"/>
      <c r="CP517" s="2"/>
      <c r="CQ517" s="2"/>
      <c r="CR517" s="2"/>
      <c r="CS517" s="2"/>
      <c r="CT517" s="2"/>
      <c r="CU517" s="2"/>
      <c r="CV517" s="2"/>
      <c r="CW517" s="2"/>
      <c r="CX517" s="2"/>
      <c r="CY517" s="2"/>
      <c r="CZ517" s="2"/>
      <c r="DA517" s="2"/>
      <c r="DB517" s="2"/>
      <c r="DC517" s="2"/>
      <c r="DD517" s="2"/>
      <c r="DE517" s="2"/>
      <c r="DF517" s="2"/>
      <c r="DG517" s="2"/>
      <c r="DH517" s="2"/>
      <c r="DI517" s="2"/>
      <c r="DJ517" s="2"/>
      <c r="DK517" s="2"/>
      <c r="DL517" s="2"/>
      <c r="DM517" s="2"/>
      <c r="DN517" s="2"/>
      <c r="DO517" s="2"/>
      <c r="DP517" s="2"/>
      <c r="DQ517" s="2"/>
      <c r="DR517" s="2"/>
      <c r="DS517" s="2"/>
      <c r="DT517" s="2"/>
      <c r="DU517" s="2"/>
      <c r="DV517" s="2"/>
      <c r="DW517" s="2"/>
      <c r="DX517" s="2"/>
      <c r="DY517" s="2"/>
      <c r="DZ517" s="2"/>
      <c r="EA517" s="2"/>
      <c r="EB517" s="2"/>
      <c r="EC517" s="2"/>
      <c r="ED517" s="2"/>
      <c r="EE517" s="2"/>
      <c r="EF517" s="2"/>
      <c r="EG517" s="2"/>
      <c r="EH517" s="2"/>
      <c r="EI517" s="2"/>
      <c r="EJ517" s="2"/>
      <c r="EK517" s="2"/>
      <c r="EL517" s="2"/>
      <c r="EM517" s="2"/>
      <c r="EN517" s="2"/>
      <c r="EO517" s="2"/>
      <c r="EP517" s="2"/>
      <c r="EQ517" s="2"/>
      <c r="ER517" s="2"/>
      <c r="ES517" s="2"/>
      <c r="ET517" s="2"/>
      <c r="EU517" s="2"/>
      <c r="EV517" s="2"/>
      <c r="EW517" s="2"/>
      <c r="EX517" s="2"/>
      <c r="EY517" s="2"/>
      <c r="EZ517" s="2"/>
      <c r="FA517" s="2"/>
      <c r="FB517" s="2"/>
      <c r="FC517" s="2"/>
      <c r="FD517" s="2"/>
      <c r="FE517" s="2"/>
      <c r="FF517" s="2"/>
      <c r="FG517" s="2"/>
      <c r="FH517" s="2"/>
      <c r="FI517" s="2"/>
      <c r="FJ517" s="2"/>
      <c r="FK517" s="2"/>
      <c r="FL517" s="2"/>
      <c r="FM517" s="2"/>
      <c r="FN517" s="2"/>
      <c r="FO517" s="2"/>
      <c r="FP517" s="2"/>
      <c r="FQ517" s="2"/>
      <c r="FR517" s="2"/>
      <c r="FS517" s="2"/>
      <c r="FT517" s="2"/>
      <c r="FU517" s="2"/>
      <c r="FV517" s="2"/>
      <c r="FW517" s="2"/>
      <c r="FX517" s="2"/>
      <c r="FY517" s="2"/>
      <c r="FZ517" s="2"/>
      <c r="GA517" s="2"/>
      <c r="GB517" s="2"/>
      <c r="GC517" s="2"/>
      <c r="GD517" s="2"/>
      <c r="GE517" s="2"/>
      <c r="GF517" s="2"/>
      <c r="GG517" s="2"/>
      <c r="GH517" s="2"/>
      <c r="GI517" s="2"/>
      <c r="GJ517" s="2"/>
      <c r="GK517" s="2"/>
      <c r="GL517" s="2"/>
      <c r="GM517" s="2"/>
      <c r="GN517" s="2"/>
      <c r="GO517" s="2"/>
      <c r="GP517" s="2"/>
      <c r="GQ517" s="2"/>
      <c r="GR517" s="2"/>
      <c r="GS517" s="2"/>
      <c r="GT517" s="2"/>
      <c r="GU517" s="2"/>
      <c r="GV517" s="2"/>
      <c r="GW517" s="2"/>
      <c r="GX517" s="2"/>
      <c r="GY517" s="2"/>
      <c r="GZ517" s="2"/>
      <c r="HA517" s="2"/>
      <c r="HB517" s="2"/>
      <c r="HC517" s="2"/>
      <c r="HD517" s="2"/>
      <c r="HE517" s="2"/>
      <c r="HF517" s="2"/>
      <c r="HG517" s="2"/>
      <c r="HH517" s="2"/>
      <c r="HI517" s="2"/>
      <c r="HJ517" s="2"/>
      <c r="HK517" s="2"/>
      <c r="HL517" s="2"/>
      <c r="HM517" s="2"/>
      <c r="HN517" s="2"/>
      <c r="HO517" s="2"/>
      <c r="HP517" s="2"/>
      <c r="HQ517" s="2"/>
      <c r="HR517" s="2"/>
      <c r="HS517" s="2"/>
      <c r="HT517" s="2"/>
      <c r="HU517" s="2"/>
      <c r="HV517" s="2"/>
      <c r="HW517" s="2"/>
      <c r="HX517" s="2"/>
      <c r="HY517" s="2"/>
      <c r="HZ517" s="2"/>
      <c r="IA517" s="2"/>
      <c r="IB517" s="2"/>
      <c r="IC517" s="2"/>
      <c r="ID517" s="2"/>
    </row>
    <row r="518" spans="1:238" s="4" customFormat="1" x14ac:dyDescent="0.2">
      <c r="A518" s="38">
        <f t="shared" si="11"/>
        <v>511</v>
      </c>
      <c r="B518" s="11" t="s">
        <v>1220</v>
      </c>
      <c r="C518" s="11" t="s">
        <v>1229</v>
      </c>
      <c r="D518" s="11"/>
      <c r="E518" s="49">
        <v>2015.05</v>
      </c>
      <c r="F518" s="12" t="s">
        <v>189</v>
      </c>
      <c r="G518" s="13">
        <v>616</v>
      </c>
      <c r="H518" s="13">
        <v>1226</v>
      </c>
      <c r="I518" s="14" t="s">
        <v>2282</v>
      </c>
      <c r="J518" s="46" t="s">
        <v>50</v>
      </c>
      <c r="K518" s="5"/>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c r="BV518" s="2"/>
      <c r="BW518" s="2"/>
      <c r="BX518" s="2"/>
      <c r="BY518" s="2"/>
      <c r="BZ518" s="2"/>
      <c r="CA518" s="2"/>
      <c r="CB518" s="2"/>
      <c r="CC518" s="2"/>
      <c r="CD518" s="2"/>
      <c r="CE518" s="2"/>
      <c r="CF518" s="2"/>
      <c r="CG518" s="2"/>
      <c r="CH518" s="2"/>
      <c r="CI518" s="2"/>
      <c r="CJ518" s="2"/>
      <c r="CK518" s="2"/>
      <c r="CL518" s="2"/>
      <c r="CM518" s="2"/>
      <c r="CN518" s="2"/>
      <c r="CO518" s="2"/>
      <c r="CP518" s="2"/>
      <c r="CQ518" s="2"/>
      <c r="CR518" s="2"/>
      <c r="CS518" s="2"/>
      <c r="CT518" s="2"/>
      <c r="CU518" s="2"/>
      <c r="CV518" s="2"/>
      <c r="CW518" s="2"/>
      <c r="CX518" s="2"/>
      <c r="CY518" s="2"/>
      <c r="CZ518" s="2"/>
      <c r="DA518" s="2"/>
      <c r="DB518" s="2"/>
      <c r="DC518" s="2"/>
      <c r="DD518" s="2"/>
      <c r="DE518" s="2"/>
      <c r="DF518" s="2"/>
      <c r="DG518" s="2"/>
      <c r="DH518" s="2"/>
      <c r="DI518" s="2"/>
      <c r="DJ518" s="2"/>
      <c r="DK518" s="2"/>
      <c r="DL518" s="2"/>
      <c r="DM518" s="2"/>
      <c r="DN518" s="2"/>
      <c r="DO518" s="2"/>
      <c r="DP518" s="2"/>
      <c r="DQ518" s="2"/>
      <c r="DR518" s="2"/>
      <c r="DS518" s="2"/>
      <c r="DT518" s="2"/>
      <c r="DU518" s="2"/>
      <c r="DV518" s="2"/>
      <c r="DW518" s="2"/>
      <c r="DX518" s="2"/>
      <c r="DY518" s="2"/>
      <c r="DZ518" s="2"/>
      <c r="EA518" s="2"/>
      <c r="EB518" s="2"/>
      <c r="EC518" s="2"/>
      <c r="ED518" s="2"/>
      <c r="EE518" s="2"/>
      <c r="EF518" s="2"/>
      <c r="EG518" s="2"/>
      <c r="EH518" s="2"/>
      <c r="EI518" s="2"/>
      <c r="EJ518" s="2"/>
      <c r="EK518" s="2"/>
      <c r="EL518" s="2"/>
      <c r="EM518" s="2"/>
      <c r="EN518" s="2"/>
      <c r="EO518" s="2"/>
      <c r="EP518" s="2"/>
      <c r="EQ518" s="2"/>
      <c r="ER518" s="2"/>
      <c r="ES518" s="2"/>
      <c r="ET518" s="2"/>
      <c r="EU518" s="2"/>
      <c r="EV518" s="2"/>
      <c r="EW518" s="2"/>
      <c r="EX518" s="2"/>
      <c r="EY518" s="2"/>
      <c r="EZ518" s="2"/>
      <c r="FA518" s="2"/>
      <c r="FB518" s="2"/>
      <c r="FC518" s="2"/>
      <c r="FD518" s="2"/>
      <c r="FE518" s="2"/>
      <c r="FF518" s="2"/>
      <c r="FG518" s="2"/>
      <c r="FH518" s="2"/>
      <c r="FI518" s="2"/>
      <c r="FJ518" s="2"/>
      <c r="FK518" s="2"/>
      <c r="FL518" s="2"/>
      <c r="FM518" s="2"/>
      <c r="FN518" s="2"/>
      <c r="FO518" s="2"/>
      <c r="FP518" s="2"/>
      <c r="FQ518" s="2"/>
      <c r="FR518" s="2"/>
      <c r="FS518" s="2"/>
      <c r="FT518" s="2"/>
      <c r="FU518" s="2"/>
      <c r="FV518" s="2"/>
      <c r="FW518" s="2"/>
      <c r="FX518" s="2"/>
      <c r="FY518" s="2"/>
      <c r="FZ518" s="2"/>
      <c r="GA518" s="2"/>
      <c r="GB518" s="2"/>
      <c r="GC518" s="2"/>
      <c r="GD518" s="2"/>
      <c r="GE518" s="2"/>
      <c r="GF518" s="2"/>
      <c r="GG518" s="2"/>
      <c r="GH518" s="2"/>
      <c r="GI518" s="2"/>
      <c r="GJ518" s="2"/>
      <c r="GK518" s="2"/>
      <c r="GL518" s="2"/>
      <c r="GM518" s="2"/>
      <c r="GN518" s="2"/>
      <c r="GO518" s="2"/>
      <c r="GP518" s="2"/>
      <c r="GQ518" s="2"/>
      <c r="GR518" s="2"/>
      <c r="GS518" s="2"/>
      <c r="GT518" s="2"/>
      <c r="GU518" s="2"/>
      <c r="GV518" s="2"/>
      <c r="GW518" s="2"/>
      <c r="GX518" s="2"/>
      <c r="GY518" s="2"/>
      <c r="GZ518" s="2"/>
      <c r="HA518" s="2"/>
      <c r="HB518" s="2"/>
      <c r="HC518" s="2"/>
      <c r="HD518" s="2"/>
      <c r="HE518" s="2"/>
      <c r="HF518" s="2"/>
      <c r="HG518" s="2"/>
      <c r="HH518" s="2"/>
      <c r="HI518" s="2"/>
      <c r="HJ518" s="2"/>
      <c r="HK518" s="2"/>
      <c r="HL518" s="2"/>
      <c r="HM518" s="2"/>
      <c r="HN518" s="2"/>
      <c r="HO518" s="2"/>
      <c r="HP518" s="2"/>
      <c r="HQ518" s="2"/>
      <c r="HR518" s="2"/>
      <c r="HS518" s="2"/>
      <c r="HT518" s="2"/>
      <c r="HU518" s="2"/>
      <c r="HV518" s="2"/>
      <c r="HW518" s="2"/>
      <c r="HX518" s="2"/>
      <c r="HY518" s="2"/>
      <c r="HZ518" s="2"/>
      <c r="IA518" s="2"/>
      <c r="IB518" s="2"/>
      <c r="IC518" s="2"/>
      <c r="ID518" s="2"/>
    </row>
    <row r="519" spans="1:238" s="4" customFormat="1" x14ac:dyDescent="0.2">
      <c r="A519" s="38">
        <f t="shared" si="11"/>
        <v>512</v>
      </c>
      <c r="B519" s="11" t="s">
        <v>1221</v>
      </c>
      <c r="C519" s="11" t="s">
        <v>1229</v>
      </c>
      <c r="D519" s="11"/>
      <c r="E519" s="49">
        <v>2015.05</v>
      </c>
      <c r="F519" s="12" t="s">
        <v>264</v>
      </c>
      <c r="G519" s="13">
        <v>877</v>
      </c>
      <c r="H519" s="13">
        <v>1547</v>
      </c>
      <c r="I519" s="14" t="s">
        <v>2178</v>
      </c>
      <c r="J519" s="46" t="s">
        <v>50</v>
      </c>
      <c r="K519" s="5"/>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c r="BV519" s="2"/>
      <c r="BW519" s="2"/>
      <c r="BX519" s="2"/>
      <c r="BY519" s="2"/>
      <c r="BZ519" s="2"/>
      <c r="CA519" s="2"/>
      <c r="CB519" s="2"/>
      <c r="CC519" s="2"/>
      <c r="CD519" s="2"/>
      <c r="CE519" s="2"/>
      <c r="CF519" s="2"/>
      <c r="CG519" s="2"/>
      <c r="CH519" s="2"/>
      <c r="CI519" s="2"/>
      <c r="CJ519" s="2"/>
      <c r="CK519" s="2"/>
      <c r="CL519" s="2"/>
      <c r="CM519" s="2"/>
      <c r="CN519" s="2"/>
      <c r="CO519" s="2"/>
      <c r="CP519" s="2"/>
      <c r="CQ519" s="2"/>
      <c r="CR519" s="2"/>
      <c r="CS519" s="2"/>
      <c r="CT519" s="2"/>
      <c r="CU519" s="2"/>
      <c r="CV519" s="2"/>
      <c r="CW519" s="2"/>
      <c r="CX519" s="2"/>
      <c r="CY519" s="2"/>
      <c r="CZ519" s="2"/>
      <c r="DA519" s="2"/>
      <c r="DB519" s="2"/>
      <c r="DC519" s="2"/>
      <c r="DD519" s="2"/>
      <c r="DE519" s="2"/>
      <c r="DF519" s="2"/>
      <c r="DG519" s="2"/>
      <c r="DH519" s="2"/>
      <c r="DI519" s="2"/>
      <c r="DJ519" s="2"/>
      <c r="DK519" s="2"/>
      <c r="DL519" s="2"/>
      <c r="DM519" s="2"/>
      <c r="DN519" s="2"/>
      <c r="DO519" s="2"/>
      <c r="DP519" s="2"/>
      <c r="DQ519" s="2"/>
      <c r="DR519" s="2"/>
      <c r="DS519" s="2"/>
      <c r="DT519" s="2"/>
      <c r="DU519" s="2"/>
      <c r="DV519" s="2"/>
      <c r="DW519" s="2"/>
      <c r="DX519" s="2"/>
      <c r="DY519" s="2"/>
      <c r="DZ519" s="2"/>
      <c r="EA519" s="2"/>
      <c r="EB519" s="2"/>
      <c r="EC519" s="2"/>
      <c r="ED519" s="2"/>
      <c r="EE519" s="2"/>
      <c r="EF519" s="2"/>
      <c r="EG519" s="2"/>
      <c r="EH519" s="2"/>
      <c r="EI519" s="2"/>
      <c r="EJ519" s="2"/>
      <c r="EK519" s="2"/>
      <c r="EL519" s="2"/>
      <c r="EM519" s="2"/>
      <c r="EN519" s="2"/>
      <c r="EO519" s="2"/>
      <c r="EP519" s="2"/>
      <c r="EQ519" s="2"/>
      <c r="ER519" s="2"/>
      <c r="ES519" s="2"/>
      <c r="ET519" s="2"/>
      <c r="EU519" s="2"/>
      <c r="EV519" s="2"/>
      <c r="EW519" s="2"/>
      <c r="EX519" s="2"/>
      <c r="EY519" s="2"/>
      <c r="EZ519" s="2"/>
      <c r="FA519" s="2"/>
      <c r="FB519" s="2"/>
      <c r="FC519" s="2"/>
      <c r="FD519" s="2"/>
      <c r="FE519" s="2"/>
      <c r="FF519" s="2"/>
      <c r="FG519" s="2"/>
      <c r="FH519" s="2"/>
      <c r="FI519" s="2"/>
      <c r="FJ519" s="2"/>
      <c r="FK519" s="2"/>
      <c r="FL519" s="2"/>
      <c r="FM519" s="2"/>
      <c r="FN519" s="2"/>
      <c r="FO519" s="2"/>
      <c r="FP519" s="2"/>
      <c r="FQ519" s="2"/>
      <c r="FR519" s="2"/>
      <c r="FS519" s="2"/>
      <c r="FT519" s="2"/>
      <c r="FU519" s="2"/>
      <c r="FV519" s="2"/>
      <c r="FW519" s="2"/>
      <c r="FX519" s="2"/>
      <c r="FY519" s="2"/>
      <c r="FZ519" s="2"/>
      <c r="GA519" s="2"/>
      <c r="GB519" s="2"/>
      <c r="GC519" s="2"/>
      <c r="GD519" s="2"/>
      <c r="GE519" s="2"/>
      <c r="GF519" s="2"/>
      <c r="GG519" s="2"/>
      <c r="GH519" s="2"/>
      <c r="GI519" s="2"/>
      <c r="GJ519" s="2"/>
      <c r="GK519" s="2"/>
      <c r="GL519" s="2"/>
      <c r="GM519" s="2"/>
      <c r="GN519" s="2"/>
      <c r="GO519" s="2"/>
      <c r="GP519" s="2"/>
      <c r="GQ519" s="2"/>
      <c r="GR519" s="2"/>
      <c r="GS519" s="2"/>
      <c r="GT519" s="2"/>
      <c r="GU519" s="2"/>
      <c r="GV519" s="2"/>
      <c r="GW519" s="2"/>
      <c r="GX519" s="2"/>
      <c r="GY519" s="2"/>
      <c r="GZ519" s="2"/>
      <c r="HA519" s="2"/>
      <c r="HB519" s="2"/>
      <c r="HC519" s="2"/>
      <c r="HD519" s="2"/>
      <c r="HE519" s="2"/>
      <c r="HF519" s="2"/>
      <c r="HG519" s="2"/>
      <c r="HH519" s="2"/>
      <c r="HI519" s="2"/>
      <c r="HJ519" s="2"/>
      <c r="HK519" s="2"/>
      <c r="HL519" s="2"/>
      <c r="HM519" s="2"/>
      <c r="HN519" s="2"/>
      <c r="HO519" s="2"/>
      <c r="HP519" s="2"/>
      <c r="HQ519" s="2"/>
      <c r="HR519" s="2"/>
      <c r="HS519" s="2"/>
      <c r="HT519" s="2"/>
      <c r="HU519" s="2"/>
      <c r="HV519" s="2"/>
      <c r="HW519" s="2"/>
      <c r="HX519" s="2"/>
      <c r="HY519" s="2"/>
      <c r="HZ519" s="2"/>
      <c r="IA519" s="2"/>
      <c r="IB519" s="2"/>
      <c r="IC519" s="2"/>
      <c r="ID519" s="2"/>
    </row>
    <row r="520" spans="1:238" s="4" customFormat="1" x14ac:dyDescent="0.2">
      <c r="A520" s="38">
        <f t="shared" si="11"/>
        <v>513</v>
      </c>
      <c r="B520" s="11" t="s">
        <v>1222</v>
      </c>
      <c r="C520" s="11" t="s">
        <v>1229</v>
      </c>
      <c r="D520" s="11"/>
      <c r="E520" s="49">
        <v>2015.05</v>
      </c>
      <c r="F520" s="12" t="s">
        <v>143</v>
      </c>
      <c r="G520" s="13">
        <v>561</v>
      </c>
      <c r="H520" s="13">
        <v>1075</v>
      </c>
      <c r="I520" s="14" t="s">
        <v>2260</v>
      </c>
      <c r="J520" s="46" t="s">
        <v>50</v>
      </c>
      <c r="K520" s="6"/>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c r="BV520" s="2"/>
      <c r="BW520" s="2"/>
      <c r="BX520" s="2"/>
      <c r="BY520" s="2"/>
      <c r="BZ520" s="2"/>
      <c r="CA520" s="2"/>
      <c r="CB520" s="2"/>
      <c r="CC520" s="2"/>
      <c r="CD520" s="2"/>
      <c r="CE520" s="2"/>
      <c r="CF520" s="2"/>
      <c r="CG520" s="2"/>
      <c r="CH520" s="2"/>
      <c r="CI520" s="2"/>
      <c r="CJ520" s="2"/>
      <c r="CK520" s="2"/>
      <c r="CL520" s="2"/>
      <c r="CM520" s="2"/>
      <c r="CN520" s="2"/>
      <c r="CO520" s="2"/>
      <c r="CP520" s="2"/>
      <c r="CQ520" s="2"/>
      <c r="CR520" s="2"/>
      <c r="CS520" s="2"/>
      <c r="CT520" s="2"/>
      <c r="CU520" s="2"/>
      <c r="CV520" s="2"/>
      <c r="CW520" s="2"/>
      <c r="CX520" s="2"/>
      <c r="CY520" s="2"/>
      <c r="CZ520" s="2"/>
      <c r="DA520" s="2"/>
      <c r="DB520" s="2"/>
      <c r="DC520" s="2"/>
      <c r="DD520" s="2"/>
      <c r="DE520" s="2"/>
      <c r="DF520" s="2"/>
      <c r="DG520" s="2"/>
      <c r="DH520" s="2"/>
      <c r="DI520" s="2"/>
      <c r="DJ520" s="2"/>
      <c r="DK520" s="2"/>
      <c r="DL520" s="2"/>
      <c r="DM520" s="2"/>
      <c r="DN520" s="2"/>
      <c r="DO520" s="2"/>
      <c r="DP520" s="2"/>
      <c r="DQ520" s="2"/>
      <c r="DR520" s="2"/>
      <c r="DS520" s="2"/>
      <c r="DT520" s="2"/>
      <c r="DU520" s="2"/>
      <c r="DV520" s="2"/>
      <c r="DW520" s="2"/>
      <c r="DX520" s="2"/>
      <c r="DY520" s="2"/>
      <c r="DZ520" s="2"/>
      <c r="EA520" s="2"/>
      <c r="EB520" s="2"/>
      <c r="EC520" s="2"/>
      <c r="ED520" s="2"/>
      <c r="EE520" s="2"/>
      <c r="EF520" s="2"/>
      <c r="EG520" s="2"/>
      <c r="EH520" s="2"/>
      <c r="EI520" s="2"/>
      <c r="EJ520" s="2"/>
      <c r="EK520" s="2"/>
      <c r="EL520" s="2"/>
      <c r="EM520" s="2"/>
      <c r="EN520" s="2"/>
      <c r="EO520" s="2"/>
      <c r="EP520" s="2"/>
      <c r="EQ520" s="2"/>
      <c r="ER520" s="2"/>
      <c r="ES520" s="2"/>
      <c r="ET520" s="2"/>
      <c r="EU520" s="2"/>
      <c r="EV520" s="2"/>
      <c r="EW520" s="2"/>
      <c r="EX520" s="2"/>
      <c r="EY520" s="2"/>
      <c r="EZ520" s="2"/>
      <c r="FA520" s="2"/>
      <c r="FB520" s="2"/>
      <c r="FC520" s="2"/>
      <c r="FD520" s="2"/>
      <c r="FE520" s="2"/>
      <c r="FF520" s="2"/>
      <c r="FG520" s="2"/>
      <c r="FH520" s="2"/>
      <c r="FI520" s="2"/>
      <c r="FJ520" s="2"/>
      <c r="FK520" s="2"/>
      <c r="FL520" s="2"/>
      <c r="FM520" s="2"/>
      <c r="FN520" s="2"/>
      <c r="FO520" s="2"/>
      <c r="FP520" s="2"/>
      <c r="FQ520" s="2"/>
      <c r="FR520" s="2"/>
      <c r="FS520" s="2"/>
      <c r="FT520" s="2"/>
      <c r="FU520" s="2"/>
      <c r="FV520" s="2"/>
      <c r="FW520" s="2"/>
      <c r="FX520" s="2"/>
      <c r="FY520" s="2"/>
      <c r="FZ520" s="2"/>
      <c r="GA520" s="2"/>
      <c r="GB520" s="2"/>
      <c r="GC520" s="2"/>
      <c r="GD520" s="2"/>
      <c r="GE520" s="2"/>
      <c r="GF520" s="2"/>
      <c r="GG520" s="2"/>
      <c r="GH520" s="2"/>
      <c r="GI520" s="2"/>
      <c r="GJ520" s="2"/>
      <c r="GK520" s="2"/>
      <c r="GL520" s="2"/>
      <c r="GM520" s="2"/>
      <c r="GN520" s="2"/>
      <c r="GO520" s="2"/>
      <c r="GP520" s="2"/>
      <c r="GQ520" s="2"/>
      <c r="GR520" s="2"/>
      <c r="GS520" s="2"/>
      <c r="GT520" s="2"/>
      <c r="GU520" s="2"/>
      <c r="GV520" s="2"/>
      <c r="GW520" s="2"/>
      <c r="GX520" s="2"/>
      <c r="GY520" s="2"/>
      <c r="GZ520" s="2"/>
      <c r="HA520" s="2"/>
      <c r="HB520" s="2"/>
      <c r="HC520" s="2"/>
      <c r="HD520" s="2"/>
      <c r="HE520" s="2"/>
      <c r="HF520" s="2"/>
      <c r="HG520" s="2"/>
      <c r="HH520" s="2"/>
      <c r="HI520" s="2"/>
      <c r="HJ520" s="2"/>
      <c r="HK520" s="2"/>
      <c r="HL520" s="2"/>
      <c r="HM520" s="2"/>
      <c r="HN520" s="2"/>
      <c r="HO520" s="2"/>
      <c r="HP520" s="2"/>
      <c r="HQ520" s="2"/>
      <c r="HR520" s="2"/>
      <c r="HS520" s="2"/>
      <c r="HT520" s="2"/>
      <c r="HU520" s="2"/>
      <c r="HV520" s="2"/>
      <c r="HW520" s="2"/>
      <c r="HX520" s="2"/>
      <c r="HY520" s="2"/>
      <c r="HZ520" s="2"/>
      <c r="IA520" s="2"/>
      <c r="IB520" s="2"/>
      <c r="IC520" s="2"/>
      <c r="ID520" s="2"/>
    </row>
    <row r="521" spans="1:238" s="4" customFormat="1" x14ac:dyDescent="0.2">
      <c r="A521" s="38">
        <f t="shared" si="11"/>
        <v>514</v>
      </c>
      <c r="B521" s="11" t="s">
        <v>1048</v>
      </c>
      <c r="C521" s="11" t="s">
        <v>1229</v>
      </c>
      <c r="D521" s="11"/>
      <c r="E521" s="49">
        <v>2015.07</v>
      </c>
      <c r="F521" s="12" t="s">
        <v>221</v>
      </c>
      <c r="G521" s="13">
        <v>488</v>
      </c>
      <c r="H521" s="13">
        <v>974</v>
      </c>
      <c r="I521" s="14" t="s">
        <v>2166</v>
      </c>
      <c r="J521" s="46" t="s">
        <v>50</v>
      </c>
      <c r="K521" s="6"/>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c r="BV521" s="2"/>
      <c r="BW521" s="2"/>
      <c r="BX521" s="2"/>
      <c r="BY521" s="2"/>
      <c r="BZ521" s="2"/>
      <c r="CA521" s="2"/>
      <c r="CB521" s="2"/>
      <c r="CC521" s="2"/>
      <c r="CD521" s="2"/>
      <c r="CE521" s="2"/>
      <c r="CF521" s="2"/>
      <c r="CG521" s="2"/>
      <c r="CH521" s="2"/>
      <c r="CI521" s="2"/>
      <c r="CJ521" s="2"/>
      <c r="CK521" s="2"/>
      <c r="CL521" s="2"/>
      <c r="CM521" s="2"/>
      <c r="CN521" s="2"/>
      <c r="CO521" s="2"/>
      <c r="CP521" s="2"/>
      <c r="CQ521" s="2"/>
      <c r="CR521" s="2"/>
      <c r="CS521" s="2"/>
      <c r="CT521" s="2"/>
      <c r="CU521" s="2"/>
      <c r="CV521" s="2"/>
      <c r="CW521" s="2"/>
      <c r="CX521" s="2"/>
      <c r="CY521" s="2"/>
      <c r="CZ521" s="2"/>
      <c r="DA521" s="2"/>
      <c r="DB521" s="2"/>
      <c r="DC521" s="2"/>
      <c r="DD521" s="2"/>
      <c r="DE521" s="2"/>
      <c r="DF521" s="2"/>
      <c r="DG521" s="2"/>
      <c r="DH521" s="2"/>
      <c r="DI521" s="2"/>
      <c r="DJ521" s="2"/>
      <c r="DK521" s="2"/>
      <c r="DL521" s="2"/>
      <c r="DM521" s="2"/>
      <c r="DN521" s="2"/>
      <c r="DO521" s="2"/>
      <c r="DP521" s="2"/>
      <c r="DQ521" s="2"/>
      <c r="DR521" s="2"/>
      <c r="DS521" s="2"/>
      <c r="DT521" s="2"/>
      <c r="DU521" s="2"/>
      <c r="DV521" s="2"/>
      <c r="DW521" s="2"/>
      <c r="DX521" s="2"/>
      <c r="DY521" s="2"/>
      <c r="DZ521" s="2"/>
      <c r="EA521" s="2"/>
      <c r="EB521" s="2"/>
      <c r="EC521" s="2"/>
      <c r="ED521" s="2"/>
      <c r="EE521" s="2"/>
      <c r="EF521" s="2"/>
      <c r="EG521" s="2"/>
      <c r="EH521" s="2"/>
      <c r="EI521" s="2"/>
      <c r="EJ521" s="2"/>
      <c r="EK521" s="2"/>
      <c r="EL521" s="2"/>
      <c r="EM521" s="2"/>
      <c r="EN521" s="2"/>
      <c r="EO521" s="2"/>
      <c r="EP521" s="2"/>
      <c r="EQ521" s="2"/>
      <c r="ER521" s="2"/>
      <c r="ES521" s="2"/>
      <c r="ET521" s="2"/>
      <c r="EU521" s="2"/>
      <c r="EV521" s="2"/>
      <c r="EW521" s="2"/>
      <c r="EX521" s="2"/>
      <c r="EY521" s="2"/>
      <c r="EZ521" s="2"/>
      <c r="FA521" s="2"/>
      <c r="FB521" s="2"/>
      <c r="FC521" s="2"/>
      <c r="FD521" s="2"/>
      <c r="FE521" s="2"/>
      <c r="FF521" s="2"/>
      <c r="FG521" s="2"/>
      <c r="FH521" s="2"/>
      <c r="FI521" s="2"/>
      <c r="FJ521" s="2"/>
      <c r="FK521" s="2"/>
      <c r="FL521" s="2"/>
      <c r="FM521" s="2"/>
      <c r="FN521" s="2"/>
      <c r="FO521" s="2"/>
      <c r="FP521" s="2"/>
      <c r="FQ521" s="2"/>
      <c r="FR521" s="2"/>
      <c r="FS521" s="2"/>
      <c r="FT521" s="2"/>
      <c r="FU521" s="2"/>
      <c r="FV521" s="2"/>
      <c r="FW521" s="2"/>
      <c r="FX521" s="2"/>
      <c r="FY521" s="2"/>
      <c r="FZ521" s="2"/>
      <c r="GA521" s="2"/>
      <c r="GB521" s="2"/>
      <c r="GC521" s="2"/>
      <c r="GD521" s="2"/>
      <c r="GE521" s="2"/>
      <c r="GF521" s="2"/>
      <c r="GG521" s="2"/>
      <c r="GH521" s="2"/>
      <c r="GI521" s="2"/>
      <c r="GJ521" s="2"/>
      <c r="GK521" s="2"/>
      <c r="GL521" s="2"/>
      <c r="GM521" s="2"/>
      <c r="GN521" s="2"/>
      <c r="GO521" s="2"/>
      <c r="GP521" s="2"/>
      <c r="GQ521" s="2"/>
      <c r="GR521" s="2"/>
      <c r="GS521" s="2"/>
      <c r="GT521" s="2"/>
      <c r="GU521" s="2"/>
      <c r="GV521" s="2"/>
      <c r="GW521" s="2"/>
      <c r="GX521" s="2"/>
      <c r="GY521" s="2"/>
      <c r="GZ521" s="2"/>
      <c r="HA521" s="2"/>
      <c r="HB521" s="2"/>
      <c r="HC521" s="2"/>
      <c r="HD521" s="2"/>
      <c r="HE521" s="2"/>
      <c r="HF521" s="2"/>
      <c r="HG521" s="2"/>
      <c r="HH521" s="2"/>
      <c r="HI521" s="2"/>
      <c r="HJ521" s="2"/>
      <c r="HK521" s="2"/>
      <c r="HL521" s="2"/>
      <c r="HM521" s="2"/>
      <c r="HN521" s="2"/>
      <c r="HO521" s="2"/>
      <c r="HP521" s="2"/>
      <c r="HQ521" s="2"/>
      <c r="HR521" s="2"/>
      <c r="HS521" s="2"/>
      <c r="HT521" s="2"/>
      <c r="HU521" s="2"/>
      <c r="HV521" s="2"/>
      <c r="HW521" s="2"/>
      <c r="HX521" s="2"/>
      <c r="HY521" s="2"/>
      <c r="HZ521" s="2"/>
      <c r="IA521" s="2"/>
      <c r="IB521" s="2"/>
      <c r="IC521" s="2"/>
      <c r="ID521" s="2"/>
    </row>
    <row r="522" spans="1:238" s="4" customFormat="1" x14ac:dyDescent="0.2">
      <c r="A522" s="38">
        <f t="shared" si="11"/>
        <v>515</v>
      </c>
      <c r="B522" s="11" t="s">
        <v>1223</v>
      </c>
      <c r="C522" s="11" t="s">
        <v>1229</v>
      </c>
      <c r="D522" s="11"/>
      <c r="E522" s="49">
        <v>2015.07</v>
      </c>
      <c r="F522" s="12" t="s">
        <v>185</v>
      </c>
      <c r="G522" s="13">
        <v>1124</v>
      </c>
      <c r="H522" s="13">
        <v>2891</v>
      </c>
      <c r="I522" s="14" t="s">
        <v>2187</v>
      </c>
      <c r="J522" s="46" t="s">
        <v>50</v>
      </c>
      <c r="K522" s="6"/>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c r="BV522" s="2"/>
      <c r="BW522" s="2"/>
      <c r="BX522" s="2"/>
      <c r="BY522" s="2"/>
      <c r="BZ522" s="2"/>
      <c r="CA522" s="2"/>
      <c r="CB522" s="2"/>
      <c r="CC522" s="2"/>
      <c r="CD522" s="2"/>
      <c r="CE522" s="2"/>
      <c r="CF522" s="2"/>
      <c r="CG522" s="2"/>
      <c r="CH522" s="2"/>
      <c r="CI522" s="2"/>
      <c r="CJ522" s="2"/>
      <c r="CK522" s="2"/>
      <c r="CL522" s="2"/>
      <c r="CM522" s="2"/>
      <c r="CN522" s="2"/>
      <c r="CO522" s="2"/>
      <c r="CP522" s="2"/>
      <c r="CQ522" s="2"/>
      <c r="CR522" s="2"/>
      <c r="CS522" s="2"/>
      <c r="CT522" s="2"/>
      <c r="CU522" s="2"/>
      <c r="CV522" s="2"/>
      <c r="CW522" s="2"/>
      <c r="CX522" s="2"/>
      <c r="CY522" s="2"/>
      <c r="CZ522" s="2"/>
      <c r="DA522" s="2"/>
      <c r="DB522" s="2"/>
      <c r="DC522" s="2"/>
      <c r="DD522" s="2"/>
      <c r="DE522" s="2"/>
      <c r="DF522" s="2"/>
      <c r="DG522" s="2"/>
      <c r="DH522" s="2"/>
      <c r="DI522" s="2"/>
      <c r="DJ522" s="2"/>
      <c r="DK522" s="2"/>
      <c r="DL522" s="2"/>
      <c r="DM522" s="2"/>
      <c r="DN522" s="2"/>
      <c r="DO522" s="2"/>
      <c r="DP522" s="2"/>
      <c r="DQ522" s="2"/>
      <c r="DR522" s="2"/>
      <c r="DS522" s="2"/>
      <c r="DT522" s="2"/>
      <c r="DU522" s="2"/>
      <c r="DV522" s="2"/>
      <c r="DW522" s="2"/>
      <c r="DX522" s="2"/>
      <c r="DY522" s="2"/>
      <c r="DZ522" s="2"/>
      <c r="EA522" s="2"/>
      <c r="EB522" s="2"/>
      <c r="EC522" s="2"/>
      <c r="ED522" s="2"/>
      <c r="EE522" s="2"/>
      <c r="EF522" s="2"/>
      <c r="EG522" s="2"/>
      <c r="EH522" s="2"/>
      <c r="EI522" s="2"/>
      <c r="EJ522" s="2"/>
      <c r="EK522" s="2"/>
      <c r="EL522" s="2"/>
      <c r="EM522" s="2"/>
      <c r="EN522" s="2"/>
      <c r="EO522" s="2"/>
      <c r="EP522" s="2"/>
      <c r="EQ522" s="2"/>
      <c r="ER522" s="2"/>
      <c r="ES522" s="2"/>
      <c r="ET522" s="2"/>
      <c r="EU522" s="2"/>
      <c r="EV522" s="2"/>
      <c r="EW522" s="2"/>
      <c r="EX522" s="2"/>
      <c r="EY522" s="2"/>
      <c r="EZ522" s="2"/>
      <c r="FA522" s="2"/>
      <c r="FB522" s="2"/>
      <c r="FC522" s="2"/>
      <c r="FD522" s="2"/>
      <c r="FE522" s="2"/>
      <c r="FF522" s="2"/>
      <c r="FG522" s="2"/>
      <c r="FH522" s="2"/>
      <c r="FI522" s="2"/>
      <c r="FJ522" s="2"/>
      <c r="FK522" s="2"/>
      <c r="FL522" s="2"/>
      <c r="FM522" s="2"/>
      <c r="FN522" s="2"/>
      <c r="FO522" s="2"/>
      <c r="FP522" s="2"/>
      <c r="FQ522" s="2"/>
      <c r="FR522" s="2"/>
      <c r="FS522" s="2"/>
      <c r="FT522" s="2"/>
      <c r="FU522" s="2"/>
      <c r="FV522" s="2"/>
      <c r="FW522" s="2"/>
      <c r="FX522" s="2"/>
      <c r="FY522" s="2"/>
      <c r="FZ522" s="2"/>
      <c r="GA522" s="2"/>
      <c r="GB522" s="2"/>
      <c r="GC522" s="2"/>
      <c r="GD522" s="2"/>
      <c r="GE522" s="2"/>
      <c r="GF522" s="2"/>
      <c r="GG522" s="2"/>
      <c r="GH522" s="2"/>
      <c r="GI522" s="2"/>
      <c r="GJ522" s="2"/>
      <c r="GK522" s="2"/>
      <c r="GL522" s="2"/>
      <c r="GM522" s="2"/>
      <c r="GN522" s="2"/>
      <c r="GO522" s="2"/>
      <c r="GP522" s="2"/>
      <c r="GQ522" s="2"/>
      <c r="GR522" s="2"/>
      <c r="GS522" s="2"/>
      <c r="GT522" s="2"/>
      <c r="GU522" s="2"/>
      <c r="GV522" s="2"/>
      <c r="GW522" s="2"/>
      <c r="GX522" s="2"/>
      <c r="GY522" s="2"/>
      <c r="GZ522" s="2"/>
      <c r="HA522" s="2"/>
      <c r="HB522" s="2"/>
      <c r="HC522" s="2"/>
      <c r="HD522" s="2"/>
      <c r="HE522" s="2"/>
      <c r="HF522" s="2"/>
      <c r="HG522" s="2"/>
      <c r="HH522" s="2"/>
      <c r="HI522" s="2"/>
      <c r="HJ522" s="2"/>
      <c r="HK522" s="2"/>
      <c r="HL522" s="2"/>
      <c r="HM522" s="2"/>
      <c r="HN522" s="2"/>
      <c r="HO522" s="2"/>
      <c r="HP522" s="2"/>
      <c r="HQ522" s="2"/>
      <c r="HR522" s="2"/>
      <c r="HS522" s="2"/>
      <c r="HT522" s="2"/>
      <c r="HU522" s="2"/>
      <c r="HV522" s="2"/>
      <c r="HW522" s="2"/>
      <c r="HX522" s="2"/>
      <c r="HY522" s="2"/>
      <c r="HZ522" s="2"/>
      <c r="IA522" s="2"/>
      <c r="IB522" s="2"/>
      <c r="IC522" s="2"/>
      <c r="ID522" s="2"/>
    </row>
    <row r="523" spans="1:238" s="4" customFormat="1" x14ac:dyDescent="0.2">
      <c r="A523" s="38">
        <f t="shared" si="11"/>
        <v>516</v>
      </c>
      <c r="B523" s="11" t="s">
        <v>2303</v>
      </c>
      <c r="C523" s="11" t="s">
        <v>2304</v>
      </c>
      <c r="D523" s="11"/>
      <c r="E523" s="49">
        <v>2015.08</v>
      </c>
      <c r="F523" s="12" t="s">
        <v>185</v>
      </c>
      <c r="G523" s="13">
        <v>1205</v>
      </c>
      <c r="H523" s="13">
        <v>2187</v>
      </c>
      <c r="I523" s="14" t="s">
        <v>2219</v>
      </c>
      <c r="J523" s="46" t="s">
        <v>50</v>
      </c>
      <c r="K523" s="6"/>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c r="BV523" s="2"/>
      <c r="BW523" s="2"/>
      <c r="BX523" s="2"/>
      <c r="BY523" s="2"/>
      <c r="BZ523" s="2"/>
      <c r="CA523" s="2"/>
      <c r="CB523" s="2"/>
      <c r="CC523" s="2"/>
      <c r="CD523" s="2"/>
      <c r="CE523" s="2"/>
      <c r="CF523" s="2"/>
      <c r="CG523" s="2"/>
      <c r="CH523" s="2"/>
      <c r="CI523" s="2"/>
      <c r="CJ523" s="2"/>
      <c r="CK523" s="2"/>
      <c r="CL523" s="2"/>
      <c r="CM523" s="2"/>
      <c r="CN523" s="2"/>
      <c r="CO523" s="2"/>
      <c r="CP523" s="2"/>
      <c r="CQ523" s="2"/>
      <c r="CR523" s="2"/>
      <c r="CS523" s="2"/>
      <c r="CT523" s="2"/>
      <c r="CU523" s="2"/>
      <c r="CV523" s="2"/>
      <c r="CW523" s="2"/>
      <c r="CX523" s="2"/>
      <c r="CY523" s="2"/>
      <c r="CZ523" s="2"/>
      <c r="DA523" s="2"/>
      <c r="DB523" s="2"/>
      <c r="DC523" s="2"/>
      <c r="DD523" s="2"/>
      <c r="DE523" s="2"/>
      <c r="DF523" s="2"/>
      <c r="DG523" s="2"/>
      <c r="DH523" s="2"/>
      <c r="DI523" s="2"/>
      <c r="DJ523" s="2"/>
      <c r="DK523" s="2"/>
      <c r="DL523" s="2"/>
      <c r="DM523" s="2"/>
      <c r="DN523" s="2"/>
      <c r="DO523" s="2"/>
      <c r="DP523" s="2"/>
      <c r="DQ523" s="2"/>
      <c r="DR523" s="2"/>
      <c r="DS523" s="2"/>
      <c r="DT523" s="2"/>
      <c r="DU523" s="2"/>
      <c r="DV523" s="2"/>
      <c r="DW523" s="2"/>
      <c r="DX523" s="2"/>
      <c r="DY523" s="2"/>
      <c r="DZ523" s="2"/>
      <c r="EA523" s="2"/>
      <c r="EB523" s="2"/>
      <c r="EC523" s="2"/>
      <c r="ED523" s="2"/>
      <c r="EE523" s="2"/>
      <c r="EF523" s="2"/>
      <c r="EG523" s="2"/>
      <c r="EH523" s="2"/>
      <c r="EI523" s="2"/>
      <c r="EJ523" s="2"/>
      <c r="EK523" s="2"/>
      <c r="EL523" s="2"/>
      <c r="EM523" s="2"/>
      <c r="EN523" s="2"/>
      <c r="EO523" s="2"/>
      <c r="EP523" s="2"/>
      <c r="EQ523" s="2"/>
      <c r="ER523" s="2"/>
      <c r="ES523" s="2"/>
      <c r="ET523" s="2"/>
      <c r="EU523" s="2"/>
      <c r="EV523" s="2"/>
      <c r="EW523" s="2"/>
      <c r="EX523" s="2"/>
      <c r="EY523" s="2"/>
      <c r="EZ523" s="2"/>
      <c r="FA523" s="2"/>
      <c r="FB523" s="2"/>
      <c r="FC523" s="2"/>
      <c r="FD523" s="2"/>
      <c r="FE523" s="2"/>
      <c r="FF523" s="2"/>
      <c r="FG523" s="2"/>
      <c r="FH523" s="2"/>
      <c r="FI523" s="2"/>
      <c r="FJ523" s="2"/>
      <c r="FK523" s="2"/>
      <c r="FL523" s="2"/>
      <c r="FM523" s="2"/>
      <c r="FN523" s="2"/>
      <c r="FO523" s="2"/>
      <c r="FP523" s="2"/>
      <c r="FQ523" s="2"/>
      <c r="FR523" s="2"/>
      <c r="FS523" s="2"/>
      <c r="FT523" s="2"/>
      <c r="FU523" s="2"/>
      <c r="FV523" s="2"/>
      <c r="FW523" s="2"/>
      <c r="FX523" s="2"/>
      <c r="FY523" s="2"/>
      <c r="FZ523" s="2"/>
      <c r="GA523" s="2"/>
      <c r="GB523" s="2"/>
      <c r="GC523" s="2"/>
      <c r="GD523" s="2"/>
      <c r="GE523" s="2"/>
      <c r="GF523" s="2"/>
      <c r="GG523" s="2"/>
      <c r="GH523" s="2"/>
      <c r="GI523" s="2"/>
      <c r="GJ523" s="2"/>
      <c r="GK523" s="2"/>
      <c r="GL523" s="2"/>
      <c r="GM523" s="2"/>
      <c r="GN523" s="2"/>
      <c r="GO523" s="2"/>
      <c r="GP523" s="2"/>
      <c r="GQ523" s="2"/>
      <c r="GR523" s="2"/>
      <c r="GS523" s="2"/>
      <c r="GT523" s="2"/>
      <c r="GU523" s="2"/>
      <c r="GV523" s="2"/>
      <c r="GW523" s="2"/>
      <c r="GX523" s="2"/>
      <c r="GY523" s="2"/>
      <c r="GZ523" s="2"/>
      <c r="HA523" s="2"/>
      <c r="HB523" s="2"/>
      <c r="HC523" s="2"/>
      <c r="HD523" s="2"/>
      <c r="HE523" s="2"/>
      <c r="HF523" s="2"/>
      <c r="HG523" s="2"/>
      <c r="HH523" s="2"/>
      <c r="HI523" s="2"/>
      <c r="HJ523" s="2"/>
      <c r="HK523" s="2"/>
      <c r="HL523" s="2"/>
      <c r="HM523" s="2"/>
      <c r="HN523" s="2"/>
      <c r="HO523" s="2"/>
      <c r="HP523" s="2"/>
      <c r="HQ523" s="2"/>
      <c r="HR523" s="2"/>
      <c r="HS523" s="2"/>
      <c r="HT523" s="2"/>
      <c r="HU523" s="2"/>
      <c r="HV523" s="2"/>
      <c r="HW523" s="2"/>
      <c r="HX523" s="2"/>
      <c r="HY523" s="2"/>
      <c r="HZ523" s="2"/>
      <c r="IA523" s="2"/>
      <c r="IB523" s="2"/>
      <c r="IC523" s="2"/>
      <c r="ID523" s="2"/>
    </row>
    <row r="524" spans="1:238" s="4" customFormat="1" x14ac:dyDescent="0.2">
      <c r="A524" s="38">
        <f t="shared" si="11"/>
        <v>517</v>
      </c>
      <c r="B524" s="11" t="s">
        <v>1224</v>
      </c>
      <c r="C524" s="11" t="s">
        <v>18</v>
      </c>
      <c r="D524" s="11"/>
      <c r="E524" s="49">
        <v>2015.09</v>
      </c>
      <c r="F524" s="12" t="s">
        <v>227</v>
      </c>
      <c r="G524" s="13">
        <v>1014</v>
      </c>
      <c r="H524" s="13">
        <v>1502</v>
      </c>
      <c r="I524" s="14" t="s">
        <v>2155</v>
      </c>
      <c r="J524" s="46" t="s">
        <v>50</v>
      </c>
      <c r="K524" s="6"/>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c r="BU524" s="2"/>
      <c r="BV524" s="2"/>
      <c r="BW524" s="2"/>
      <c r="BX524" s="2"/>
      <c r="BY524" s="2"/>
      <c r="BZ524" s="2"/>
      <c r="CA524" s="2"/>
      <c r="CB524" s="2"/>
      <c r="CC524" s="2"/>
      <c r="CD524" s="2"/>
      <c r="CE524" s="2"/>
      <c r="CF524" s="2"/>
      <c r="CG524" s="2"/>
      <c r="CH524" s="2"/>
      <c r="CI524" s="2"/>
      <c r="CJ524" s="2"/>
      <c r="CK524" s="2"/>
      <c r="CL524" s="2"/>
      <c r="CM524" s="2"/>
      <c r="CN524" s="2"/>
      <c r="CO524" s="2"/>
      <c r="CP524" s="2"/>
      <c r="CQ524" s="2"/>
      <c r="CR524" s="2"/>
      <c r="CS524" s="2"/>
      <c r="CT524" s="2"/>
      <c r="CU524" s="2"/>
      <c r="CV524" s="2"/>
      <c r="CW524" s="2"/>
      <c r="CX524" s="2"/>
      <c r="CY524" s="2"/>
      <c r="CZ524" s="2"/>
      <c r="DA524" s="2"/>
      <c r="DB524" s="2"/>
      <c r="DC524" s="2"/>
      <c r="DD524" s="2"/>
      <c r="DE524" s="2"/>
      <c r="DF524" s="2"/>
      <c r="DG524" s="2"/>
      <c r="DH524" s="2"/>
      <c r="DI524" s="2"/>
      <c r="DJ524" s="2"/>
      <c r="DK524" s="2"/>
      <c r="DL524" s="2"/>
      <c r="DM524" s="2"/>
      <c r="DN524" s="2"/>
      <c r="DO524" s="2"/>
      <c r="DP524" s="2"/>
      <c r="DQ524" s="2"/>
      <c r="DR524" s="2"/>
      <c r="DS524" s="2"/>
      <c r="DT524" s="2"/>
      <c r="DU524" s="2"/>
      <c r="DV524" s="2"/>
      <c r="DW524" s="2"/>
      <c r="DX524" s="2"/>
      <c r="DY524" s="2"/>
      <c r="DZ524" s="2"/>
      <c r="EA524" s="2"/>
      <c r="EB524" s="2"/>
      <c r="EC524" s="2"/>
      <c r="ED524" s="2"/>
      <c r="EE524" s="2"/>
      <c r="EF524" s="2"/>
      <c r="EG524" s="2"/>
      <c r="EH524" s="2"/>
      <c r="EI524" s="2"/>
      <c r="EJ524" s="2"/>
      <c r="EK524" s="2"/>
      <c r="EL524" s="2"/>
      <c r="EM524" s="2"/>
      <c r="EN524" s="2"/>
      <c r="EO524" s="2"/>
      <c r="EP524" s="2"/>
      <c r="EQ524" s="2"/>
      <c r="ER524" s="2"/>
      <c r="ES524" s="2"/>
      <c r="ET524" s="2"/>
      <c r="EU524" s="2"/>
      <c r="EV524" s="2"/>
      <c r="EW524" s="2"/>
      <c r="EX524" s="2"/>
      <c r="EY524" s="2"/>
      <c r="EZ524" s="2"/>
      <c r="FA524" s="2"/>
      <c r="FB524" s="2"/>
      <c r="FC524" s="2"/>
      <c r="FD524" s="2"/>
      <c r="FE524" s="2"/>
      <c r="FF524" s="2"/>
      <c r="FG524" s="2"/>
      <c r="FH524" s="2"/>
      <c r="FI524" s="2"/>
      <c r="FJ524" s="2"/>
      <c r="FK524" s="2"/>
      <c r="FL524" s="2"/>
      <c r="FM524" s="2"/>
      <c r="FN524" s="2"/>
      <c r="FO524" s="2"/>
      <c r="FP524" s="2"/>
      <c r="FQ524" s="2"/>
      <c r="FR524" s="2"/>
      <c r="FS524" s="2"/>
      <c r="FT524" s="2"/>
      <c r="FU524" s="2"/>
      <c r="FV524" s="2"/>
      <c r="FW524" s="2"/>
      <c r="FX524" s="2"/>
      <c r="FY524" s="2"/>
      <c r="FZ524" s="2"/>
      <c r="GA524" s="2"/>
      <c r="GB524" s="2"/>
      <c r="GC524" s="2"/>
      <c r="GD524" s="2"/>
      <c r="GE524" s="2"/>
      <c r="GF524" s="2"/>
      <c r="GG524" s="2"/>
      <c r="GH524" s="2"/>
      <c r="GI524" s="2"/>
      <c r="GJ524" s="2"/>
      <c r="GK524" s="2"/>
      <c r="GL524" s="2"/>
      <c r="GM524" s="2"/>
      <c r="GN524" s="2"/>
      <c r="GO524" s="2"/>
      <c r="GP524" s="2"/>
      <c r="GQ524" s="2"/>
      <c r="GR524" s="2"/>
      <c r="GS524" s="2"/>
      <c r="GT524" s="2"/>
      <c r="GU524" s="2"/>
      <c r="GV524" s="2"/>
      <c r="GW524" s="2"/>
      <c r="GX524" s="2"/>
      <c r="GY524" s="2"/>
      <c r="GZ524" s="2"/>
      <c r="HA524" s="2"/>
      <c r="HB524" s="2"/>
      <c r="HC524" s="2"/>
      <c r="HD524" s="2"/>
      <c r="HE524" s="2"/>
      <c r="HF524" s="2"/>
      <c r="HG524" s="2"/>
      <c r="HH524" s="2"/>
      <c r="HI524" s="2"/>
      <c r="HJ524" s="2"/>
      <c r="HK524" s="2"/>
      <c r="HL524" s="2"/>
      <c r="HM524" s="2"/>
      <c r="HN524" s="2"/>
      <c r="HO524" s="2"/>
      <c r="HP524" s="2"/>
      <c r="HQ524" s="2"/>
      <c r="HR524" s="2"/>
      <c r="HS524" s="2"/>
      <c r="HT524" s="2"/>
      <c r="HU524" s="2"/>
      <c r="HV524" s="2"/>
      <c r="HW524" s="2"/>
      <c r="HX524" s="2"/>
      <c r="HY524" s="2"/>
      <c r="HZ524" s="2"/>
      <c r="IA524" s="2"/>
      <c r="IB524" s="2"/>
      <c r="IC524" s="2"/>
      <c r="ID524" s="2"/>
    </row>
    <row r="525" spans="1:238" s="4" customFormat="1" x14ac:dyDescent="0.2">
      <c r="A525" s="38">
        <f t="shared" si="11"/>
        <v>518</v>
      </c>
      <c r="B525" s="11" t="s">
        <v>1225</v>
      </c>
      <c r="C525" s="11" t="s">
        <v>1229</v>
      </c>
      <c r="D525" s="11"/>
      <c r="E525" s="49">
        <v>2015.09</v>
      </c>
      <c r="F525" s="12" t="s">
        <v>222</v>
      </c>
      <c r="G525" s="13">
        <v>655</v>
      </c>
      <c r="H525" s="13">
        <v>850</v>
      </c>
      <c r="I525" s="14" t="s">
        <v>2186</v>
      </c>
      <c r="J525" s="46" t="s">
        <v>50</v>
      </c>
      <c r="K525" s="6" t="s">
        <v>2309</v>
      </c>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c r="BV525" s="2"/>
      <c r="BW525" s="2"/>
      <c r="BX525" s="2"/>
      <c r="BY525" s="2"/>
      <c r="BZ525" s="2"/>
      <c r="CA525" s="2"/>
      <c r="CB525" s="2"/>
      <c r="CC525" s="2"/>
      <c r="CD525" s="2"/>
      <c r="CE525" s="2"/>
      <c r="CF525" s="2"/>
      <c r="CG525" s="2"/>
      <c r="CH525" s="2"/>
      <c r="CI525" s="2"/>
      <c r="CJ525" s="2"/>
      <c r="CK525" s="2"/>
      <c r="CL525" s="2"/>
      <c r="CM525" s="2"/>
      <c r="CN525" s="2"/>
      <c r="CO525" s="2"/>
      <c r="CP525" s="2"/>
      <c r="CQ525" s="2"/>
      <c r="CR525" s="2"/>
      <c r="CS525" s="2"/>
      <c r="CT525" s="2"/>
      <c r="CU525" s="2"/>
      <c r="CV525" s="2"/>
      <c r="CW525" s="2"/>
      <c r="CX525" s="2"/>
      <c r="CY525" s="2"/>
      <c r="CZ525" s="2"/>
      <c r="DA525" s="2"/>
      <c r="DB525" s="2"/>
      <c r="DC525" s="2"/>
      <c r="DD525" s="2"/>
      <c r="DE525" s="2"/>
      <c r="DF525" s="2"/>
      <c r="DG525" s="2"/>
      <c r="DH525" s="2"/>
      <c r="DI525" s="2"/>
      <c r="DJ525" s="2"/>
      <c r="DK525" s="2"/>
      <c r="DL525" s="2"/>
      <c r="DM525" s="2"/>
      <c r="DN525" s="2"/>
      <c r="DO525" s="2"/>
      <c r="DP525" s="2"/>
      <c r="DQ525" s="2"/>
      <c r="DR525" s="2"/>
      <c r="DS525" s="2"/>
      <c r="DT525" s="2"/>
      <c r="DU525" s="2"/>
      <c r="DV525" s="2"/>
      <c r="DW525" s="2"/>
      <c r="DX525" s="2"/>
      <c r="DY525" s="2"/>
      <c r="DZ525" s="2"/>
      <c r="EA525" s="2"/>
      <c r="EB525" s="2"/>
      <c r="EC525" s="2"/>
      <c r="ED525" s="2"/>
      <c r="EE525" s="2"/>
      <c r="EF525" s="2"/>
      <c r="EG525" s="2"/>
      <c r="EH525" s="2"/>
      <c r="EI525" s="2"/>
      <c r="EJ525" s="2"/>
      <c r="EK525" s="2"/>
      <c r="EL525" s="2"/>
      <c r="EM525" s="2"/>
      <c r="EN525" s="2"/>
      <c r="EO525" s="2"/>
      <c r="EP525" s="2"/>
      <c r="EQ525" s="2"/>
      <c r="ER525" s="2"/>
      <c r="ES525" s="2"/>
      <c r="ET525" s="2"/>
      <c r="EU525" s="2"/>
      <c r="EV525" s="2"/>
      <c r="EW525" s="2"/>
      <c r="EX525" s="2"/>
      <c r="EY525" s="2"/>
      <c r="EZ525" s="2"/>
      <c r="FA525" s="2"/>
      <c r="FB525" s="2"/>
      <c r="FC525" s="2"/>
      <c r="FD525" s="2"/>
      <c r="FE525" s="2"/>
      <c r="FF525" s="2"/>
      <c r="FG525" s="2"/>
      <c r="FH525" s="2"/>
      <c r="FI525" s="2"/>
      <c r="FJ525" s="2"/>
      <c r="FK525" s="2"/>
      <c r="FL525" s="2"/>
      <c r="FM525" s="2"/>
      <c r="FN525" s="2"/>
      <c r="FO525" s="2"/>
      <c r="FP525" s="2"/>
      <c r="FQ525" s="2"/>
      <c r="FR525" s="2"/>
      <c r="FS525" s="2"/>
      <c r="FT525" s="2"/>
      <c r="FU525" s="2"/>
      <c r="FV525" s="2"/>
      <c r="FW525" s="2"/>
      <c r="FX525" s="2"/>
      <c r="FY525" s="2"/>
      <c r="FZ525" s="2"/>
      <c r="GA525" s="2"/>
      <c r="GB525" s="2"/>
      <c r="GC525" s="2"/>
      <c r="GD525" s="2"/>
      <c r="GE525" s="2"/>
      <c r="GF525" s="2"/>
      <c r="GG525" s="2"/>
      <c r="GH525" s="2"/>
      <c r="GI525" s="2"/>
      <c r="GJ525" s="2"/>
      <c r="GK525" s="2"/>
      <c r="GL525" s="2"/>
      <c r="GM525" s="2"/>
      <c r="GN525" s="2"/>
      <c r="GO525" s="2"/>
      <c r="GP525" s="2"/>
      <c r="GQ525" s="2"/>
      <c r="GR525" s="2"/>
      <c r="GS525" s="2"/>
      <c r="GT525" s="2"/>
      <c r="GU525" s="2"/>
      <c r="GV525" s="2"/>
      <c r="GW525" s="2"/>
      <c r="GX525" s="2"/>
      <c r="GY525" s="2"/>
      <c r="GZ525" s="2"/>
      <c r="HA525" s="2"/>
      <c r="HB525" s="2"/>
      <c r="HC525" s="2"/>
      <c r="HD525" s="2"/>
      <c r="HE525" s="2"/>
      <c r="HF525" s="2"/>
      <c r="HG525" s="2"/>
      <c r="HH525" s="2"/>
      <c r="HI525" s="2"/>
      <c r="HJ525" s="2"/>
      <c r="HK525" s="2"/>
      <c r="HL525" s="2"/>
      <c r="HM525" s="2"/>
      <c r="HN525" s="2"/>
      <c r="HO525" s="2"/>
      <c r="HP525" s="2"/>
      <c r="HQ525" s="2"/>
      <c r="HR525" s="2"/>
      <c r="HS525" s="2"/>
      <c r="HT525" s="2"/>
      <c r="HU525" s="2"/>
      <c r="HV525" s="2"/>
      <c r="HW525" s="2"/>
      <c r="HX525" s="2"/>
      <c r="HY525" s="2"/>
      <c r="HZ525" s="2"/>
      <c r="IA525" s="2"/>
      <c r="IB525" s="2"/>
      <c r="IC525" s="2"/>
      <c r="ID525" s="2"/>
    </row>
    <row r="526" spans="1:238" s="4" customFormat="1" x14ac:dyDescent="0.2">
      <c r="A526" s="38">
        <f t="shared" si="11"/>
        <v>519</v>
      </c>
      <c r="B526" s="11" t="s">
        <v>2319</v>
      </c>
      <c r="C526" s="11" t="s">
        <v>1229</v>
      </c>
      <c r="D526" s="11"/>
      <c r="E526" s="49" t="s">
        <v>989</v>
      </c>
      <c r="F526" s="12" t="s">
        <v>138</v>
      </c>
      <c r="G526" s="13">
        <v>238</v>
      </c>
      <c r="H526" s="13">
        <v>421</v>
      </c>
      <c r="I526" s="14" t="s">
        <v>2320</v>
      </c>
      <c r="J526" s="46" t="s">
        <v>50</v>
      </c>
      <c r="K526" s="5"/>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c r="BU526" s="2"/>
      <c r="BV526" s="2"/>
      <c r="BW526" s="2"/>
      <c r="BX526" s="2"/>
      <c r="BY526" s="2"/>
      <c r="BZ526" s="2"/>
      <c r="CA526" s="2"/>
      <c r="CB526" s="2"/>
      <c r="CC526" s="2"/>
      <c r="CD526" s="2"/>
      <c r="CE526" s="2"/>
      <c r="CF526" s="2"/>
      <c r="CG526" s="2"/>
      <c r="CH526" s="2"/>
      <c r="CI526" s="2"/>
      <c r="CJ526" s="2"/>
      <c r="CK526" s="2"/>
      <c r="CL526" s="2"/>
      <c r="CM526" s="2"/>
      <c r="CN526" s="2"/>
      <c r="CO526" s="2"/>
      <c r="CP526" s="2"/>
      <c r="CQ526" s="2"/>
      <c r="CR526" s="2"/>
      <c r="CS526" s="2"/>
      <c r="CT526" s="2"/>
      <c r="CU526" s="2"/>
      <c r="CV526" s="2"/>
      <c r="CW526" s="2"/>
      <c r="CX526" s="2"/>
      <c r="CY526" s="2"/>
      <c r="CZ526" s="2"/>
      <c r="DA526" s="2"/>
      <c r="DB526" s="2"/>
      <c r="DC526" s="2"/>
      <c r="DD526" s="2"/>
      <c r="DE526" s="2"/>
      <c r="DF526" s="2"/>
      <c r="DG526" s="2"/>
      <c r="DH526" s="2"/>
      <c r="DI526" s="2"/>
      <c r="DJ526" s="2"/>
      <c r="DK526" s="2"/>
      <c r="DL526" s="2"/>
      <c r="DM526" s="2"/>
      <c r="DN526" s="2"/>
      <c r="DO526" s="2"/>
      <c r="DP526" s="2"/>
      <c r="DQ526" s="2"/>
      <c r="DR526" s="2"/>
      <c r="DS526" s="2"/>
      <c r="DT526" s="2"/>
      <c r="DU526" s="2"/>
      <c r="DV526" s="2"/>
      <c r="DW526" s="2"/>
      <c r="DX526" s="2"/>
      <c r="DY526" s="2"/>
      <c r="DZ526" s="2"/>
      <c r="EA526" s="2"/>
      <c r="EB526" s="2"/>
      <c r="EC526" s="2"/>
      <c r="ED526" s="2"/>
      <c r="EE526" s="2"/>
      <c r="EF526" s="2"/>
      <c r="EG526" s="2"/>
      <c r="EH526" s="2"/>
      <c r="EI526" s="2"/>
      <c r="EJ526" s="2"/>
      <c r="EK526" s="2"/>
      <c r="EL526" s="2"/>
      <c r="EM526" s="2"/>
      <c r="EN526" s="2"/>
      <c r="EO526" s="2"/>
      <c r="EP526" s="2"/>
      <c r="EQ526" s="2"/>
      <c r="ER526" s="2"/>
      <c r="ES526" s="2"/>
      <c r="ET526" s="2"/>
      <c r="EU526" s="2"/>
      <c r="EV526" s="2"/>
      <c r="EW526" s="2"/>
      <c r="EX526" s="2"/>
      <c r="EY526" s="2"/>
      <c r="EZ526" s="2"/>
      <c r="FA526" s="2"/>
      <c r="FB526" s="2"/>
      <c r="FC526" s="2"/>
      <c r="FD526" s="2"/>
      <c r="FE526" s="2"/>
      <c r="FF526" s="2"/>
      <c r="FG526" s="2"/>
      <c r="FH526" s="2"/>
      <c r="FI526" s="2"/>
      <c r="FJ526" s="2"/>
      <c r="FK526" s="2"/>
      <c r="FL526" s="2"/>
      <c r="FM526" s="2"/>
      <c r="FN526" s="2"/>
      <c r="FO526" s="2"/>
      <c r="FP526" s="2"/>
      <c r="FQ526" s="2"/>
      <c r="FR526" s="2"/>
      <c r="FS526" s="2"/>
      <c r="FT526" s="2"/>
      <c r="FU526" s="2"/>
      <c r="FV526" s="2"/>
      <c r="FW526" s="2"/>
      <c r="FX526" s="2"/>
      <c r="FY526" s="2"/>
      <c r="FZ526" s="2"/>
      <c r="GA526" s="2"/>
      <c r="GB526" s="2"/>
      <c r="GC526" s="2"/>
      <c r="GD526" s="2"/>
      <c r="GE526" s="2"/>
      <c r="GF526" s="2"/>
      <c r="GG526" s="2"/>
      <c r="GH526" s="2"/>
      <c r="GI526" s="2"/>
      <c r="GJ526" s="2"/>
      <c r="GK526" s="2"/>
      <c r="GL526" s="2"/>
      <c r="GM526" s="2"/>
      <c r="GN526" s="2"/>
      <c r="GO526" s="2"/>
      <c r="GP526" s="2"/>
      <c r="GQ526" s="2"/>
      <c r="GR526" s="2"/>
      <c r="GS526" s="2"/>
      <c r="GT526" s="2"/>
      <c r="GU526" s="2"/>
      <c r="GV526" s="2"/>
      <c r="GW526" s="2"/>
      <c r="GX526" s="2"/>
      <c r="GY526" s="2"/>
      <c r="GZ526" s="2"/>
      <c r="HA526" s="2"/>
      <c r="HB526" s="2"/>
      <c r="HC526" s="2"/>
      <c r="HD526" s="2"/>
      <c r="HE526" s="2"/>
      <c r="HF526" s="2"/>
      <c r="HG526" s="2"/>
      <c r="HH526" s="2"/>
      <c r="HI526" s="2"/>
      <c r="HJ526" s="2"/>
      <c r="HK526" s="2"/>
      <c r="HL526" s="2"/>
      <c r="HM526" s="2"/>
      <c r="HN526" s="2"/>
      <c r="HO526" s="2"/>
      <c r="HP526" s="2"/>
      <c r="HQ526" s="2"/>
      <c r="HR526" s="2"/>
      <c r="HS526" s="2"/>
      <c r="HT526" s="2"/>
      <c r="HU526" s="2"/>
      <c r="HV526" s="2"/>
      <c r="HW526" s="2"/>
      <c r="HX526" s="2"/>
      <c r="HY526" s="2"/>
      <c r="HZ526" s="2"/>
      <c r="IA526" s="2"/>
      <c r="IB526" s="2"/>
      <c r="IC526" s="2"/>
      <c r="ID526" s="2"/>
    </row>
    <row r="527" spans="1:238" s="4" customFormat="1" x14ac:dyDescent="0.2">
      <c r="A527" s="38">
        <f t="shared" si="11"/>
        <v>520</v>
      </c>
      <c r="B527" s="11" t="s">
        <v>1227</v>
      </c>
      <c r="C527" s="11" t="s">
        <v>1229</v>
      </c>
      <c r="D527" s="11"/>
      <c r="E527" s="49">
        <v>2016.03</v>
      </c>
      <c r="F527" s="12" t="s">
        <v>245</v>
      </c>
      <c r="G527" s="13">
        <v>656</v>
      </c>
      <c r="H527" s="13">
        <v>1194</v>
      </c>
      <c r="I527" s="14" t="s">
        <v>2116</v>
      </c>
      <c r="J527" s="46" t="s">
        <v>50</v>
      </c>
      <c r="K527" s="6"/>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c r="BV527" s="2"/>
      <c r="BW527" s="2"/>
      <c r="BX527" s="2"/>
      <c r="BY527" s="2"/>
      <c r="BZ527" s="2"/>
      <c r="CA527" s="2"/>
      <c r="CB527" s="2"/>
      <c r="CC527" s="2"/>
      <c r="CD527" s="2"/>
      <c r="CE527" s="2"/>
      <c r="CF527" s="2"/>
      <c r="CG527" s="2"/>
      <c r="CH527" s="2"/>
      <c r="CI527" s="2"/>
      <c r="CJ527" s="2"/>
      <c r="CK527" s="2"/>
      <c r="CL527" s="2"/>
      <c r="CM527" s="2"/>
      <c r="CN527" s="2"/>
      <c r="CO527" s="2"/>
      <c r="CP527" s="2"/>
      <c r="CQ527" s="2"/>
      <c r="CR527" s="2"/>
      <c r="CS527" s="2"/>
      <c r="CT527" s="2"/>
      <c r="CU527" s="2"/>
      <c r="CV527" s="2"/>
      <c r="CW527" s="2"/>
      <c r="CX527" s="2"/>
      <c r="CY527" s="2"/>
      <c r="CZ527" s="2"/>
      <c r="DA527" s="2"/>
      <c r="DB527" s="2"/>
      <c r="DC527" s="2"/>
      <c r="DD527" s="2"/>
      <c r="DE527" s="2"/>
      <c r="DF527" s="2"/>
      <c r="DG527" s="2"/>
      <c r="DH527" s="2"/>
      <c r="DI527" s="2"/>
      <c r="DJ527" s="2"/>
      <c r="DK527" s="2"/>
      <c r="DL527" s="2"/>
      <c r="DM527" s="2"/>
      <c r="DN527" s="2"/>
      <c r="DO527" s="2"/>
      <c r="DP527" s="2"/>
      <c r="DQ527" s="2"/>
      <c r="DR527" s="2"/>
      <c r="DS527" s="2"/>
      <c r="DT527" s="2"/>
      <c r="DU527" s="2"/>
      <c r="DV527" s="2"/>
      <c r="DW527" s="2"/>
      <c r="DX527" s="2"/>
      <c r="DY527" s="2"/>
      <c r="DZ527" s="2"/>
      <c r="EA527" s="2"/>
      <c r="EB527" s="2"/>
      <c r="EC527" s="2"/>
      <c r="ED527" s="2"/>
      <c r="EE527" s="2"/>
      <c r="EF527" s="2"/>
      <c r="EG527" s="2"/>
      <c r="EH527" s="2"/>
      <c r="EI527" s="2"/>
      <c r="EJ527" s="2"/>
      <c r="EK527" s="2"/>
      <c r="EL527" s="2"/>
      <c r="EM527" s="2"/>
      <c r="EN527" s="2"/>
      <c r="EO527" s="2"/>
      <c r="EP527" s="2"/>
      <c r="EQ527" s="2"/>
      <c r="ER527" s="2"/>
      <c r="ES527" s="2"/>
      <c r="ET527" s="2"/>
      <c r="EU527" s="2"/>
      <c r="EV527" s="2"/>
      <c r="EW527" s="2"/>
      <c r="EX527" s="2"/>
      <c r="EY527" s="2"/>
      <c r="EZ527" s="2"/>
      <c r="FA527" s="2"/>
      <c r="FB527" s="2"/>
      <c r="FC527" s="2"/>
      <c r="FD527" s="2"/>
      <c r="FE527" s="2"/>
      <c r="FF527" s="2"/>
      <c r="FG527" s="2"/>
      <c r="FH527" s="2"/>
      <c r="FI527" s="2"/>
      <c r="FJ527" s="2"/>
      <c r="FK527" s="2"/>
      <c r="FL527" s="2"/>
      <c r="FM527" s="2"/>
      <c r="FN527" s="2"/>
      <c r="FO527" s="2"/>
      <c r="FP527" s="2"/>
      <c r="FQ527" s="2"/>
      <c r="FR527" s="2"/>
      <c r="FS527" s="2"/>
      <c r="FT527" s="2"/>
      <c r="FU527" s="2"/>
      <c r="FV527" s="2"/>
      <c r="FW527" s="2"/>
      <c r="FX527" s="2"/>
      <c r="FY527" s="2"/>
      <c r="FZ527" s="2"/>
      <c r="GA527" s="2"/>
      <c r="GB527" s="2"/>
      <c r="GC527" s="2"/>
      <c r="GD527" s="2"/>
      <c r="GE527" s="2"/>
      <c r="GF527" s="2"/>
      <c r="GG527" s="2"/>
      <c r="GH527" s="2"/>
      <c r="GI527" s="2"/>
      <c r="GJ527" s="2"/>
      <c r="GK527" s="2"/>
      <c r="GL527" s="2"/>
      <c r="GM527" s="2"/>
      <c r="GN527" s="2"/>
      <c r="GO527" s="2"/>
      <c r="GP527" s="2"/>
      <c r="GQ527" s="2"/>
      <c r="GR527" s="2"/>
      <c r="GS527" s="2"/>
      <c r="GT527" s="2"/>
      <c r="GU527" s="2"/>
      <c r="GV527" s="2"/>
      <c r="GW527" s="2"/>
      <c r="GX527" s="2"/>
      <c r="GY527" s="2"/>
      <c r="GZ527" s="2"/>
      <c r="HA527" s="2"/>
      <c r="HB527" s="2"/>
      <c r="HC527" s="2"/>
      <c r="HD527" s="2"/>
      <c r="HE527" s="2"/>
      <c r="HF527" s="2"/>
      <c r="HG527" s="2"/>
      <c r="HH527" s="2"/>
      <c r="HI527" s="2"/>
      <c r="HJ527" s="2"/>
      <c r="HK527" s="2"/>
      <c r="HL527" s="2"/>
      <c r="HM527" s="2"/>
      <c r="HN527" s="2"/>
      <c r="HO527" s="2"/>
      <c r="HP527" s="2"/>
      <c r="HQ527" s="2"/>
      <c r="HR527" s="2"/>
      <c r="HS527" s="2"/>
      <c r="HT527" s="2"/>
      <c r="HU527" s="2"/>
      <c r="HV527" s="2"/>
      <c r="HW527" s="2"/>
      <c r="HX527" s="2"/>
      <c r="HY527" s="2"/>
      <c r="HZ527" s="2"/>
      <c r="IA527" s="2"/>
      <c r="IB527" s="2"/>
      <c r="IC527" s="2"/>
      <c r="ID527" s="2"/>
    </row>
    <row r="528" spans="1:238" s="4" customFormat="1" x14ac:dyDescent="0.2">
      <c r="A528" s="38">
        <f t="shared" si="11"/>
        <v>521</v>
      </c>
      <c r="B528" s="11" t="s">
        <v>1228</v>
      </c>
      <c r="C528" s="11" t="s">
        <v>1229</v>
      </c>
      <c r="D528" s="11"/>
      <c r="E528" s="49">
        <v>2016.04</v>
      </c>
      <c r="F528" s="12" t="s">
        <v>128</v>
      </c>
      <c r="G528" s="13">
        <v>1267</v>
      </c>
      <c r="H528" s="13">
        <v>2693</v>
      </c>
      <c r="I528" s="14" t="s">
        <v>2198</v>
      </c>
      <c r="J528" s="46" t="s">
        <v>50</v>
      </c>
      <c r="K528" s="6"/>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c r="BU528" s="2"/>
      <c r="BV528" s="2"/>
      <c r="BW528" s="2"/>
      <c r="BX528" s="2"/>
      <c r="BY528" s="2"/>
      <c r="BZ528" s="2"/>
      <c r="CA528" s="2"/>
      <c r="CB528" s="2"/>
      <c r="CC528" s="2"/>
      <c r="CD528" s="2"/>
      <c r="CE528" s="2"/>
      <c r="CF528" s="2"/>
      <c r="CG528" s="2"/>
      <c r="CH528" s="2"/>
      <c r="CI528" s="2"/>
      <c r="CJ528" s="2"/>
      <c r="CK528" s="2"/>
      <c r="CL528" s="2"/>
      <c r="CM528" s="2"/>
      <c r="CN528" s="2"/>
      <c r="CO528" s="2"/>
      <c r="CP528" s="2"/>
      <c r="CQ528" s="2"/>
      <c r="CR528" s="2"/>
      <c r="CS528" s="2"/>
      <c r="CT528" s="2"/>
      <c r="CU528" s="2"/>
      <c r="CV528" s="2"/>
      <c r="CW528" s="2"/>
      <c r="CX528" s="2"/>
      <c r="CY528" s="2"/>
      <c r="CZ528" s="2"/>
      <c r="DA528" s="2"/>
      <c r="DB528" s="2"/>
      <c r="DC528" s="2"/>
      <c r="DD528" s="2"/>
      <c r="DE528" s="2"/>
      <c r="DF528" s="2"/>
      <c r="DG528" s="2"/>
      <c r="DH528" s="2"/>
      <c r="DI528" s="2"/>
      <c r="DJ528" s="2"/>
      <c r="DK528" s="2"/>
      <c r="DL528" s="2"/>
      <c r="DM528" s="2"/>
      <c r="DN528" s="2"/>
      <c r="DO528" s="2"/>
      <c r="DP528" s="2"/>
      <c r="DQ528" s="2"/>
      <c r="DR528" s="2"/>
      <c r="DS528" s="2"/>
      <c r="DT528" s="2"/>
      <c r="DU528" s="2"/>
      <c r="DV528" s="2"/>
      <c r="DW528" s="2"/>
      <c r="DX528" s="2"/>
      <c r="DY528" s="2"/>
      <c r="DZ528" s="2"/>
      <c r="EA528" s="2"/>
      <c r="EB528" s="2"/>
      <c r="EC528" s="2"/>
      <c r="ED528" s="2"/>
      <c r="EE528" s="2"/>
      <c r="EF528" s="2"/>
      <c r="EG528" s="2"/>
      <c r="EH528" s="2"/>
      <c r="EI528" s="2"/>
      <c r="EJ528" s="2"/>
      <c r="EK528" s="2"/>
      <c r="EL528" s="2"/>
      <c r="EM528" s="2"/>
      <c r="EN528" s="2"/>
      <c r="EO528" s="2"/>
      <c r="EP528" s="2"/>
      <c r="EQ528" s="2"/>
      <c r="ER528" s="2"/>
      <c r="ES528" s="2"/>
      <c r="ET528" s="2"/>
      <c r="EU528" s="2"/>
      <c r="EV528" s="2"/>
      <c r="EW528" s="2"/>
      <c r="EX528" s="2"/>
      <c r="EY528" s="2"/>
      <c r="EZ528" s="2"/>
      <c r="FA528" s="2"/>
      <c r="FB528" s="2"/>
      <c r="FC528" s="2"/>
      <c r="FD528" s="2"/>
      <c r="FE528" s="2"/>
      <c r="FF528" s="2"/>
      <c r="FG528" s="2"/>
      <c r="FH528" s="2"/>
      <c r="FI528" s="2"/>
      <c r="FJ528" s="2"/>
      <c r="FK528" s="2"/>
      <c r="FL528" s="2"/>
      <c r="FM528" s="2"/>
      <c r="FN528" s="2"/>
      <c r="FO528" s="2"/>
      <c r="FP528" s="2"/>
      <c r="FQ528" s="2"/>
      <c r="FR528" s="2"/>
      <c r="FS528" s="2"/>
      <c r="FT528" s="2"/>
      <c r="FU528" s="2"/>
      <c r="FV528" s="2"/>
      <c r="FW528" s="2"/>
      <c r="FX528" s="2"/>
      <c r="FY528" s="2"/>
      <c r="FZ528" s="2"/>
      <c r="GA528" s="2"/>
      <c r="GB528" s="2"/>
      <c r="GC528" s="2"/>
      <c r="GD528" s="2"/>
      <c r="GE528" s="2"/>
      <c r="GF528" s="2"/>
      <c r="GG528" s="2"/>
      <c r="GH528" s="2"/>
      <c r="GI528" s="2"/>
      <c r="GJ528" s="2"/>
      <c r="GK528" s="2"/>
      <c r="GL528" s="2"/>
      <c r="GM528" s="2"/>
      <c r="GN528" s="2"/>
      <c r="GO528" s="2"/>
      <c r="GP528" s="2"/>
      <c r="GQ528" s="2"/>
      <c r="GR528" s="2"/>
      <c r="GS528" s="2"/>
      <c r="GT528" s="2"/>
      <c r="GU528" s="2"/>
      <c r="GV528" s="2"/>
      <c r="GW528" s="2"/>
      <c r="GX528" s="2"/>
      <c r="GY528" s="2"/>
      <c r="GZ528" s="2"/>
      <c r="HA528" s="2"/>
      <c r="HB528" s="2"/>
      <c r="HC528" s="2"/>
      <c r="HD528" s="2"/>
      <c r="HE528" s="2"/>
      <c r="HF528" s="2"/>
      <c r="HG528" s="2"/>
      <c r="HH528" s="2"/>
      <c r="HI528" s="2"/>
      <c r="HJ528" s="2"/>
      <c r="HK528" s="2"/>
      <c r="HL528" s="2"/>
      <c r="HM528" s="2"/>
      <c r="HN528" s="2"/>
      <c r="HO528" s="2"/>
      <c r="HP528" s="2"/>
      <c r="HQ528" s="2"/>
      <c r="HR528" s="2"/>
      <c r="HS528" s="2"/>
      <c r="HT528" s="2"/>
      <c r="HU528" s="2"/>
      <c r="HV528" s="2"/>
      <c r="HW528" s="2"/>
      <c r="HX528" s="2"/>
      <c r="HY528" s="2"/>
      <c r="HZ528" s="2"/>
      <c r="IA528" s="2"/>
      <c r="IB528" s="2"/>
      <c r="IC528" s="2"/>
      <c r="ID528" s="2"/>
    </row>
    <row r="529" spans="1:238" s="4" customFormat="1" x14ac:dyDescent="0.2">
      <c r="A529" s="38">
        <f t="shared" si="11"/>
        <v>522</v>
      </c>
      <c r="B529" s="11" t="s">
        <v>1231</v>
      </c>
      <c r="C529" s="11" t="s">
        <v>1229</v>
      </c>
      <c r="D529" s="11"/>
      <c r="E529" s="49">
        <v>2016.06</v>
      </c>
      <c r="F529" s="12" t="s">
        <v>162</v>
      </c>
      <c r="G529" s="13">
        <v>123</v>
      </c>
      <c r="H529" s="13">
        <v>283</v>
      </c>
      <c r="I529" s="14" t="s">
        <v>4</v>
      </c>
      <c r="J529" s="46" t="s">
        <v>50</v>
      </c>
      <c r="K529" s="6"/>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c r="BV529" s="2"/>
      <c r="BW529" s="2"/>
      <c r="BX529" s="2"/>
      <c r="BY529" s="2"/>
      <c r="BZ529" s="2"/>
      <c r="CA529" s="2"/>
      <c r="CB529" s="2"/>
      <c r="CC529" s="2"/>
      <c r="CD529" s="2"/>
      <c r="CE529" s="2"/>
      <c r="CF529" s="2"/>
      <c r="CG529" s="2"/>
      <c r="CH529" s="2"/>
      <c r="CI529" s="2"/>
      <c r="CJ529" s="2"/>
      <c r="CK529" s="2"/>
      <c r="CL529" s="2"/>
      <c r="CM529" s="2"/>
      <c r="CN529" s="2"/>
      <c r="CO529" s="2"/>
      <c r="CP529" s="2"/>
      <c r="CQ529" s="2"/>
      <c r="CR529" s="2"/>
      <c r="CS529" s="2"/>
      <c r="CT529" s="2"/>
      <c r="CU529" s="2"/>
      <c r="CV529" s="2"/>
      <c r="CW529" s="2"/>
      <c r="CX529" s="2"/>
      <c r="CY529" s="2"/>
      <c r="CZ529" s="2"/>
      <c r="DA529" s="2"/>
      <c r="DB529" s="2"/>
      <c r="DC529" s="2"/>
      <c r="DD529" s="2"/>
      <c r="DE529" s="2"/>
      <c r="DF529" s="2"/>
      <c r="DG529" s="2"/>
      <c r="DH529" s="2"/>
      <c r="DI529" s="2"/>
      <c r="DJ529" s="2"/>
      <c r="DK529" s="2"/>
      <c r="DL529" s="2"/>
      <c r="DM529" s="2"/>
      <c r="DN529" s="2"/>
      <c r="DO529" s="2"/>
      <c r="DP529" s="2"/>
      <c r="DQ529" s="2"/>
      <c r="DR529" s="2"/>
      <c r="DS529" s="2"/>
      <c r="DT529" s="2"/>
      <c r="DU529" s="2"/>
      <c r="DV529" s="2"/>
      <c r="DW529" s="2"/>
      <c r="DX529" s="2"/>
      <c r="DY529" s="2"/>
      <c r="DZ529" s="2"/>
      <c r="EA529" s="2"/>
      <c r="EB529" s="2"/>
      <c r="EC529" s="2"/>
      <c r="ED529" s="2"/>
      <c r="EE529" s="2"/>
      <c r="EF529" s="2"/>
      <c r="EG529" s="2"/>
      <c r="EH529" s="2"/>
      <c r="EI529" s="2"/>
      <c r="EJ529" s="2"/>
      <c r="EK529" s="2"/>
      <c r="EL529" s="2"/>
      <c r="EM529" s="2"/>
      <c r="EN529" s="2"/>
      <c r="EO529" s="2"/>
      <c r="EP529" s="2"/>
      <c r="EQ529" s="2"/>
      <c r="ER529" s="2"/>
      <c r="ES529" s="2"/>
      <c r="ET529" s="2"/>
      <c r="EU529" s="2"/>
      <c r="EV529" s="2"/>
      <c r="EW529" s="2"/>
      <c r="EX529" s="2"/>
      <c r="EY529" s="2"/>
      <c r="EZ529" s="2"/>
      <c r="FA529" s="2"/>
      <c r="FB529" s="2"/>
      <c r="FC529" s="2"/>
      <c r="FD529" s="2"/>
      <c r="FE529" s="2"/>
      <c r="FF529" s="2"/>
      <c r="FG529" s="2"/>
      <c r="FH529" s="2"/>
      <c r="FI529" s="2"/>
      <c r="FJ529" s="2"/>
      <c r="FK529" s="2"/>
      <c r="FL529" s="2"/>
      <c r="FM529" s="2"/>
      <c r="FN529" s="2"/>
      <c r="FO529" s="2"/>
      <c r="FP529" s="2"/>
      <c r="FQ529" s="2"/>
      <c r="FR529" s="2"/>
      <c r="FS529" s="2"/>
      <c r="FT529" s="2"/>
      <c r="FU529" s="2"/>
      <c r="FV529" s="2"/>
      <c r="FW529" s="2"/>
      <c r="FX529" s="2"/>
      <c r="FY529" s="2"/>
      <c r="FZ529" s="2"/>
      <c r="GA529" s="2"/>
      <c r="GB529" s="2"/>
      <c r="GC529" s="2"/>
      <c r="GD529" s="2"/>
      <c r="GE529" s="2"/>
      <c r="GF529" s="2"/>
      <c r="GG529" s="2"/>
      <c r="GH529" s="2"/>
      <c r="GI529" s="2"/>
      <c r="GJ529" s="2"/>
      <c r="GK529" s="2"/>
      <c r="GL529" s="2"/>
      <c r="GM529" s="2"/>
      <c r="GN529" s="2"/>
      <c r="GO529" s="2"/>
      <c r="GP529" s="2"/>
      <c r="GQ529" s="2"/>
      <c r="GR529" s="2"/>
      <c r="GS529" s="2"/>
      <c r="GT529" s="2"/>
      <c r="GU529" s="2"/>
      <c r="GV529" s="2"/>
      <c r="GW529" s="2"/>
      <c r="GX529" s="2"/>
      <c r="GY529" s="2"/>
      <c r="GZ529" s="2"/>
      <c r="HA529" s="2"/>
      <c r="HB529" s="2"/>
      <c r="HC529" s="2"/>
      <c r="HD529" s="2"/>
      <c r="HE529" s="2"/>
      <c r="HF529" s="2"/>
      <c r="HG529" s="2"/>
      <c r="HH529" s="2"/>
      <c r="HI529" s="2"/>
      <c r="HJ529" s="2"/>
      <c r="HK529" s="2"/>
      <c r="HL529" s="2"/>
      <c r="HM529" s="2"/>
      <c r="HN529" s="2"/>
      <c r="HO529" s="2"/>
      <c r="HP529" s="2"/>
      <c r="HQ529" s="2"/>
      <c r="HR529" s="2"/>
      <c r="HS529" s="2"/>
      <c r="HT529" s="2"/>
      <c r="HU529" s="2"/>
      <c r="HV529" s="2"/>
      <c r="HW529" s="2"/>
      <c r="HX529" s="2"/>
      <c r="HY529" s="2"/>
      <c r="HZ529" s="2"/>
      <c r="IA529" s="2"/>
      <c r="IB529" s="2"/>
      <c r="IC529" s="2"/>
      <c r="ID529" s="2"/>
    </row>
    <row r="530" spans="1:238" s="4" customFormat="1" x14ac:dyDescent="0.2">
      <c r="A530" s="38">
        <f t="shared" si="11"/>
        <v>523</v>
      </c>
      <c r="B530" s="11" t="s">
        <v>2338</v>
      </c>
      <c r="C530" s="11" t="s">
        <v>1229</v>
      </c>
      <c r="D530" s="11"/>
      <c r="E530" s="49">
        <v>2016.06</v>
      </c>
      <c r="F530" s="12" t="s">
        <v>125</v>
      </c>
      <c r="G530" s="13">
        <v>1207</v>
      </c>
      <c r="H530" s="13">
        <v>1630</v>
      </c>
      <c r="I530" s="14" t="s">
        <v>4</v>
      </c>
      <c r="J530" s="46" t="s">
        <v>50</v>
      </c>
      <c r="K530" s="6" t="s">
        <v>2312</v>
      </c>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c r="BV530" s="2"/>
      <c r="BW530" s="2"/>
      <c r="BX530" s="2"/>
      <c r="BY530" s="2"/>
      <c r="BZ530" s="2"/>
      <c r="CA530" s="2"/>
      <c r="CB530" s="2"/>
      <c r="CC530" s="2"/>
      <c r="CD530" s="2"/>
      <c r="CE530" s="2"/>
      <c r="CF530" s="2"/>
      <c r="CG530" s="2"/>
      <c r="CH530" s="2"/>
      <c r="CI530" s="2"/>
      <c r="CJ530" s="2"/>
      <c r="CK530" s="2"/>
      <c r="CL530" s="2"/>
      <c r="CM530" s="2"/>
      <c r="CN530" s="2"/>
      <c r="CO530" s="2"/>
      <c r="CP530" s="2"/>
      <c r="CQ530" s="2"/>
      <c r="CR530" s="2"/>
      <c r="CS530" s="2"/>
      <c r="CT530" s="2"/>
      <c r="CU530" s="2"/>
      <c r="CV530" s="2"/>
      <c r="CW530" s="2"/>
      <c r="CX530" s="2"/>
      <c r="CY530" s="2"/>
      <c r="CZ530" s="2"/>
      <c r="DA530" s="2"/>
      <c r="DB530" s="2"/>
      <c r="DC530" s="2"/>
      <c r="DD530" s="2"/>
      <c r="DE530" s="2"/>
      <c r="DF530" s="2"/>
      <c r="DG530" s="2"/>
      <c r="DH530" s="2"/>
      <c r="DI530" s="2"/>
      <c r="DJ530" s="2"/>
      <c r="DK530" s="2"/>
      <c r="DL530" s="2"/>
      <c r="DM530" s="2"/>
      <c r="DN530" s="2"/>
      <c r="DO530" s="2"/>
      <c r="DP530" s="2"/>
      <c r="DQ530" s="2"/>
      <c r="DR530" s="2"/>
      <c r="DS530" s="2"/>
      <c r="DT530" s="2"/>
      <c r="DU530" s="2"/>
      <c r="DV530" s="2"/>
      <c r="DW530" s="2"/>
      <c r="DX530" s="2"/>
      <c r="DY530" s="2"/>
      <c r="DZ530" s="2"/>
      <c r="EA530" s="2"/>
      <c r="EB530" s="2"/>
      <c r="EC530" s="2"/>
      <c r="ED530" s="2"/>
      <c r="EE530" s="2"/>
      <c r="EF530" s="2"/>
      <c r="EG530" s="2"/>
      <c r="EH530" s="2"/>
      <c r="EI530" s="2"/>
      <c r="EJ530" s="2"/>
      <c r="EK530" s="2"/>
      <c r="EL530" s="2"/>
      <c r="EM530" s="2"/>
      <c r="EN530" s="2"/>
      <c r="EO530" s="2"/>
      <c r="EP530" s="2"/>
      <c r="EQ530" s="2"/>
      <c r="ER530" s="2"/>
      <c r="ES530" s="2"/>
      <c r="ET530" s="2"/>
      <c r="EU530" s="2"/>
      <c r="EV530" s="2"/>
      <c r="EW530" s="2"/>
      <c r="EX530" s="2"/>
      <c r="EY530" s="2"/>
      <c r="EZ530" s="2"/>
      <c r="FA530" s="2"/>
      <c r="FB530" s="2"/>
      <c r="FC530" s="2"/>
      <c r="FD530" s="2"/>
      <c r="FE530" s="2"/>
      <c r="FF530" s="2"/>
      <c r="FG530" s="2"/>
      <c r="FH530" s="2"/>
      <c r="FI530" s="2"/>
      <c r="FJ530" s="2"/>
      <c r="FK530" s="2"/>
      <c r="FL530" s="2"/>
      <c r="FM530" s="2"/>
      <c r="FN530" s="2"/>
      <c r="FO530" s="2"/>
      <c r="FP530" s="2"/>
      <c r="FQ530" s="2"/>
      <c r="FR530" s="2"/>
      <c r="FS530" s="2"/>
      <c r="FT530" s="2"/>
      <c r="FU530" s="2"/>
      <c r="FV530" s="2"/>
      <c r="FW530" s="2"/>
      <c r="FX530" s="2"/>
      <c r="FY530" s="2"/>
      <c r="FZ530" s="2"/>
      <c r="GA530" s="2"/>
      <c r="GB530" s="2"/>
      <c r="GC530" s="2"/>
      <c r="GD530" s="2"/>
      <c r="GE530" s="2"/>
      <c r="GF530" s="2"/>
      <c r="GG530" s="2"/>
      <c r="GH530" s="2"/>
      <c r="GI530" s="2"/>
      <c r="GJ530" s="2"/>
      <c r="GK530" s="2"/>
      <c r="GL530" s="2"/>
      <c r="GM530" s="2"/>
      <c r="GN530" s="2"/>
      <c r="GO530" s="2"/>
      <c r="GP530" s="2"/>
      <c r="GQ530" s="2"/>
      <c r="GR530" s="2"/>
      <c r="GS530" s="2"/>
      <c r="GT530" s="2"/>
      <c r="GU530" s="2"/>
      <c r="GV530" s="2"/>
      <c r="GW530" s="2"/>
      <c r="GX530" s="2"/>
      <c r="GY530" s="2"/>
      <c r="GZ530" s="2"/>
      <c r="HA530" s="2"/>
      <c r="HB530" s="2"/>
      <c r="HC530" s="2"/>
      <c r="HD530" s="2"/>
      <c r="HE530" s="2"/>
      <c r="HF530" s="2"/>
      <c r="HG530" s="2"/>
      <c r="HH530" s="2"/>
      <c r="HI530" s="2"/>
      <c r="HJ530" s="2"/>
      <c r="HK530" s="2"/>
      <c r="HL530" s="2"/>
      <c r="HM530" s="2"/>
      <c r="HN530" s="2"/>
      <c r="HO530" s="2"/>
      <c r="HP530" s="2"/>
      <c r="HQ530" s="2"/>
      <c r="HR530" s="2"/>
      <c r="HS530" s="2"/>
      <c r="HT530" s="2"/>
      <c r="HU530" s="2"/>
      <c r="HV530" s="2"/>
      <c r="HW530" s="2"/>
      <c r="HX530" s="2"/>
      <c r="HY530" s="2"/>
      <c r="HZ530" s="2"/>
      <c r="IA530" s="2"/>
      <c r="IB530" s="2"/>
      <c r="IC530" s="2"/>
      <c r="ID530" s="2"/>
    </row>
    <row r="531" spans="1:238" s="4" customFormat="1" x14ac:dyDescent="0.2">
      <c r="A531" s="38">
        <f t="shared" si="11"/>
        <v>524</v>
      </c>
      <c r="B531" s="11" t="s">
        <v>1232</v>
      </c>
      <c r="C531" s="11" t="s">
        <v>2346</v>
      </c>
      <c r="D531" s="11"/>
      <c r="E531" s="49">
        <v>2016.08</v>
      </c>
      <c r="F531" s="12" t="s">
        <v>196</v>
      </c>
      <c r="G531" s="13">
        <v>457</v>
      </c>
      <c r="H531" s="13">
        <v>914</v>
      </c>
      <c r="I531" s="14" t="s">
        <v>4</v>
      </c>
      <c r="J531" s="46" t="s">
        <v>50</v>
      </c>
      <c r="K531" s="5"/>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c r="BV531" s="2"/>
      <c r="BW531" s="2"/>
      <c r="BX531" s="2"/>
      <c r="BY531" s="2"/>
      <c r="BZ531" s="2"/>
      <c r="CA531" s="2"/>
      <c r="CB531" s="2"/>
      <c r="CC531" s="2"/>
      <c r="CD531" s="2"/>
      <c r="CE531" s="2"/>
      <c r="CF531" s="2"/>
      <c r="CG531" s="2"/>
      <c r="CH531" s="2"/>
      <c r="CI531" s="2"/>
      <c r="CJ531" s="2"/>
      <c r="CK531" s="2"/>
      <c r="CL531" s="2"/>
      <c r="CM531" s="2"/>
      <c r="CN531" s="2"/>
      <c r="CO531" s="2"/>
      <c r="CP531" s="2"/>
      <c r="CQ531" s="2"/>
      <c r="CR531" s="2"/>
      <c r="CS531" s="2"/>
      <c r="CT531" s="2"/>
      <c r="CU531" s="2"/>
      <c r="CV531" s="2"/>
      <c r="CW531" s="2"/>
      <c r="CX531" s="2"/>
      <c r="CY531" s="2"/>
      <c r="CZ531" s="2"/>
      <c r="DA531" s="2"/>
      <c r="DB531" s="2"/>
      <c r="DC531" s="2"/>
      <c r="DD531" s="2"/>
      <c r="DE531" s="2"/>
      <c r="DF531" s="2"/>
      <c r="DG531" s="2"/>
      <c r="DH531" s="2"/>
      <c r="DI531" s="2"/>
      <c r="DJ531" s="2"/>
      <c r="DK531" s="2"/>
      <c r="DL531" s="2"/>
      <c r="DM531" s="2"/>
      <c r="DN531" s="2"/>
      <c r="DO531" s="2"/>
      <c r="DP531" s="2"/>
      <c r="DQ531" s="2"/>
      <c r="DR531" s="2"/>
      <c r="DS531" s="2"/>
      <c r="DT531" s="2"/>
      <c r="DU531" s="2"/>
      <c r="DV531" s="2"/>
      <c r="DW531" s="2"/>
      <c r="DX531" s="2"/>
      <c r="DY531" s="2"/>
      <c r="DZ531" s="2"/>
      <c r="EA531" s="2"/>
      <c r="EB531" s="2"/>
      <c r="EC531" s="2"/>
      <c r="ED531" s="2"/>
      <c r="EE531" s="2"/>
      <c r="EF531" s="2"/>
      <c r="EG531" s="2"/>
      <c r="EH531" s="2"/>
      <c r="EI531" s="2"/>
      <c r="EJ531" s="2"/>
      <c r="EK531" s="2"/>
      <c r="EL531" s="2"/>
      <c r="EM531" s="2"/>
      <c r="EN531" s="2"/>
      <c r="EO531" s="2"/>
      <c r="EP531" s="2"/>
      <c r="EQ531" s="2"/>
      <c r="ER531" s="2"/>
      <c r="ES531" s="2"/>
      <c r="ET531" s="2"/>
      <c r="EU531" s="2"/>
      <c r="EV531" s="2"/>
      <c r="EW531" s="2"/>
      <c r="EX531" s="2"/>
      <c r="EY531" s="2"/>
      <c r="EZ531" s="2"/>
      <c r="FA531" s="2"/>
      <c r="FB531" s="2"/>
      <c r="FC531" s="2"/>
      <c r="FD531" s="2"/>
      <c r="FE531" s="2"/>
      <c r="FF531" s="2"/>
      <c r="FG531" s="2"/>
      <c r="FH531" s="2"/>
      <c r="FI531" s="2"/>
      <c r="FJ531" s="2"/>
      <c r="FK531" s="2"/>
      <c r="FL531" s="2"/>
      <c r="FM531" s="2"/>
      <c r="FN531" s="2"/>
      <c r="FO531" s="2"/>
      <c r="FP531" s="2"/>
      <c r="FQ531" s="2"/>
      <c r="FR531" s="2"/>
      <c r="FS531" s="2"/>
      <c r="FT531" s="2"/>
      <c r="FU531" s="2"/>
      <c r="FV531" s="2"/>
      <c r="FW531" s="2"/>
      <c r="FX531" s="2"/>
      <c r="FY531" s="2"/>
      <c r="FZ531" s="2"/>
      <c r="GA531" s="2"/>
      <c r="GB531" s="2"/>
      <c r="GC531" s="2"/>
      <c r="GD531" s="2"/>
      <c r="GE531" s="2"/>
      <c r="GF531" s="2"/>
      <c r="GG531" s="2"/>
      <c r="GH531" s="2"/>
      <c r="GI531" s="2"/>
      <c r="GJ531" s="2"/>
      <c r="GK531" s="2"/>
      <c r="GL531" s="2"/>
      <c r="GM531" s="2"/>
      <c r="GN531" s="2"/>
      <c r="GO531" s="2"/>
      <c r="GP531" s="2"/>
      <c r="GQ531" s="2"/>
      <c r="GR531" s="2"/>
      <c r="GS531" s="2"/>
      <c r="GT531" s="2"/>
      <c r="GU531" s="2"/>
      <c r="GV531" s="2"/>
      <c r="GW531" s="2"/>
      <c r="GX531" s="2"/>
      <c r="GY531" s="2"/>
      <c r="GZ531" s="2"/>
      <c r="HA531" s="2"/>
      <c r="HB531" s="2"/>
      <c r="HC531" s="2"/>
      <c r="HD531" s="2"/>
      <c r="HE531" s="2"/>
      <c r="HF531" s="2"/>
      <c r="HG531" s="2"/>
      <c r="HH531" s="2"/>
      <c r="HI531" s="2"/>
      <c r="HJ531" s="2"/>
      <c r="HK531" s="2"/>
      <c r="HL531" s="2"/>
      <c r="HM531" s="2"/>
      <c r="HN531" s="2"/>
      <c r="HO531" s="2"/>
      <c r="HP531" s="2"/>
      <c r="HQ531" s="2"/>
      <c r="HR531" s="2"/>
      <c r="HS531" s="2"/>
      <c r="HT531" s="2"/>
      <c r="HU531" s="2"/>
      <c r="HV531" s="2"/>
      <c r="HW531" s="2"/>
      <c r="HX531" s="2"/>
      <c r="HY531" s="2"/>
      <c r="HZ531" s="2"/>
      <c r="IA531" s="2"/>
      <c r="IB531" s="2"/>
      <c r="IC531" s="2"/>
      <c r="ID531" s="2"/>
    </row>
    <row r="532" spans="1:238" s="4" customFormat="1" x14ac:dyDescent="0.2">
      <c r="A532" s="38">
        <f t="shared" si="11"/>
        <v>525</v>
      </c>
      <c r="B532" s="11" t="s">
        <v>1233</v>
      </c>
      <c r="C532" s="11" t="s">
        <v>2346</v>
      </c>
      <c r="D532" s="11"/>
      <c r="E532" s="49">
        <v>2016.08</v>
      </c>
      <c r="F532" s="12" t="s">
        <v>219</v>
      </c>
      <c r="G532" s="13">
        <v>392</v>
      </c>
      <c r="H532" s="13">
        <v>861</v>
      </c>
      <c r="I532" s="14" t="s">
        <v>3</v>
      </c>
      <c r="J532" s="46" t="s">
        <v>50</v>
      </c>
      <c r="K532" s="5"/>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c r="BV532" s="2"/>
      <c r="BW532" s="2"/>
      <c r="BX532" s="2"/>
      <c r="BY532" s="2"/>
      <c r="BZ532" s="2"/>
      <c r="CA532" s="2"/>
      <c r="CB532" s="2"/>
      <c r="CC532" s="2"/>
      <c r="CD532" s="2"/>
      <c r="CE532" s="2"/>
      <c r="CF532" s="2"/>
      <c r="CG532" s="2"/>
      <c r="CH532" s="2"/>
      <c r="CI532" s="2"/>
      <c r="CJ532" s="2"/>
      <c r="CK532" s="2"/>
      <c r="CL532" s="2"/>
      <c r="CM532" s="2"/>
      <c r="CN532" s="2"/>
      <c r="CO532" s="2"/>
      <c r="CP532" s="2"/>
      <c r="CQ532" s="2"/>
      <c r="CR532" s="2"/>
      <c r="CS532" s="2"/>
      <c r="CT532" s="2"/>
      <c r="CU532" s="2"/>
      <c r="CV532" s="2"/>
      <c r="CW532" s="2"/>
      <c r="CX532" s="2"/>
      <c r="CY532" s="2"/>
      <c r="CZ532" s="2"/>
      <c r="DA532" s="2"/>
      <c r="DB532" s="2"/>
      <c r="DC532" s="2"/>
      <c r="DD532" s="2"/>
      <c r="DE532" s="2"/>
      <c r="DF532" s="2"/>
      <c r="DG532" s="2"/>
      <c r="DH532" s="2"/>
      <c r="DI532" s="2"/>
      <c r="DJ532" s="2"/>
      <c r="DK532" s="2"/>
      <c r="DL532" s="2"/>
      <c r="DM532" s="2"/>
      <c r="DN532" s="2"/>
      <c r="DO532" s="2"/>
      <c r="DP532" s="2"/>
      <c r="DQ532" s="2"/>
      <c r="DR532" s="2"/>
      <c r="DS532" s="2"/>
      <c r="DT532" s="2"/>
      <c r="DU532" s="2"/>
      <c r="DV532" s="2"/>
      <c r="DW532" s="2"/>
      <c r="DX532" s="2"/>
      <c r="DY532" s="2"/>
      <c r="DZ532" s="2"/>
      <c r="EA532" s="2"/>
      <c r="EB532" s="2"/>
      <c r="EC532" s="2"/>
      <c r="ED532" s="2"/>
      <c r="EE532" s="2"/>
      <c r="EF532" s="2"/>
      <c r="EG532" s="2"/>
      <c r="EH532" s="2"/>
      <c r="EI532" s="2"/>
      <c r="EJ532" s="2"/>
      <c r="EK532" s="2"/>
      <c r="EL532" s="2"/>
      <c r="EM532" s="2"/>
      <c r="EN532" s="2"/>
      <c r="EO532" s="2"/>
      <c r="EP532" s="2"/>
      <c r="EQ532" s="2"/>
      <c r="ER532" s="2"/>
      <c r="ES532" s="2"/>
      <c r="ET532" s="2"/>
      <c r="EU532" s="2"/>
      <c r="EV532" s="2"/>
      <c r="EW532" s="2"/>
      <c r="EX532" s="2"/>
      <c r="EY532" s="2"/>
      <c r="EZ532" s="2"/>
      <c r="FA532" s="2"/>
      <c r="FB532" s="2"/>
      <c r="FC532" s="2"/>
      <c r="FD532" s="2"/>
      <c r="FE532" s="2"/>
      <c r="FF532" s="2"/>
      <c r="FG532" s="2"/>
      <c r="FH532" s="2"/>
      <c r="FI532" s="2"/>
      <c r="FJ532" s="2"/>
      <c r="FK532" s="2"/>
      <c r="FL532" s="2"/>
      <c r="FM532" s="2"/>
      <c r="FN532" s="2"/>
      <c r="FO532" s="2"/>
      <c r="FP532" s="2"/>
      <c r="FQ532" s="2"/>
      <c r="FR532" s="2"/>
      <c r="FS532" s="2"/>
      <c r="FT532" s="2"/>
      <c r="FU532" s="2"/>
      <c r="FV532" s="2"/>
      <c r="FW532" s="2"/>
      <c r="FX532" s="2"/>
      <c r="FY532" s="2"/>
      <c r="FZ532" s="2"/>
      <c r="GA532" s="2"/>
      <c r="GB532" s="2"/>
      <c r="GC532" s="2"/>
      <c r="GD532" s="2"/>
      <c r="GE532" s="2"/>
      <c r="GF532" s="2"/>
      <c r="GG532" s="2"/>
      <c r="GH532" s="2"/>
      <c r="GI532" s="2"/>
      <c r="GJ532" s="2"/>
      <c r="GK532" s="2"/>
      <c r="GL532" s="2"/>
      <c r="GM532" s="2"/>
      <c r="GN532" s="2"/>
      <c r="GO532" s="2"/>
      <c r="GP532" s="2"/>
      <c r="GQ532" s="2"/>
      <c r="GR532" s="2"/>
      <c r="GS532" s="2"/>
      <c r="GT532" s="2"/>
      <c r="GU532" s="2"/>
      <c r="GV532" s="2"/>
      <c r="GW532" s="2"/>
      <c r="GX532" s="2"/>
      <c r="GY532" s="2"/>
      <c r="GZ532" s="2"/>
      <c r="HA532" s="2"/>
      <c r="HB532" s="2"/>
      <c r="HC532" s="2"/>
      <c r="HD532" s="2"/>
      <c r="HE532" s="2"/>
      <c r="HF532" s="2"/>
      <c r="HG532" s="2"/>
      <c r="HH532" s="2"/>
      <c r="HI532" s="2"/>
      <c r="HJ532" s="2"/>
      <c r="HK532" s="2"/>
      <c r="HL532" s="2"/>
      <c r="HM532" s="2"/>
      <c r="HN532" s="2"/>
      <c r="HO532" s="2"/>
      <c r="HP532" s="2"/>
      <c r="HQ532" s="2"/>
      <c r="HR532" s="2"/>
      <c r="HS532" s="2"/>
      <c r="HT532" s="2"/>
      <c r="HU532" s="2"/>
      <c r="HV532" s="2"/>
      <c r="HW532" s="2"/>
      <c r="HX532" s="2"/>
      <c r="HY532" s="2"/>
      <c r="HZ532" s="2"/>
      <c r="IA532" s="2"/>
      <c r="IB532" s="2"/>
      <c r="IC532" s="2"/>
      <c r="ID532" s="2"/>
    </row>
    <row r="533" spans="1:238" s="4" customFormat="1" x14ac:dyDescent="0.2">
      <c r="A533" s="38">
        <f t="shared" si="11"/>
        <v>526</v>
      </c>
      <c r="B533" s="11" t="s">
        <v>1234</v>
      </c>
      <c r="C533" s="11" t="s">
        <v>1229</v>
      </c>
      <c r="D533" s="11"/>
      <c r="E533" s="49">
        <v>2016.09</v>
      </c>
      <c r="F533" s="12" t="s">
        <v>143</v>
      </c>
      <c r="G533" s="13">
        <v>173</v>
      </c>
      <c r="H533" s="13">
        <v>390</v>
      </c>
      <c r="I533" s="14" t="s">
        <v>4</v>
      </c>
      <c r="J533" s="46" t="s">
        <v>50</v>
      </c>
      <c r="K533" s="6" t="s">
        <v>2354</v>
      </c>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c r="BT533" s="2"/>
      <c r="BU533" s="2"/>
      <c r="BV533" s="2"/>
      <c r="BW533" s="2"/>
      <c r="BX533" s="2"/>
      <c r="BY533" s="2"/>
      <c r="BZ533" s="2"/>
      <c r="CA533" s="2"/>
      <c r="CB533" s="2"/>
      <c r="CC533" s="2"/>
      <c r="CD533" s="2"/>
      <c r="CE533" s="2"/>
      <c r="CF533" s="2"/>
      <c r="CG533" s="2"/>
      <c r="CH533" s="2"/>
      <c r="CI533" s="2"/>
      <c r="CJ533" s="2"/>
      <c r="CK533" s="2"/>
      <c r="CL533" s="2"/>
      <c r="CM533" s="2"/>
      <c r="CN533" s="2"/>
      <c r="CO533" s="2"/>
      <c r="CP533" s="2"/>
      <c r="CQ533" s="2"/>
      <c r="CR533" s="2"/>
      <c r="CS533" s="2"/>
      <c r="CT533" s="2"/>
      <c r="CU533" s="2"/>
      <c r="CV533" s="2"/>
      <c r="CW533" s="2"/>
      <c r="CX533" s="2"/>
      <c r="CY533" s="2"/>
      <c r="CZ533" s="2"/>
      <c r="DA533" s="2"/>
      <c r="DB533" s="2"/>
      <c r="DC533" s="2"/>
      <c r="DD533" s="2"/>
      <c r="DE533" s="2"/>
      <c r="DF533" s="2"/>
      <c r="DG533" s="2"/>
      <c r="DH533" s="2"/>
      <c r="DI533" s="2"/>
      <c r="DJ533" s="2"/>
      <c r="DK533" s="2"/>
      <c r="DL533" s="2"/>
      <c r="DM533" s="2"/>
      <c r="DN533" s="2"/>
      <c r="DO533" s="2"/>
      <c r="DP533" s="2"/>
      <c r="DQ533" s="2"/>
      <c r="DR533" s="2"/>
      <c r="DS533" s="2"/>
      <c r="DT533" s="2"/>
      <c r="DU533" s="2"/>
      <c r="DV533" s="2"/>
      <c r="DW533" s="2"/>
      <c r="DX533" s="2"/>
      <c r="DY533" s="2"/>
      <c r="DZ533" s="2"/>
      <c r="EA533" s="2"/>
      <c r="EB533" s="2"/>
      <c r="EC533" s="2"/>
      <c r="ED533" s="2"/>
      <c r="EE533" s="2"/>
      <c r="EF533" s="2"/>
      <c r="EG533" s="2"/>
      <c r="EH533" s="2"/>
      <c r="EI533" s="2"/>
      <c r="EJ533" s="2"/>
      <c r="EK533" s="2"/>
      <c r="EL533" s="2"/>
      <c r="EM533" s="2"/>
      <c r="EN533" s="2"/>
      <c r="EO533" s="2"/>
      <c r="EP533" s="2"/>
      <c r="EQ533" s="2"/>
      <c r="ER533" s="2"/>
      <c r="ES533" s="2"/>
      <c r="ET533" s="2"/>
      <c r="EU533" s="2"/>
      <c r="EV533" s="2"/>
      <c r="EW533" s="2"/>
      <c r="EX533" s="2"/>
      <c r="EY533" s="2"/>
      <c r="EZ533" s="2"/>
      <c r="FA533" s="2"/>
      <c r="FB533" s="2"/>
      <c r="FC533" s="2"/>
      <c r="FD533" s="2"/>
      <c r="FE533" s="2"/>
      <c r="FF533" s="2"/>
      <c r="FG533" s="2"/>
      <c r="FH533" s="2"/>
      <c r="FI533" s="2"/>
      <c r="FJ533" s="2"/>
      <c r="FK533" s="2"/>
      <c r="FL533" s="2"/>
      <c r="FM533" s="2"/>
      <c r="FN533" s="2"/>
      <c r="FO533" s="2"/>
      <c r="FP533" s="2"/>
      <c r="FQ533" s="2"/>
      <c r="FR533" s="2"/>
      <c r="FS533" s="2"/>
      <c r="FT533" s="2"/>
      <c r="FU533" s="2"/>
      <c r="FV533" s="2"/>
      <c r="FW533" s="2"/>
      <c r="FX533" s="2"/>
      <c r="FY533" s="2"/>
      <c r="FZ533" s="2"/>
      <c r="GA533" s="2"/>
      <c r="GB533" s="2"/>
      <c r="GC533" s="2"/>
      <c r="GD533" s="2"/>
      <c r="GE533" s="2"/>
      <c r="GF533" s="2"/>
      <c r="GG533" s="2"/>
      <c r="GH533" s="2"/>
      <c r="GI533" s="2"/>
      <c r="GJ533" s="2"/>
      <c r="GK533" s="2"/>
      <c r="GL533" s="2"/>
      <c r="GM533" s="2"/>
      <c r="GN533" s="2"/>
      <c r="GO533" s="2"/>
      <c r="GP533" s="2"/>
      <c r="GQ533" s="2"/>
      <c r="GR533" s="2"/>
      <c r="GS533" s="2"/>
      <c r="GT533" s="2"/>
      <c r="GU533" s="2"/>
      <c r="GV533" s="2"/>
      <c r="GW533" s="2"/>
      <c r="GX533" s="2"/>
      <c r="GY533" s="2"/>
      <c r="GZ533" s="2"/>
      <c r="HA533" s="2"/>
      <c r="HB533" s="2"/>
      <c r="HC533" s="2"/>
      <c r="HD533" s="2"/>
      <c r="HE533" s="2"/>
      <c r="HF533" s="2"/>
      <c r="HG533" s="2"/>
      <c r="HH533" s="2"/>
      <c r="HI533" s="2"/>
      <c r="HJ533" s="2"/>
      <c r="HK533" s="2"/>
      <c r="HL533" s="2"/>
      <c r="HM533" s="2"/>
      <c r="HN533" s="2"/>
      <c r="HO533" s="2"/>
      <c r="HP533" s="2"/>
      <c r="HQ533" s="2"/>
      <c r="HR533" s="2"/>
      <c r="HS533" s="2"/>
      <c r="HT533" s="2"/>
      <c r="HU533" s="2"/>
      <c r="HV533" s="2"/>
      <c r="HW533" s="2"/>
      <c r="HX533" s="2"/>
      <c r="HY533" s="2"/>
      <c r="HZ533" s="2"/>
      <c r="IA533" s="2"/>
      <c r="IB533" s="2"/>
      <c r="IC533" s="2"/>
      <c r="ID533" s="2"/>
    </row>
    <row r="534" spans="1:238" s="4" customFormat="1" x14ac:dyDescent="0.2">
      <c r="A534" s="38">
        <f t="shared" si="11"/>
        <v>527</v>
      </c>
      <c r="B534" s="11" t="s">
        <v>1235</v>
      </c>
      <c r="C534" s="11" t="s">
        <v>1229</v>
      </c>
      <c r="D534" s="11"/>
      <c r="E534" s="49" t="s">
        <v>890</v>
      </c>
      <c r="F534" s="12" t="s">
        <v>143</v>
      </c>
      <c r="G534" s="13">
        <v>505</v>
      </c>
      <c r="H534" s="13">
        <v>915</v>
      </c>
      <c r="I534" s="14" t="s">
        <v>4</v>
      </c>
      <c r="J534" s="46" t="s">
        <v>50</v>
      </c>
      <c r="K534" s="6"/>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c r="BT534" s="2"/>
      <c r="BU534" s="2"/>
      <c r="BV534" s="2"/>
      <c r="BW534" s="2"/>
      <c r="BX534" s="2"/>
      <c r="BY534" s="2"/>
      <c r="BZ534" s="2"/>
      <c r="CA534" s="2"/>
      <c r="CB534" s="2"/>
      <c r="CC534" s="2"/>
      <c r="CD534" s="2"/>
      <c r="CE534" s="2"/>
      <c r="CF534" s="2"/>
      <c r="CG534" s="2"/>
      <c r="CH534" s="2"/>
      <c r="CI534" s="2"/>
      <c r="CJ534" s="2"/>
      <c r="CK534" s="2"/>
      <c r="CL534" s="2"/>
      <c r="CM534" s="2"/>
      <c r="CN534" s="2"/>
      <c r="CO534" s="2"/>
      <c r="CP534" s="2"/>
      <c r="CQ534" s="2"/>
      <c r="CR534" s="2"/>
      <c r="CS534" s="2"/>
      <c r="CT534" s="2"/>
      <c r="CU534" s="2"/>
      <c r="CV534" s="2"/>
      <c r="CW534" s="2"/>
      <c r="CX534" s="2"/>
      <c r="CY534" s="2"/>
      <c r="CZ534" s="2"/>
      <c r="DA534" s="2"/>
      <c r="DB534" s="2"/>
      <c r="DC534" s="2"/>
      <c r="DD534" s="2"/>
      <c r="DE534" s="2"/>
      <c r="DF534" s="2"/>
      <c r="DG534" s="2"/>
      <c r="DH534" s="2"/>
      <c r="DI534" s="2"/>
      <c r="DJ534" s="2"/>
      <c r="DK534" s="2"/>
      <c r="DL534" s="2"/>
      <c r="DM534" s="2"/>
      <c r="DN534" s="2"/>
      <c r="DO534" s="2"/>
      <c r="DP534" s="2"/>
      <c r="DQ534" s="2"/>
      <c r="DR534" s="2"/>
      <c r="DS534" s="2"/>
      <c r="DT534" s="2"/>
      <c r="DU534" s="2"/>
      <c r="DV534" s="2"/>
      <c r="DW534" s="2"/>
      <c r="DX534" s="2"/>
      <c r="DY534" s="2"/>
      <c r="DZ534" s="2"/>
      <c r="EA534" s="2"/>
      <c r="EB534" s="2"/>
      <c r="EC534" s="2"/>
      <c r="ED534" s="2"/>
      <c r="EE534" s="2"/>
      <c r="EF534" s="2"/>
      <c r="EG534" s="2"/>
      <c r="EH534" s="2"/>
      <c r="EI534" s="2"/>
      <c r="EJ534" s="2"/>
      <c r="EK534" s="2"/>
      <c r="EL534" s="2"/>
      <c r="EM534" s="2"/>
      <c r="EN534" s="2"/>
      <c r="EO534" s="2"/>
      <c r="EP534" s="2"/>
      <c r="EQ534" s="2"/>
      <c r="ER534" s="2"/>
      <c r="ES534" s="2"/>
      <c r="ET534" s="2"/>
      <c r="EU534" s="2"/>
      <c r="EV534" s="2"/>
      <c r="EW534" s="2"/>
      <c r="EX534" s="2"/>
      <c r="EY534" s="2"/>
      <c r="EZ534" s="2"/>
      <c r="FA534" s="2"/>
      <c r="FB534" s="2"/>
      <c r="FC534" s="2"/>
      <c r="FD534" s="2"/>
      <c r="FE534" s="2"/>
      <c r="FF534" s="2"/>
      <c r="FG534" s="2"/>
      <c r="FH534" s="2"/>
      <c r="FI534" s="2"/>
      <c r="FJ534" s="2"/>
      <c r="FK534" s="2"/>
      <c r="FL534" s="2"/>
      <c r="FM534" s="2"/>
      <c r="FN534" s="2"/>
      <c r="FO534" s="2"/>
      <c r="FP534" s="2"/>
      <c r="FQ534" s="2"/>
      <c r="FR534" s="2"/>
      <c r="FS534" s="2"/>
      <c r="FT534" s="2"/>
      <c r="FU534" s="2"/>
      <c r="FV534" s="2"/>
      <c r="FW534" s="2"/>
      <c r="FX534" s="2"/>
      <c r="FY534" s="2"/>
      <c r="FZ534" s="2"/>
      <c r="GA534" s="2"/>
      <c r="GB534" s="2"/>
      <c r="GC534" s="2"/>
      <c r="GD534" s="2"/>
      <c r="GE534" s="2"/>
      <c r="GF534" s="2"/>
      <c r="GG534" s="2"/>
      <c r="GH534" s="2"/>
      <c r="GI534" s="2"/>
      <c r="GJ534" s="2"/>
      <c r="GK534" s="2"/>
      <c r="GL534" s="2"/>
      <c r="GM534" s="2"/>
      <c r="GN534" s="2"/>
      <c r="GO534" s="2"/>
      <c r="GP534" s="2"/>
      <c r="GQ534" s="2"/>
      <c r="GR534" s="2"/>
      <c r="GS534" s="2"/>
      <c r="GT534" s="2"/>
      <c r="GU534" s="2"/>
      <c r="GV534" s="2"/>
      <c r="GW534" s="2"/>
      <c r="GX534" s="2"/>
      <c r="GY534" s="2"/>
      <c r="GZ534" s="2"/>
      <c r="HA534" s="2"/>
      <c r="HB534" s="2"/>
      <c r="HC534" s="2"/>
      <c r="HD534" s="2"/>
      <c r="HE534" s="2"/>
      <c r="HF534" s="2"/>
      <c r="HG534" s="2"/>
      <c r="HH534" s="2"/>
      <c r="HI534" s="2"/>
      <c r="HJ534" s="2"/>
      <c r="HK534" s="2"/>
      <c r="HL534" s="2"/>
      <c r="HM534" s="2"/>
      <c r="HN534" s="2"/>
      <c r="HO534" s="2"/>
      <c r="HP534" s="2"/>
      <c r="HQ534" s="2"/>
      <c r="HR534" s="2"/>
      <c r="HS534" s="2"/>
      <c r="HT534" s="2"/>
      <c r="HU534" s="2"/>
      <c r="HV534" s="2"/>
      <c r="HW534" s="2"/>
      <c r="HX534" s="2"/>
      <c r="HY534" s="2"/>
      <c r="HZ534" s="2"/>
      <c r="IA534" s="2"/>
      <c r="IB534" s="2"/>
      <c r="IC534" s="2"/>
      <c r="ID534" s="2"/>
    </row>
    <row r="535" spans="1:238" s="4" customFormat="1" x14ac:dyDescent="0.2">
      <c r="A535" s="38">
        <f t="shared" si="11"/>
        <v>528</v>
      </c>
      <c r="B535" s="11" t="s">
        <v>1236</v>
      </c>
      <c r="C535" s="11" t="s">
        <v>1229</v>
      </c>
      <c r="D535" s="11"/>
      <c r="E535" s="49" t="s">
        <v>890</v>
      </c>
      <c r="F535" s="12" t="s">
        <v>187</v>
      </c>
      <c r="G535" s="13">
        <v>1236</v>
      </c>
      <c r="H535" s="13">
        <v>2552</v>
      </c>
      <c r="I535" s="14" t="s">
        <v>4</v>
      </c>
      <c r="J535" s="46" t="s">
        <v>50</v>
      </c>
      <c r="K535" s="6"/>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c r="BT535" s="2"/>
      <c r="BU535" s="2"/>
      <c r="BV535" s="2"/>
      <c r="BW535" s="2"/>
      <c r="BX535" s="2"/>
      <c r="BY535" s="2"/>
      <c r="BZ535" s="2"/>
      <c r="CA535" s="2"/>
      <c r="CB535" s="2"/>
      <c r="CC535" s="2"/>
      <c r="CD535" s="2"/>
      <c r="CE535" s="2"/>
      <c r="CF535" s="2"/>
      <c r="CG535" s="2"/>
      <c r="CH535" s="2"/>
      <c r="CI535" s="2"/>
      <c r="CJ535" s="2"/>
      <c r="CK535" s="2"/>
      <c r="CL535" s="2"/>
      <c r="CM535" s="2"/>
      <c r="CN535" s="2"/>
      <c r="CO535" s="2"/>
      <c r="CP535" s="2"/>
      <c r="CQ535" s="2"/>
      <c r="CR535" s="2"/>
      <c r="CS535" s="2"/>
      <c r="CT535" s="2"/>
      <c r="CU535" s="2"/>
      <c r="CV535" s="2"/>
      <c r="CW535" s="2"/>
      <c r="CX535" s="2"/>
      <c r="CY535" s="2"/>
      <c r="CZ535" s="2"/>
      <c r="DA535" s="2"/>
      <c r="DB535" s="2"/>
      <c r="DC535" s="2"/>
      <c r="DD535" s="2"/>
      <c r="DE535" s="2"/>
      <c r="DF535" s="2"/>
      <c r="DG535" s="2"/>
      <c r="DH535" s="2"/>
      <c r="DI535" s="2"/>
      <c r="DJ535" s="2"/>
      <c r="DK535" s="2"/>
      <c r="DL535" s="2"/>
      <c r="DM535" s="2"/>
      <c r="DN535" s="2"/>
      <c r="DO535" s="2"/>
      <c r="DP535" s="2"/>
      <c r="DQ535" s="2"/>
      <c r="DR535" s="2"/>
      <c r="DS535" s="2"/>
      <c r="DT535" s="2"/>
      <c r="DU535" s="2"/>
      <c r="DV535" s="2"/>
      <c r="DW535" s="2"/>
      <c r="DX535" s="2"/>
      <c r="DY535" s="2"/>
      <c r="DZ535" s="2"/>
      <c r="EA535" s="2"/>
      <c r="EB535" s="2"/>
      <c r="EC535" s="2"/>
      <c r="ED535" s="2"/>
      <c r="EE535" s="2"/>
      <c r="EF535" s="2"/>
      <c r="EG535" s="2"/>
      <c r="EH535" s="2"/>
      <c r="EI535" s="2"/>
      <c r="EJ535" s="2"/>
      <c r="EK535" s="2"/>
      <c r="EL535" s="2"/>
      <c r="EM535" s="2"/>
      <c r="EN535" s="2"/>
      <c r="EO535" s="2"/>
      <c r="EP535" s="2"/>
      <c r="EQ535" s="2"/>
      <c r="ER535" s="2"/>
      <c r="ES535" s="2"/>
      <c r="ET535" s="2"/>
      <c r="EU535" s="2"/>
      <c r="EV535" s="2"/>
      <c r="EW535" s="2"/>
      <c r="EX535" s="2"/>
      <c r="EY535" s="2"/>
      <c r="EZ535" s="2"/>
      <c r="FA535" s="2"/>
      <c r="FB535" s="2"/>
      <c r="FC535" s="2"/>
      <c r="FD535" s="2"/>
      <c r="FE535" s="2"/>
      <c r="FF535" s="2"/>
      <c r="FG535" s="2"/>
      <c r="FH535" s="2"/>
      <c r="FI535" s="2"/>
      <c r="FJ535" s="2"/>
      <c r="FK535" s="2"/>
      <c r="FL535" s="2"/>
      <c r="FM535" s="2"/>
      <c r="FN535" s="2"/>
      <c r="FO535" s="2"/>
      <c r="FP535" s="2"/>
      <c r="FQ535" s="2"/>
      <c r="FR535" s="2"/>
      <c r="FS535" s="2"/>
      <c r="FT535" s="2"/>
      <c r="FU535" s="2"/>
      <c r="FV535" s="2"/>
      <c r="FW535" s="2"/>
      <c r="FX535" s="2"/>
      <c r="FY535" s="2"/>
      <c r="FZ535" s="2"/>
      <c r="GA535" s="2"/>
      <c r="GB535" s="2"/>
      <c r="GC535" s="2"/>
      <c r="GD535" s="2"/>
      <c r="GE535" s="2"/>
      <c r="GF535" s="2"/>
      <c r="GG535" s="2"/>
      <c r="GH535" s="2"/>
      <c r="GI535" s="2"/>
      <c r="GJ535" s="2"/>
      <c r="GK535" s="2"/>
      <c r="GL535" s="2"/>
      <c r="GM535" s="2"/>
      <c r="GN535" s="2"/>
      <c r="GO535" s="2"/>
      <c r="GP535" s="2"/>
      <c r="GQ535" s="2"/>
      <c r="GR535" s="2"/>
      <c r="GS535" s="2"/>
      <c r="GT535" s="2"/>
      <c r="GU535" s="2"/>
      <c r="GV535" s="2"/>
      <c r="GW535" s="2"/>
      <c r="GX535" s="2"/>
      <c r="GY535" s="2"/>
      <c r="GZ535" s="2"/>
      <c r="HA535" s="2"/>
      <c r="HB535" s="2"/>
      <c r="HC535" s="2"/>
      <c r="HD535" s="2"/>
      <c r="HE535" s="2"/>
      <c r="HF535" s="2"/>
      <c r="HG535" s="2"/>
      <c r="HH535" s="2"/>
      <c r="HI535" s="2"/>
      <c r="HJ535" s="2"/>
      <c r="HK535" s="2"/>
      <c r="HL535" s="2"/>
      <c r="HM535" s="2"/>
      <c r="HN535" s="2"/>
      <c r="HO535" s="2"/>
      <c r="HP535" s="2"/>
      <c r="HQ535" s="2"/>
      <c r="HR535" s="2"/>
      <c r="HS535" s="2"/>
      <c r="HT535" s="2"/>
      <c r="HU535" s="2"/>
      <c r="HV535" s="2"/>
      <c r="HW535" s="2"/>
      <c r="HX535" s="2"/>
      <c r="HY535" s="2"/>
      <c r="HZ535" s="2"/>
      <c r="IA535" s="2"/>
      <c r="IB535" s="2"/>
      <c r="IC535" s="2"/>
      <c r="ID535" s="2"/>
    </row>
    <row r="536" spans="1:238" s="4" customFormat="1" x14ac:dyDescent="0.2">
      <c r="A536" s="38">
        <f t="shared" si="11"/>
        <v>529</v>
      </c>
      <c r="B536" s="11" t="s">
        <v>1237</v>
      </c>
      <c r="C536" s="11" t="s">
        <v>1229</v>
      </c>
      <c r="D536" s="11"/>
      <c r="E536" s="49" t="s">
        <v>890</v>
      </c>
      <c r="F536" s="12" t="s">
        <v>159</v>
      </c>
      <c r="G536" s="13">
        <v>191</v>
      </c>
      <c r="H536" s="13">
        <v>446</v>
      </c>
      <c r="I536" s="14" t="s">
        <v>40</v>
      </c>
      <c r="J536" s="46" t="s">
        <v>50</v>
      </c>
      <c r="K536" s="6"/>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c r="BU536" s="2"/>
      <c r="BV536" s="2"/>
      <c r="BW536" s="2"/>
      <c r="BX536" s="2"/>
      <c r="BY536" s="2"/>
      <c r="BZ536" s="2"/>
      <c r="CA536" s="2"/>
      <c r="CB536" s="2"/>
      <c r="CC536" s="2"/>
      <c r="CD536" s="2"/>
      <c r="CE536" s="2"/>
      <c r="CF536" s="2"/>
      <c r="CG536" s="2"/>
      <c r="CH536" s="2"/>
      <c r="CI536" s="2"/>
      <c r="CJ536" s="2"/>
      <c r="CK536" s="2"/>
      <c r="CL536" s="2"/>
      <c r="CM536" s="2"/>
      <c r="CN536" s="2"/>
      <c r="CO536" s="2"/>
      <c r="CP536" s="2"/>
      <c r="CQ536" s="2"/>
      <c r="CR536" s="2"/>
      <c r="CS536" s="2"/>
      <c r="CT536" s="2"/>
      <c r="CU536" s="2"/>
      <c r="CV536" s="2"/>
      <c r="CW536" s="2"/>
      <c r="CX536" s="2"/>
      <c r="CY536" s="2"/>
      <c r="CZ536" s="2"/>
      <c r="DA536" s="2"/>
      <c r="DB536" s="2"/>
      <c r="DC536" s="2"/>
      <c r="DD536" s="2"/>
      <c r="DE536" s="2"/>
      <c r="DF536" s="2"/>
      <c r="DG536" s="2"/>
      <c r="DH536" s="2"/>
      <c r="DI536" s="2"/>
      <c r="DJ536" s="2"/>
      <c r="DK536" s="2"/>
      <c r="DL536" s="2"/>
      <c r="DM536" s="2"/>
      <c r="DN536" s="2"/>
      <c r="DO536" s="2"/>
      <c r="DP536" s="2"/>
      <c r="DQ536" s="2"/>
      <c r="DR536" s="2"/>
      <c r="DS536" s="2"/>
      <c r="DT536" s="2"/>
      <c r="DU536" s="2"/>
      <c r="DV536" s="2"/>
      <c r="DW536" s="2"/>
      <c r="DX536" s="2"/>
      <c r="DY536" s="2"/>
      <c r="DZ536" s="2"/>
      <c r="EA536" s="2"/>
      <c r="EB536" s="2"/>
      <c r="EC536" s="2"/>
      <c r="ED536" s="2"/>
      <c r="EE536" s="2"/>
      <c r="EF536" s="2"/>
      <c r="EG536" s="2"/>
      <c r="EH536" s="2"/>
      <c r="EI536" s="2"/>
      <c r="EJ536" s="2"/>
      <c r="EK536" s="2"/>
      <c r="EL536" s="2"/>
      <c r="EM536" s="2"/>
      <c r="EN536" s="2"/>
      <c r="EO536" s="2"/>
      <c r="EP536" s="2"/>
      <c r="EQ536" s="2"/>
      <c r="ER536" s="2"/>
      <c r="ES536" s="2"/>
      <c r="ET536" s="2"/>
      <c r="EU536" s="2"/>
      <c r="EV536" s="2"/>
      <c r="EW536" s="2"/>
      <c r="EX536" s="2"/>
      <c r="EY536" s="2"/>
      <c r="EZ536" s="2"/>
      <c r="FA536" s="2"/>
      <c r="FB536" s="2"/>
      <c r="FC536" s="2"/>
      <c r="FD536" s="2"/>
      <c r="FE536" s="2"/>
      <c r="FF536" s="2"/>
      <c r="FG536" s="2"/>
      <c r="FH536" s="2"/>
      <c r="FI536" s="2"/>
      <c r="FJ536" s="2"/>
      <c r="FK536" s="2"/>
      <c r="FL536" s="2"/>
      <c r="FM536" s="2"/>
      <c r="FN536" s="2"/>
      <c r="FO536" s="2"/>
      <c r="FP536" s="2"/>
      <c r="FQ536" s="2"/>
      <c r="FR536" s="2"/>
      <c r="FS536" s="2"/>
      <c r="FT536" s="2"/>
      <c r="FU536" s="2"/>
      <c r="FV536" s="2"/>
      <c r="FW536" s="2"/>
      <c r="FX536" s="2"/>
      <c r="FY536" s="2"/>
      <c r="FZ536" s="2"/>
      <c r="GA536" s="2"/>
      <c r="GB536" s="2"/>
      <c r="GC536" s="2"/>
      <c r="GD536" s="2"/>
      <c r="GE536" s="2"/>
      <c r="GF536" s="2"/>
      <c r="GG536" s="2"/>
      <c r="GH536" s="2"/>
      <c r="GI536" s="2"/>
      <c r="GJ536" s="2"/>
      <c r="GK536" s="2"/>
      <c r="GL536" s="2"/>
      <c r="GM536" s="2"/>
      <c r="GN536" s="2"/>
      <c r="GO536" s="2"/>
      <c r="GP536" s="2"/>
      <c r="GQ536" s="2"/>
      <c r="GR536" s="2"/>
      <c r="GS536" s="2"/>
      <c r="GT536" s="2"/>
      <c r="GU536" s="2"/>
      <c r="GV536" s="2"/>
      <c r="GW536" s="2"/>
      <c r="GX536" s="2"/>
      <c r="GY536" s="2"/>
      <c r="GZ536" s="2"/>
      <c r="HA536" s="2"/>
      <c r="HB536" s="2"/>
      <c r="HC536" s="2"/>
      <c r="HD536" s="2"/>
      <c r="HE536" s="2"/>
      <c r="HF536" s="2"/>
      <c r="HG536" s="2"/>
      <c r="HH536" s="2"/>
      <c r="HI536" s="2"/>
      <c r="HJ536" s="2"/>
      <c r="HK536" s="2"/>
      <c r="HL536" s="2"/>
      <c r="HM536" s="2"/>
      <c r="HN536" s="2"/>
      <c r="HO536" s="2"/>
      <c r="HP536" s="2"/>
      <c r="HQ536" s="2"/>
      <c r="HR536" s="2"/>
      <c r="HS536" s="2"/>
      <c r="HT536" s="2"/>
      <c r="HU536" s="2"/>
      <c r="HV536" s="2"/>
      <c r="HW536" s="2"/>
      <c r="HX536" s="2"/>
      <c r="HY536" s="2"/>
      <c r="HZ536" s="2"/>
      <c r="IA536" s="2"/>
      <c r="IB536" s="2"/>
      <c r="IC536" s="2"/>
      <c r="ID536" s="2"/>
    </row>
    <row r="537" spans="1:238" s="4" customFormat="1" x14ac:dyDescent="0.2">
      <c r="A537" s="38">
        <f t="shared" si="11"/>
        <v>530</v>
      </c>
      <c r="B537" s="11" t="s">
        <v>1238</v>
      </c>
      <c r="C537" s="11" t="s">
        <v>1229</v>
      </c>
      <c r="D537" s="11"/>
      <c r="E537" s="49" t="s">
        <v>890</v>
      </c>
      <c r="F537" s="12" t="s">
        <v>183</v>
      </c>
      <c r="G537" s="13">
        <v>618</v>
      </c>
      <c r="H537" s="13">
        <v>1141</v>
      </c>
      <c r="I537" s="14" t="s">
        <v>4</v>
      </c>
      <c r="J537" s="46" t="s">
        <v>50</v>
      </c>
      <c r="K537" s="6"/>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c r="BT537" s="2"/>
      <c r="BU537" s="2"/>
      <c r="BV537" s="2"/>
      <c r="BW537" s="2"/>
      <c r="BX537" s="2"/>
      <c r="BY537" s="2"/>
      <c r="BZ537" s="2"/>
      <c r="CA537" s="2"/>
      <c r="CB537" s="2"/>
      <c r="CC537" s="2"/>
      <c r="CD537" s="2"/>
      <c r="CE537" s="2"/>
      <c r="CF537" s="2"/>
      <c r="CG537" s="2"/>
      <c r="CH537" s="2"/>
      <c r="CI537" s="2"/>
      <c r="CJ537" s="2"/>
      <c r="CK537" s="2"/>
      <c r="CL537" s="2"/>
      <c r="CM537" s="2"/>
      <c r="CN537" s="2"/>
      <c r="CO537" s="2"/>
      <c r="CP537" s="2"/>
      <c r="CQ537" s="2"/>
      <c r="CR537" s="2"/>
      <c r="CS537" s="2"/>
      <c r="CT537" s="2"/>
      <c r="CU537" s="2"/>
      <c r="CV537" s="2"/>
      <c r="CW537" s="2"/>
      <c r="CX537" s="2"/>
      <c r="CY537" s="2"/>
      <c r="CZ537" s="2"/>
      <c r="DA537" s="2"/>
      <c r="DB537" s="2"/>
      <c r="DC537" s="2"/>
      <c r="DD537" s="2"/>
      <c r="DE537" s="2"/>
      <c r="DF537" s="2"/>
      <c r="DG537" s="2"/>
      <c r="DH537" s="2"/>
      <c r="DI537" s="2"/>
      <c r="DJ537" s="2"/>
      <c r="DK537" s="2"/>
      <c r="DL537" s="2"/>
      <c r="DM537" s="2"/>
      <c r="DN537" s="2"/>
      <c r="DO537" s="2"/>
      <c r="DP537" s="2"/>
      <c r="DQ537" s="2"/>
      <c r="DR537" s="2"/>
      <c r="DS537" s="2"/>
      <c r="DT537" s="2"/>
      <c r="DU537" s="2"/>
      <c r="DV537" s="2"/>
      <c r="DW537" s="2"/>
      <c r="DX537" s="2"/>
      <c r="DY537" s="2"/>
      <c r="DZ537" s="2"/>
      <c r="EA537" s="2"/>
      <c r="EB537" s="2"/>
      <c r="EC537" s="2"/>
      <c r="ED537" s="2"/>
      <c r="EE537" s="2"/>
      <c r="EF537" s="2"/>
      <c r="EG537" s="2"/>
      <c r="EH537" s="2"/>
      <c r="EI537" s="2"/>
      <c r="EJ537" s="2"/>
      <c r="EK537" s="2"/>
      <c r="EL537" s="2"/>
      <c r="EM537" s="2"/>
      <c r="EN537" s="2"/>
      <c r="EO537" s="2"/>
      <c r="EP537" s="2"/>
      <c r="EQ537" s="2"/>
      <c r="ER537" s="2"/>
      <c r="ES537" s="2"/>
      <c r="ET537" s="2"/>
      <c r="EU537" s="2"/>
      <c r="EV537" s="2"/>
      <c r="EW537" s="2"/>
      <c r="EX537" s="2"/>
      <c r="EY537" s="2"/>
      <c r="EZ537" s="2"/>
      <c r="FA537" s="2"/>
      <c r="FB537" s="2"/>
      <c r="FC537" s="2"/>
      <c r="FD537" s="2"/>
      <c r="FE537" s="2"/>
      <c r="FF537" s="2"/>
      <c r="FG537" s="2"/>
      <c r="FH537" s="2"/>
      <c r="FI537" s="2"/>
      <c r="FJ537" s="2"/>
      <c r="FK537" s="2"/>
      <c r="FL537" s="2"/>
      <c r="FM537" s="2"/>
      <c r="FN537" s="2"/>
      <c r="FO537" s="2"/>
      <c r="FP537" s="2"/>
      <c r="FQ537" s="2"/>
      <c r="FR537" s="2"/>
      <c r="FS537" s="2"/>
      <c r="FT537" s="2"/>
      <c r="FU537" s="2"/>
      <c r="FV537" s="2"/>
      <c r="FW537" s="2"/>
      <c r="FX537" s="2"/>
      <c r="FY537" s="2"/>
      <c r="FZ537" s="2"/>
      <c r="GA537" s="2"/>
      <c r="GB537" s="2"/>
      <c r="GC537" s="2"/>
      <c r="GD537" s="2"/>
      <c r="GE537" s="2"/>
      <c r="GF537" s="2"/>
      <c r="GG537" s="2"/>
      <c r="GH537" s="2"/>
      <c r="GI537" s="2"/>
      <c r="GJ537" s="2"/>
      <c r="GK537" s="2"/>
      <c r="GL537" s="2"/>
      <c r="GM537" s="2"/>
      <c r="GN537" s="2"/>
      <c r="GO537" s="2"/>
      <c r="GP537" s="2"/>
      <c r="GQ537" s="2"/>
      <c r="GR537" s="2"/>
      <c r="GS537" s="2"/>
      <c r="GT537" s="2"/>
      <c r="GU537" s="2"/>
      <c r="GV537" s="2"/>
      <c r="GW537" s="2"/>
      <c r="GX537" s="2"/>
      <c r="GY537" s="2"/>
      <c r="GZ537" s="2"/>
      <c r="HA537" s="2"/>
      <c r="HB537" s="2"/>
      <c r="HC537" s="2"/>
      <c r="HD537" s="2"/>
      <c r="HE537" s="2"/>
      <c r="HF537" s="2"/>
      <c r="HG537" s="2"/>
      <c r="HH537" s="2"/>
      <c r="HI537" s="2"/>
      <c r="HJ537" s="2"/>
      <c r="HK537" s="2"/>
      <c r="HL537" s="2"/>
      <c r="HM537" s="2"/>
      <c r="HN537" s="2"/>
      <c r="HO537" s="2"/>
      <c r="HP537" s="2"/>
      <c r="HQ537" s="2"/>
      <c r="HR537" s="2"/>
      <c r="HS537" s="2"/>
      <c r="HT537" s="2"/>
      <c r="HU537" s="2"/>
      <c r="HV537" s="2"/>
      <c r="HW537" s="2"/>
      <c r="HX537" s="2"/>
      <c r="HY537" s="2"/>
      <c r="HZ537" s="2"/>
      <c r="IA537" s="2"/>
      <c r="IB537" s="2"/>
      <c r="IC537" s="2"/>
      <c r="ID537" s="2"/>
    </row>
    <row r="538" spans="1:238" s="4" customFormat="1" x14ac:dyDescent="0.2">
      <c r="A538" s="38">
        <f t="shared" si="11"/>
        <v>531</v>
      </c>
      <c r="B538" s="11" t="s">
        <v>1239</v>
      </c>
      <c r="C538" s="11" t="s">
        <v>2380</v>
      </c>
      <c r="D538" s="11"/>
      <c r="E538" s="49">
        <v>2016.12</v>
      </c>
      <c r="F538" s="12" t="s">
        <v>128</v>
      </c>
      <c r="G538" s="13">
        <v>686</v>
      </c>
      <c r="H538" s="13">
        <v>1551</v>
      </c>
      <c r="I538" s="18" t="s">
        <v>2311</v>
      </c>
      <c r="J538" s="18" t="s">
        <v>50</v>
      </c>
      <c r="K538" s="6"/>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c r="BT538" s="2"/>
      <c r="BU538" s="2"/>
      <c r="BV538" s="2"/>
      <c r="BW538" s="2"/>
      <c r="BX538" s="2"/>
      <c r="BY538" s="2"/>
      <c r="BZ538" s="2"/>
      <c r="CA538" s="2"/>
      <c r="CB538" s="2"/>
      <c r="CC538" s="2"/>
      <c r="CD538" s="2"/>
      <c r="CE538" s="2"/>
      <c r="CF538" s="2"/>
      <c r="CG538" s="2"/>
      <c r="CH538" s="2"/>
      <c r="CI538" s="2"/>
      <c r="CJ538" s="2"/>
      <c r="CK538" s="2"/>
      <c r="CL538" s="2"/>
      <c r="CM538" s="2"/>
      <c r="CN538" s="2"/>
      <c r="CO538" s="2"/>
      <c r="CP538" s="2"/>
      <c r="CQ538" s="2"/>
      <c r="CR538" s="2"/>
      <c r="CS538" s="2"/>
      <c r="CT538" s="2"/>
      <c r="CU538" s="2"/>
      <c r="CV538" s="2"/>
      <c r="CW538" s="2"/>
      <c r="CX538" s="2"/>
      <c r="CY538" s="2"/>
      <c r="CZ538" s="2"/>
      <c r="DA538" s="2"/>
      <c r="DB538" s="2"/>
      <c r="DC538" s="2"/>
      <c r="DD538" s="2"/>
      <c r="DE538" s="2"/>
      <c r="DF538" s="2"/>
      <c r="DG538" s="2"/>
      <c r="DH538" s="2"/>
      <c r="DI538" s="2"/>
      <c r="DJ538" s="2"/>
      <c r="DK538" s="2"/>
      <c r="DL538" s="2"/>
      <c r="DM538" s="2"/>
      <c r="DN538" s="2"/>
      <c r="DO538" s="2"/>
      <c r="DP538" s="2"/>
      <c r="DQ538" s="2"/>
      <c r="DR538" s="2"/>
      <c r="DS538" s="2"/>
      <c r="DT538" s="2"/>
      <c r="DU538" s="2"/>
      <c r="DV538" s="2"/>
      <c r="DW538" s="2"/>
      <c r="DX538" s="2"/>
      <c r="DY538" s="2"/>
      <c r="DZ538" s="2"/>
      <c r="EA538" s="2"/>
      <c r="EB538" s="2"/>
      <c r="EC538" s="2"/>
      <c r="ED538" s="2"/>
      <c r="EE538" s="2"/>
      <c r="EF538" s="2"/>
      <c r="EG538" s="2"/>
      <c r="EH538" s="2"/>
      <c r="EI538" s="2"/>
      <c r="EJ538" s="2"/>
      <c r="EK538" s="2"/>
      <c r="EL538" s="2"/>
      <c r="EM538" s="2"/>
      <c r="EN538" s="2"/>
      <c r="EO538" s="2"/>
      <c r="EP538" s="2"/>
      <c r="EQ538" s="2"/>
      <c r="ER538" s="2"/>
      <c r="ES538" s="2"/>
      <c r="ET538" s="2"/>
      <c r="EU538" s="2"/>
      <c r="EV538" s="2"/>
      <c r="EW538" s="2"/>
      <c r="EX538" s="2"/>
      <c r="EY538" s="2"/>
      <c r="EZ538" s="2"/>
      <c r="FA538" s="2"/>
      <c r="FB538" s="2"/>
      <c r="FC538" s="2"/>
      <c r="FD538" s="2"/>
      <c r="FE538" s="2"/>
      <c r="FF538" s="2"/>
      <c r="FG538" s="2"/>
      <c r="FH538" s="2"/>
      <c r="FI538" s="2"/>
      <c r="FJ538" s="2"/>
      <c r="FK538" s="2"/>
      <c r="FL538" s="2"/>
      <c r="FM538" s="2"/>
      <c r="FN538" s="2"/>
      <c r="FO538" s="2"/>
      <c r="FP538" s="2"/>
      <c r="FQ538" s="2"/>
      <c r="FR538" s="2"/>
      <c r="FS538" s="2"/>
      <c r="FT538" s="2"/>
      <c r="FU538" s="2"/>
      <c r="FV538" s="2"/>
      <c r="FW538" s="2"/>
      <c r="FX538" s="2"/>
      <c r="FY538" s="2"/>
      <c r="FZ538" s="2"/>
      <c r="GA538" s="2"/>
      <c r="GB538" s="2"/>
      <c r="GC538" s="2"/>
      <c r="GD538" s="2"/>
      <c r="GE538" s="2"/>
      <c r="GF538" s="2"/>
      <c r="GG538" s="2"/>
      <c r="GH538" s="2"/>
      <c r="GI538" s="2"/>
      <c r="GJ538" s="2"/>
      <c r="GK538" s="2"/>
      <c r="GL538" s="2"/>
      <c r="GM538" s="2"/>
      <c r="GN538" s="2"/>
      <c r="GO538" s="2"/>
      <c r="GP538" s="2"/>
      <c r="GQ538" s="2"/>
      <c r="GR538" s="2"/>
      <c r="GS538" s="2"/>
      <c r="GT538" s="2"/>
      <c r="GU538" s="2"/>
      <c r="GV538" s="2"/>
      <c r="GW538" s="2"/>
      <c r="GX538" s="2"/>
      <c r="GY538" s="2"/>
      <c r="GZ538" s="2"/>
      <c r="HA538" s="2"/>
      <c r="HB538" s="2"/>
      <c r="HC538" s="2"/>
      <c r="HD538" s="2"/>
      <c r="HE538" s="2"/>
      <c r="HF538" s="2"/>
      <c r="HG538" s="2"/>
      <c r="HH538" s="2"/>
      <c r="HI538" s="2"/>
      <c r="HJ538" s="2"/>
      <c r="HK538" s="2"/>
      <c r="HL538" s="2"/>
      <c r="HM538" s="2"/>
      <c r="HN538" s="2"/>
      <c r="HO538" s="2"/>
      <c r="HP538" s="2"/>
      <c r="HQ538" s="2"/>
      <c r="HR538" s="2"/>
      <c r="HS538" s="2"/>
      <c r="HT538" s="2"/>
      <c r="HU538" s="2"/>
      <c r="HV538" s="2"/>
      <c r="HW538" s="2"/>
      <c r="HX538" s="2"/>
      <c r="HY538" s="2"/>
      <c r="HZ538" s="2"/>
      <c r="IA538" s="2"/>
      <c r="IB538" s="2"/>
      <c r="IC538" s="2"/>
      <c r="ID538" s="2"/>
    </row>
    <row r="539" spans="1:238" s="4" customFormat="1" x14ac:dyDescent="0.2">
      <c r="A539" s="38">
        <f t="shared" si="11"/>
        <v>532</v>
      </c>
      <c r="B539" s="11" t="s">
        <v>1240</v>
      </c>
      <c r="C539" s="11" t="s">
        <v>2381</v>
      </c>
      <c r="D539" s="11"/>
      <c r="E539" s="49">
        <v>2016.12</v>
      </c>
      <c r="F539" s="12" t="s">
        <v>128</v>
      </c>
      <c r="G539" s="13">
        <v>1229</v>
      </c>
      <c r="H539" s="13">
        <v>1954</v>
      </c>
      <c r="I539" s="14" t="s">
        <v>4</v>
      </c>
      <c r="J539" s="18" t="s">
        <v>50</v>
      </c>
      <c r="K539" s="6"/>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c r="BT539" s="2"/>
      <c r="BU539" s="2"/>
      <c r="BV539" s="2"/>
      <c r="BW539" s="2"/>
      <c r="BX539" s="2"/>
      <c r="BY539" s="2"/>
      <c r="BZ539" s="2"/>
      <c r="CA539" s="2"/>
      <c r="CB539" s="2"/>
      <c r="CC539" s="2"/>
      <c r="CD539" s="2"/>
      <c r="CE539" s="2"/>
      <c r="CF539" s="2"/>
      <c r="CG539" s="2"/>
      <c r="CH539" s="2"/>
      <c r="CI539" s="2"/>
      <c r="CJ539" s="2"/>
      <c r="CK539" s="2"/>
      <c r="CL539" s="2"/>
      <c r="CM539" s="2"/>
      <c r="CN539" s="2"/>
      <c r="CO539" s="2"/>
      <c r="CP539" s="2"/>
      <c r="CQ539" s="2"/>
      <c r="CR539" s="2"/>
      <c r="CS539" s="2"/>
      <c r="CT539" s="2"/>
      <c r="CU539" s="2"/>
      <c r="CV539" s="2"/>
      <c r="CW539" s="2"/>
      <c r="CX539" s="2"/>
      <c r="CY539" s="2"/>
      <c r="CZ539" s="2"/>
      <c r="DA539" s="2"/>
      <c r="DB539" s="2"/>
      <c r="DC539" s="2"/>
      <c r="DD539" s="2"/>
      <c r="DE539" s="2"/>
      <c r="DF539" s="2"/>
      <c r="DG539" s="2"/>
      <c r="DH539" s="2"/>
      <c r="DI539" s="2"/>
      <c r="DJ539" s="2"/>
      <c r="DK539" s="2"/>
      <c r="DL539" s="2"/>
      <c r="DM539" s="2"/>
      <c r="DN539" s="2"/>
      <c r="DO539" s="2"/>
      <c r="DP539" s="2"/>
      <c r="DQ539" s="2"/>
      <c r="DR539" s="2"/>
      <c r="DS539" s="2"/>
      <c r="DT539" s="2"/>
      <c r="DU539" s="2"/>
      <c r="DV539" s="2"/>
      <c r="DW539" s="2"/>
      <c r="DX539" s="2"/>
      <c r="DY539" s="2"/>
      <c r="DZ539" s="2"/>
      <c r="EA539" s="2"/>
      <c r="EB539" s="2"/>
      <c r="EC539" s="2"/>
      <c r="ED539" s="2"/>
      <c r="EE539" s="2"/>
      <c r="EF539" s="2"/>
      <c r="EG539" s="2"/>
      <c r="EH539" s="2"/>
      <c r="EI539" s="2"/>
      <c r="EJ539" s="2"/>
      <c r="EK539" s="2"/>
      <c r="EL539" s="2"/>
      <c r="EM539" s="2"/>
      <c r="EN539" s="2"/>
      <c r="EO539" s="2"/>
      <c r="EP539" s="2"/>
      <c r="EQ539" s="2"/>
      <c r="ER539" s="2"/>
      <c r="ES539" s="2"/>
      <c r="ET539" s="2"/>
      <c r="EU539" s="2"/>
      <c r="EV539" s="2"/>
      <c r="EW539" s="2"/>
      <c r="EX539" s="2"/>
      <c r="EY539" s="2"/>
      <c r="EZ539" s="2"/>
      <c r="FA539" s="2"/>
      <c r="FB539" s="2"/>
      <c r="FC539" s="2"/>
      <c r="FD539" s="2"/>
      <c r="FE539" s="2"/>
      <c r="FF539" s="2"/>
      <c r="FG539" s="2"/>
      <c r="FH539" s="2"/>
      <c r="FI539" s="2"/>
      <c r="FJ539" s="2"/>
      <c r="FK539" s="2"/>
      <c r="FL539" s="2"/>
      <c r="FM539" s="2"/>
      <c r="FN539" s="2"/>
      <c r="FO539" s="2"/>
      <c r="FP539" s="2"/>
      <c r="FQ539" s="2"/>
      <c r="FR539" s="2"/>
      <c r="FS539" s="2"/>
      <c r="FT539" s="2"/>
      <c r="FU539" s="2"/>
      <c r="FV539" s="2"/>
      <c r="FW539" s="2"/>
      <c r="FX539" s="2"/>
      <c r="FY539" s="2"/>
      <c r="FZ539" s="2"/>
      <c r="GA539" s="2"/>
      <c r="GB539" s="2"/>
      <c r="GC539" s="2"/>
      <c r="GD539" s="2"/>
      <c r="GE539" s="2"/>
      <c r="GF539" s="2"/>
      <c r="GG539" s="2"/>
      <c r="GH539" s="2"/>
      <c r="GI539" s="2"/>
      <c r="GJ539" s="2"/>
      <c r="GK539" s="2"/>
      <c r="GL539" s="2"/>
      <c r="GM539" s="2"/>
      <c r="GN539" s="2"/>
      <c r="GO539" s="2"/>
      <c r="GP539" s="2"/>
      <c r="GQ539" s="2"/>
      <c r="GR539" s="2"/>
      <c r="GS539" s="2"/>
      <c r="GT539" s="2"/>
      <c r="GU539" s="2"/>
      <c r="GV539" s="2"/>
      <c r="GW539" s="2"/>
      <c r="GX539" s="2"/>
      <c r="GY539" s="2"/>
      <c r="GZ539" s="2"/>
      <c r="HA539" s="2"/>
      <c r="HB539" s="2"/>
      <c r="HC539" s="2"/>
      <c r="HD539" s="2"/>
      <c r="HE539" s="2"/>
      <c r="HF539" s="2"/>
      <c r="HG539" s="2"/>
      <c r="HH539" s="2"/>
      <c r="HI539" s="2"/>
      <c r="HJ539" s="2"/>
      <c r="HK539" s="2"/>
      <c r="HL539" s="2"/>
      <c r="HM539" s="2"/>
      <c r="HN539" s="2"/>
      <c r="HO539" s="2"/>
      <c r="HP539" s="2"/>
      <c r="HQ539" s="2"/>
      <c r="HR539" s="2"/>
      <c r="HS539" s="2"/>
      <c r="HT539" s="2"/>
      <c r="HU539" s="2"/>
      <c r="HV539" s="2"/>
      <c r="HW539" s="2"/>
      <c r="HX539" s="2"/>
      <c r="HY539" s="2"/>
      <c r="HZ539" s="2"/>
      <c r="IA539" s="2"/>
      <c r="IB539" s="2"/>
      <c r="IC539" s="2"/>
      <c r="ID539" s="2"/>
    </row>
    <row r="540" spans="1:238" s="4" customFormat="1" x14ac:dyDescent="0.2">
      <c r="A540" s="38">
        <f t="shared" si="11"/>
        <v>533</v>
      </c>
      <c r="B540" s="11" t="s">
        <v>1241</v>
      </c>
      <c r="C540" s="11" t="s">
        <v>2389</v>
      </c>
      <c r="D540" s="12"/>
      <c r="E540" s="49">
        <v>2017.01</v>
      </c>
      <c r="F540" s="12" t="s">
        <v>140</v>
      </c>
      <c r="G540" s="16">
        <v>448</v>
      </c>
      <c r="H540" s="13">
        <v>850</v>
      </c>
      <c r="I540" s="14" t="s">
        <v>4</v>
      </c>
      <c r="J540" s="18" t="s">
        <v>50</v>
      </c>
      <c r="K540" s="6"/>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2"/>
      <c r="BS540" s="2"/>
      <c r="BT540" s="2"/>
      <c r="BU540" s="2"/>
      <c r="BV540" s="2"/>
      <c r="BW540" s="2"/>
      <c r="BX540" s="2"/>
      <c r="BY540" s="2"/>
      <c r="BZ540" s="2"/>
      <c r="CA540" s="2"/>
      <c r="CB540" s="2"/>
      <c r="CC540" s="2"/>
      <c r="CD540" s="2"/>
      <c r="CE540" s="2"/>
      <c r="CF540" s="2"/>
      <c r="CG540" s="2"/>
      <c r="CH540" s="2"/>
      <c r="CI540" s="2"/>
      <c r="CJ540" s="2"/>
      <c r="CK540" s="2"/>
      <c r="CL540" s="2"/>
      <c r="CM540" s="2"/>
      <c r="CN540" s="2"/>
      <c r="CO540" s="2"/>
      <c r="CP540" s="2"/>
      <c r="CQ540" s="2"/>
      <c r="CR540" s="2"/>
      <c r="CS540" s="2"/>
      <c r="CT540" s="2"/>
      <c r="CU540" s="2"/>
      <c r="CV540" s="2"/>
      <c r="CW540" s="2"/>
      <c r="CX540" s="2"/>
      <c r="CY540" s="2"/>
      <c r="CZ540" s="2"/>
      <c r="DA540" s="2"/>
      <c r="DB540" s="2"/>
      <c r="DC540" s="2"/>
      <c r="DD540" s="2"/>
      <c r="DE540" s="2"/>
      <c r="DF540" s="2"/>
      <c r="DG540" s="2"/>
      <c r="DH540" s="2"/>
      <c r="DI540" s="2"/>
      <c r="DJ540" s="2"/>
      <c r="DK540" s="2"/>
      <c r="DL540" s="2"/>
      <c r="DM540" s="2"/>
      <c r="DN540" s="2"/>
      <c r="DO540" s="2"/>
      <c r="DP540" s="2"/>
      <c r="DQ540" s="2"/>
      <c r="DR540" s="2"/>
      <c r="DS540" s="2"/>
      <c r="DT540" s="2"/>
      <c r="DU540" s="2"/>
      <c r="DV540" s="2"/>
      <c r="DW540" s="2"/>
      <c r="DX540" s="2"/>
      <c r="DY540" s="2"/>
      <c r="DZ540" s="2"/>
      <c r="EA540" s="2"/>
      <c r="EB540" s="2"/>
      <c r="EC540" s="2"/>
      <c r="ED540" s="2"/>
      <c r="EE540" s="2"/>
      <c r="EF540" s="2"/>
      <c r="EG540" s="2"/>
      <c r="EH540" s="2"/>
      <c r="EI540" s="2"/>
      <c r="EJ540" s="2"/>
      <c r="EK540" s="2"/>
      <c r="EL540" s="2"/>
      <c r="EM540" s="2"/>
      <c r="EN540" s="2"/>
      <c r="EO540" s="2"/>
      <c r="EP540" s="2"/>
      <c r="EQ540" s="2"/>
      <c r="ER540" s="2"/>
      <c r="ES540" s="2"/>
      <c r="ET540" s="2"/>
      <c r="EU540" s="2"/>
      <c r="EV540" s="2"/>
      <c r="EW540" s="2"/>
      <c r="EX540" s="2"/>
      <c r="EY540" s="2"/>
      <c r="EZ540" s="2"/>
      <c r="FA540" s="2"/>
      <c r="FB540" s="2"/>
      <c r="FC540" s="2"/>
      <c r="FD540" s="2"/>
      <c r="FE540" s="2"/>
      <c r="FF540" s="2"/>
      <c r="FG540" s="2"/>
      <c r="FH540" s="2"/>
      <c r="FI540" s="2"/>
      <c r="FJ540" s="2"/>
      <c r="FK540" s="2"/>
      <c r="FL540" s="2"/>
      <c r="FM540" s="2"/>
      <c r="FN540" s="2"/>
      <c r="FO540" s="2"/>
      <c r="FP540" s="2"/>
      <c r="FQ540" s="2"/>
      <c r="FR540" s="2"/>
      <c r="FS540" s="2"/>
      <c r="FT540" s="2"/>
      <c r="FU540" s="2"/>
      <c r="FV540" s="2"/>
      <c r="FW540" s="2"/>
      <c r="FX540" s="2"/>
      <c r="FY540" s="2"/>
      <c r="FZ540" s="2"/>
      <c r="GA540" s="2"/>
      <c r="GB540" s="2"/>
      <c r="GC540" s="2"/>
      <c r="GD540" s="2"/>
      <c r="GE540" s="2"/>
      <c r="GF540" s="2"/>
      <c r="GG540" s="2"/>
      <c r="GH540" s="2"/>
      <c r="GI540" s="2"/>
      <c r="GJ540" s="2"/>
      <c r="GK540" s="2"/>
      <c r="GL540" s="2"/>
      <c r="GM540" s="2"/>
      <c r="GN540" s="2"/>
      <c r="GO540" s="2"/>
      <c r="GP540" s="2"/>
      <c r="GQ540" s="2"/>
      <c r="GR540" s="2"/>
      <c r="GS540" s="2"/>
      <c r="GT540" s="2"/>
      <c r="GU540" s="2"/>
      <c r="GV540" s="2"/>
      <c r="GW540" s="2"/>
      <c r="GX540" s="2"/>
      <c r="GY540" s="2"/>
      <c r="GZ540" s="2"/>
      <c r="HA540" s="2"/>
      <c r="HB540" s="2"/>
      <c r="HC540" s="2"/>
      <c r="HD540" s="2"/>
      <c r="HE540" s="2"/>
      <c r="HF540" s="2"/>
      <c r="HG540" s="2"/>
      <c r="HH540" s="2"/>
      <c r="HI540" s="2"/>
      <c r="HJ540" s="2"/>
      <c r="HK540" s="2"/>
      <c r="HL540" s="2"/>
      <c r="HM540" s="2"/>
      <c r="HN540" s="2"/>
      <c r="HO540" s="2"/>
      <c r="HP540" s="2"/>
      <c r="HQ540" s="2"/>
      <c r="HR540" s="2"/>
      <c r="HS540" s="2"/>
      <c r="HT540" s="2"/>
      <c r="HU540" s="2"/>
      <c r="HV540" s="2"/>
      <c r="HW540" s="2"/>
      <c r="HX540" s="2"/>
      <c r="HY540" s="2"/>
      <c r="HZ540" s="2"/>
      <c r="IA540" s="2"/>
      <c r="IB540" s="2"/>
      <c r="IC540" s="2"/>
      <c r="ID540" s="2"/>
    </row>
    <row r="541" spans="1:238" s="4" customFormat="1" x14ac:dyDescent="0.2">
      <c r="A541" s="38">
        <f t="shared" si="11"/>
        <v>534</v>
      </c>
      <c r="B541" s="11" t="s">
        <v>1242</v>
      </c>
      <c r="C541" s="11" t="s">
        <v>2389</v>
      </c>
      <c r="D541" s="12"/>
      <c r="E541" s="49">
        <v>2017.01</v>
      </c>
      <c r="F541" s="12" t="s">
        <v>130</v>
      </c>
      <c r="G541" s="16">
        <v>266</v>
      </c>
      <c r="H541" s="13">
        <v>596</v>
      </c>
      <c r="I541" s="14" t="s">
        <v>4</v>
      </c>
      <c r="J541" s="18" t="s">
        <v>50</v>
      </c>
      <c r="K541" s="6"/>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c r="BT541" s="2"/>
      <c r="BU541" s="2"/>
      <c r="BV541" s="2"/>
      <c r="BW541" s="2"/>
      <c r="BX541" s="2"/>
      <c r="BY541" s="2"/>
      <c r="BZ541" s="2"/>
      <c r="CA541" s="2"/>
      <c r="CB541" s="2"/>
      <c r="CC541" s="2"/>
      <c r="CD541" s="2"/>
      <c r="CE541" s="2"/>
      <c r="CF541" s="2"/>
      <c r="CG541" s="2"/>
      <c r="CH541" s="2"/>
      <c r="CI541" s="2"/>
      <c r="CJ541" s="2"/>
      <c r="CK541" s="2"/>
      <c r="CL541" s="2"/>
      <c r="CM541" s="2"/>
      <c r="CN541" s="2"/>
      <c r="CO541" s="2"/>
      <c r="CP541" s="2"/>
      <c r="CQ541" s="2"/>
      <c r="CR541" s="2"/>
      <c r="CS541" s="2"/>
      <c r="CT541" s="2"/>
      <c r="CU541" s="2"/>
      <c r="CV541" s="2"/>
      <c r="CW541" s="2"/>
      <c r="CX541" s="2"/>
      <c r="CY541" s="2"/>
      <c r="CZ541" s="2"/>
      <c r="DA541" s="2"/>
      <c r="DB541" s="2"/>
      <c r="DC541" s="2"/>
      <c r="DD541" s="2"/>
      <c r="DE541" s="2"/>
      <c r="DF541" s="2"/>
      <c r="DG541" s="2"/>
      <c r="DH541" s="2"/>
      <c r="DI541" s="2"/>
      <c r="DJ541" s="2"/>
      <c r="DK541" s="2"/>
      <c r="DL541" s="2"/>
      <c r="DM541" s="2"/>
      <c r="DN541" s="2"/>
      <c r="DO541" s="2"/>
      <c r="DP541" s="2"/>
      <c r="DQ541" s="2"/>
      <c r="DR541" s="2"/>
      <c r="DS541" s="2"/>
      <c r="DT541" s="2"/>
      <c r="DU541" s="2"/>
      <c r="DV541" s="2"/>
      <c r="DW541" s="2"/>
      <c r="DX541" s="2"/>
      <c r="DY541" s="2"/>
      <c r="DZ541" s="2"/>
      <c r="EA541" s="2"/>
      <c r="EB541" s="2"/>
      <c r="EC541" s="2"/>
      <c r="ED541" s="2"/>
      <c r="EE541" s="2"/>
      <c r="EF541" s="2"/>
      <c r="EG541" s="2"/>
      <c r="EH541" s="2"/>
      <c r="EI541" s="2"/>
      <c r="EJ541" s="2"/>
      <c r="EK541" s="2"/>
      <c r="EL541" s="2"/>
      <c r="EM541" s="2"/>
      <c r="EN541" s="2"/>
      <c r="EO541" s="2"/>
      <c r="EP541" s="2"/>
      <c r="EQ541" s="2"/>
      <c r="ER541" s="2"/>
      <c r="ES541" s="2"/>
      <c r="ET541" s="2"/>
      <c r="EU541" s="2"/>
      <c r="EV541" s="2"/>
      <c r="EW541" s="2"/>
      <c r="EX541" s="2"/>
      <c r="EY541" s="2"/>
      <c r="EZ541" s="2"/>
      <c r="FA541" s="2"/>
      <c r="FB541" s="2"/>
      <c r="FC541" s="2"/>
      <c r="FD541" s="2"/>
      <c r="FE541" s="2"/>
      <c r="FF541" s="2"/>
      <c r="FG541" s="2"/>
      <c r="FH541" s="2"/>
      <c r="FI541" s="2"/>
      <c r="FJ541" s="2"/>
      <c r="FK541" s="2"/>
      <c r="FL541" s="2"/>
      <c r="FM541" s="2"/>
      <c r="FN541" s="2"/>
      <c r="FO541" s="2"/>
      <c r="FP541" s="2"/>
      <c r="FQ541" s="2"/>
      <c r="FR541" s="2"/>
      <c r="FS541" s="2"/>
      <c r="FT541" s="2"/>
      <c r="FU541" s="2"/>
      <c r="FV541" s="2"/>
      <c r="FW541" s="2"/>
      <c r="FX541" s="2"/>
      <c r="FY541" s="2"/>
      <c r="FZ541" s="2"/>
      <c r="GA541" s="2"/>
      <c r="GB541" s="2"/>
      <c r="GC541" s="2"/>
      <c r="GD541" s="2"/>
      <c r="GE541" s="2"/>
      <c r="GF541" s="2"/>
      <c r="GG541" s="2"/>
      <c r="GH541" s="2"/>
      <c r="GI541" s="2"/>
      <c r="GJ541" s="2"/>
      <c r="GK541" s="2"/>
      <c r="GL541" s="2"/>
      <c r="GM541" s="2"/>
      <c r="GN541" s="2"/>
      <c r="GO541" s="2"/>
      <c r="GP541" s="2"/>
      <c r="GQ541" s="2"/>
      <c r="GR541" s="2"/>
      <c r="GS541" s="2"/>
      <c r="GT541" s="2"/>
      <c r="GU541" s="2"/>
      <c r="GV541" s="2"/>
      <c r="GW541" s="2"/>
      <c r="GX541" s="2"/>
      <c r="GY541" s="2"/>
      <c r="GZ541" s="2"/>
      <c r="HA541" s="2"/>
      <c r="HB541" s="2"/>
      <c r="HC541" s="2"/>
      <c r="HD541" s="2"/>
      <c r="HE541" s="2"/>
      <c r="HF541" s="2"/>
      <c r="HG541" s="2"/>
      <c r="HH541" s="2"/>
      <c r="HI541" s="2"/>
      <c r="HJ541" s="2"/>
      <c r="HK541" s="2"/>
      <c r="HL541" s="2"/>
      <c r="HM541" s="2"/>
      <c r="HN541" s="2"/>
      <c r="HO541" s="2"/>
      <c r="HP541" s="2"/>
      <c r="HQ541" s="2"/>
      <c r="HR541" s="2"/>
      <c r="HS541" s="2"/>
      <c r="HT541" s="2"/>
      <c r="HU541" s="2"/>
      <c r="HV541" s="2"/>
      <c r="HW541" s="2"/>
      <c r="HX541" s="2"/>
      <c r="HY541" s="2"/>
      <c r="HZ541" s="2"/>
      <c r="IA541" s="2"/>
      <c r="IB541" s="2"/>
      <c r="IC541" s="2"/>
      <c r="ID541" s="2"/>
    </row>
    <row r="542" spans="1:238" s="4" customFormat="1" x14ac:dyDescent="0.2">
      <c r="A542" s="38">
        <f t="shared" si="11"/>
        <v>535</v>
      </c>
      <c r="B542" s="11" t="s">
        <v>1243</v>
      </c>
      <c r="C542" s="11" t="s">
        <v>18</v>
      </c>
      <c r="D542" s="11"/>
      <c r="E542" s="49">
        <v>2017.02</v>
      </c>
      <c r="F542" s="12" t="s">
        <v>138</v>
      </c>
      <c r="G542" s="16">
        <v>211</v>
      </c>
      <c r="H542" s="13">
        <v>459</v>
      </c>
      <c r="I542" s="14" t="s">
        <v>4</v>
      </c>
      <c r="J542" s="18" t="s">
        <v>50</v>
      </c>
      <c r="K542" s="6"/>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c r="BT542" s="2"/>
      <c r="BU542" s="2"/>
      <c r="BV542" s="2"/>
      <c r="BW542" s="2"/>
      <c r="BX542" s="2"/>
      <c r="BY542" s="2"/>
      <c r="BZ542" s="2"/>
      <c r="CA542" s="2"/>
      <c r="CB542" s="2"/>
      <c r="CC542" s="2"/>
      <c r="CD542" s="2"/>
      <c r="CE542" s="2"/>
      <c r="CF542" s="2"/>
      <c r="CG542" s="2"/>
      <c r="CH542" s="2"/>
      <c r="CI542" s="2"/>
      <c r="CJ542" s="2"/>
      <c r="CK542" s="2"/>
      <c r="CL542" s="2"/>
      <c r="CM542" s="2"/>
      <c r="CN542" s="2"/>
      <c r="CO542" s="2"/>
      <c r="CP542" s="2"/>
      <c r="CQ542" s="2"/>
      <c r="CR542" s="2"/>
      <c r="CS542" s="2"/>
      <c r="CT542" s="2"/>
      <c r="CU542" s="2"/>
      <c r="CV542" s="2"/>
      <c r="CW542" s="2"/>
      <c r="CX542" s="2"/>
      <c r="CY542" s="2"/>
      <c r="CZ542" s="2"/>
      <c r="DA542" s="2"/>
      <c r="DB542" s="2"/>
      <c r="DC542" s="2"/>
      <c r="DD542" s="2"/>
      <c r="DE542" s="2"/>
      <c r="DF542" s="2"/>
      <c r="DG542" s="2"/>
      <c r="DH542" s="2"/>
      <c r="DI542" s="2"/>
      <c r="DJ542" s="2"/>
      <c r="DK542" s="2"/>
      <c r="DL542" s="2"/>
      <c r="DM542" s="2"/>
      <c r="DN542" s="2"/>
      <c r="DO542" s="2"/>
      <c r="DP542" s="2"/>
      <c r="DQ542" s="2"/>
      <c r="DR542" s="2"/>
      <c r="DS542" s="2"/>
      <c r="DT542" s="2"/>
      <c r="DU542" s="2"/>
      <c r="DV542" s="2"/>
      <c r="DW542" s="2"/>
      <c r="DX542" s="2"/>
      <c r="DY542" s="2"/>
      <c r="DZ542" s="2"/>
      <c r="EA542" s="2"/>
      <c r="EB542" s="2"/>
      <c r="EC542" s="2"/>
      <c r="ED542" s="2"/>
      <c r="EE542" s="2"/>
      <c r="EF542" s="2"/>
      <c r="EG542" s="2"/>
      <c r="EH542" s="2"/>
      <c r="EI542" s="2"/>
      <c r="EJ542" s="2"/>
      <c r="EK542" s="2"/>
      <c r="EL542" s="2"/>
      <c r="EM542" s="2"/>
      <c r="EN542" s="2"/>
      <c r="EO542" s="2"/>
      <c r="EP542" s="2"/>
      <c r="EQ542" s="2"/>
      <c r="ER542" s="2"/>
      <c r="ES542" s="2"/>
      <c r="ET542" s="2"/>
      <c r="EU542" s="2"/>
      <c r="EV542" s="2"/>
      <c r="EW542" s="2"/>
      <c r="EX542" s="2"/>
      <c r="EY542" s="2"/>
      <c r="EZ542" s="2"/>
      <c r="FA542" s="2"/>
      <c r="FB542" s="2"/>
      <c r="FC542" s="2"/>
      <c r="FD542" s="2"/>
      <c r="FE542" s="2"/>
      <c r="FF542" s="2"/>
      <c r="FG542" s="2"/>
      <c r="FH542" s="2"/>
      <c r="FI542" s="2"/>
      <c r="FJ542" s="2"/>
      <c r="FK542" s="2"/>
      <c r="FL542" s="2"/>
      <c r="FM542" s="2"/>
      <c r="FN542" s="2"/>
      <c r="FO542" s="2"/>
      <c r="FP542" s="2"/>
      <c r="FQ542" s="2"/>
      <c r="FR542" s="2"/>
      <c r="FS542" s="2"/>
      <c r="FT542" s="2"/>
      <c r="FU542" s="2"/>
      <c r="FV542" s="2"/>
      <c r="FW542" s="2"/>
      <c r="FX542" s="2"/>
      <c r="FY542" s="2"/>
      <c r="FZ542" s="2"/>
      <c r="GA542" s="2"/>
      <c r="GB542" s="2"/>
      <c r="GC542" s="2"/>
      <c r="GD542" s="2"/>
      <c r="GE542" s="2"/>
      <c r="GF542" s="2"/>
      <c r="GG542" s="2"/>
      <c r="GH542" s="2"/>
      <c r="GI542" s="2"/>
      <c r="GJ542" s="2"/>
      <c r="GK542" s="2"/>
      <c r="GL542" s="2"/>
      <c r="GM542" s="2"/>
      <c r="GN542" s="2"/>
      <c r="GO542" s="2"/>
      <c r="GP542" s="2"/>
      <c r="GQ542" s="2"/>
      <c r="GR542" s="2"/>
      <c r="GS542" s="2"/>
      <c r="GT542" s="2"/>
      <c r="GU542" s="2"/>
      <c r="GV542" s="2"/>
      <c r="GW542" s="2"/>
      <c r="GX542" s="2"/>
      <c r="GY542" s="2"/>
      <c r="GZ542" s="2"/>
      <c r="HA542" s="2"/>
      <c r="HB542" s="2"/>
      <c r="HC542" s="2"/>
      <c r="HD542" s="2"/>
      <c r="HE542" s="2"/>
      <c r="HF542" s="2"/>
      <c r="HG542" s="2"/>
      <c r="HH542" s="2"/>
      <c r="HI542" s="2"/>
      <c r="HJ542" s="2"/>
      <c r="HK542" s="2"/>
      <c r="HL542" s="2"/>
      <c r="HM542" s="2"/>
      <c r="HN542" s="2"/>
      <c r="HO542" s="2"/>
      <c r="HP542" s="2"/>
      <c r="HQ542" s="2"/>
      <c r="HR542" s="2"/>
      <c r="HS542" s="2"/>
      <c r="HT542" s="2"/>
      <c r="HU542" s="2"/>
      <c r="HV542" s="2"/>
      <c r="HW542" s="2"/>
      <c r="HX542" s="2"/>
      <c r="HY542" s="2"/>
      <c r="HZ542" s="2"/>
      <c r="IA542" s="2"/>
      <c r="IB542" s="2"/>
      <c r="IC542" s="2"/>
      <c r="ID542" s="2"/>
    </row>
    <row r="543" spans="1:238" s="4" customFormat="1" x14ac:dyDescent="0.2">
      <c r="A543" s="38">
        <f t="shared" si="11"/>
        <v>536</v>
      </c>
      <c r="B543" s="11" t="s">
        <v>1244</v>
      </c>
      <c r="C543" s="11" t="s">
        <v>2392</v>
      </c>
      <c r="D543" s="12"/>
      <c r="E543" s="49">
        <v>2017.02</v>
      </c>
      <c r="F543" s="12" t="s">
        <v>145</v>
      </c>
      <c r="G543" s="16">
        <v>309</v>
      </c>
      <c r="H543" s="13">
        <v>627</v>
      </c>
      <c r="I543" s="14" t="s">
        <v>4</v>
      </c>
      <c r="J543" s="18" t="s">
        <v>50</v>
      </c>
      <c r="K543" s="6"/>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c r="BT543" s="2"/>
      <c r="BU543" s="2"/>
      <c r="BV543" s="2"/>
      <c r="BW543" s="2"/>
      <c r="BX543" s="2"/>
      <c r="BY543" s="2"/>
      <c r="BZ543" s="2"/>
      <c r="CA543" s="2"/>
      <c r="CB543" s="2"/>
      <c r="CC543" s="2"/>
      <c r="CD543" s="2"/>
      <c r="CE543" s="2"/>
      <c r="CF543" s="2"/>
      <c r="CG543" s="2"/>
      <c r="CH543" s="2"/>
      <c r="CI543" s="2"/>
      <c r="CJ543" s="2"/>
      <c r="CK543" s="2"/>
      <c r="CL543" s="2"/>
      <c r="CM543" s="2"/>
      <c r="CN543" s="2"/>
      <c r="CO543" s="2"/>
      <c r="CP543" s="2"/>
      <c r="CQ543" s="2"/>
      <c r="CR543" s="2"/>
      <c r="CS543" s="2"/>
      <c r="CT543" s="2"/>
      <c r="CU543" s="2"/>
      <c r="CV543" s="2"/>
      <c r="CW543" s="2"/>
      <c r="CX543" s="2"/>
      <c r="CY543" s="2"/>
      <c r="CZ543" s="2"/>
      <c r="DA543" s="2"/>
      <c r="DB543" s="2"/>
      <c r="DC543" s="2"/>
      <c r="DD543" s="2"/>
      <c r="DE543" s="2"/>
      <c r="DF543" s="2"/>
      <c r="DG543" s="2"/>
      <c r="DH543" s="2"/>
      <c r="DI543" s="2"/>
      <c r="DJ543" s="2"/>
      <c r="DK543" s="2"/>
      <c r="DL543" s="2"/>
      <c r="DM543" s="2"/>
      <c r="DN543" s="2"/>
      <c r="DO543" s="2"/>
      <c r="DP543" s="2"/>
      <c r="DQ543" s="2"/>
      <c r="DR543" s="2"/>
      <c r="DS543" s="2"/>
      <c r="DT543" s="2"/>
      <c r="DU543" s="2"/>
      <c r="DV543" s="2"/>
      <c r="DW543" s="2"/>
      <c r="DX543" s="2"/>
      <c r="DY543" s="2"/>
      <c r="DZ543" s="2"/>
      <c r="EA543" s="2"/>
      <c r="EB543" s="2"/>
      <c r="EC543" s="2"/>
      <c r="ED543" s="2"/>
      <c r="EE543" s="2"/>
      <c r="EF543" s="2"/>
      <c r="EG543" s="2"/>
      <c r="EH543" s="2"/>
      <c r="EI543" s="2"/>
      <c r="EJ543" s="2"/>
      <c r="EK543" s="2"/>
      <c r="EL543" s="2"/>
      <c r="EM543" s="2"/>
      <c r="EN543" s="2"/>
      <c r="EO543" s="2"/>
      <c r="EP543" s="2"/>
      <c r="EQ543" s="2"/>
      <c r="ER543" s="2"/>
      <c r="ES543" s="2"/>
      <c r="ET543" s="2"/>
      <c r="EU543" s="2"/>
      <c r="EV543" s="2"/>
      <c r="EW543" s="2"/>
      <c r="EX543" s="2"/>
      <c r="EY543" s="2"/>
      <c r="EZ543" s="2"/>
      <c r="FA543" s="2"/>
      <c r="FB543" s="2"/>
      <c r="FC543" s="2"/>
      <c r="FD543" s="2"/>
      <c r="FE543" s="2"/>
      <c r="FF543" s="2"/>
      <c r="FG543" s="2"/>
      <c r="FH543" s="2"/>
      <c r="FI543" s="2"/>
      <c r="FJ543" s="2"/>
      <c r="FK543" s="2"/>
      <c r="FL543" s="2"/>
      <c r="FM543" s="2"/>
      <c r="FN543" s="2"/>
      <c r="FO543" s="2"/>
      <c r="FP543" s="2"/>
      <c r="FQ543" s="2"/>
      <c r="FR543" s="2"/>
      <c r="FS543" s="2"/>
      <c r="FT543" s="2"/>
      <c r="FU543" s="2"/>
      <c r="FV543" s="2"/>
      <c r="FW543" s="2"/>
      <c r="FX543" s="2"/>
      <c r="FY543" s="2"/>
      <c r="FZ543" s="2"/>
      <c r="GA543" s="2"/>
      <c r="GB543" s="2"/>
      <c r="GC543" s="2"/>
      <c r="GD543" s="2"/>
      <c r="GE543" s="2"/>
      <c r="GF543" s="2"/>
      <c r="GG543" s="2"/>
      <c r="GH543" s="2"/>
      <c r="GI543" s="2"/>
      <c r="GJ543" s="2"/>
      <c r="GK543" s="2"/>
      <c r="GL543" s="2"/>
      <c r="GM543" s="2"/>
      <c r="GN543" s="2"/>
      <c r="GO543" s="2"/>
      <c r="GP543" s="2"/>
      <c r="GQ543" s="2"/>
      <c r="GR543" s="2"/>
      <c r="GS543" s="2"/>
      <c r="GT543" s="2"/>
      <c r="GU543" s="2"/>
      <c r="GV543" s="2"/>
      <c r="GW543" s="2"/>
      <c r="GX543" s="2"/>
      <c r="GY543" s="2"/>
      <c r="GZ543" s="2"/>
      <c r="HA543" s="2"/>
      <c r="HB543" s="2"/>
      <c r="HC543" s="2"/>
      <c r="HD543" s="2"/>
      <c r="HE543" s="2"/>
      <c r="HF543" s="2"/>
      <c r="HG543" s="2"/>
      <c r="HH543" s="2"/>
      <c r="HI543" s="2"/>
      <c r="HJ543" s="2"/>
      <c r="HK543" s="2"/>
      <c r="HL543" s="2"/>
      <c r="HM543" s="2"/>
      <c r="HN543" s="2"/>
      <c r="HO543" s="2"/>
      <c r="HP543" s="2"/>
      <c r="HQ543" s="2"/>
      <c r="HR543" s="2"/>
      <c r="HS543" s="2"/>
      <c r="HT543" s="2"/>
      <c r="HU543" s="2"/>
      <c r="HV543" s="2"/>
      <c r="HW543" s="2"/>
      <c r="HX543" s="2"/>
      <c r="HY543" s="2"/>
      <c r="HZ543" s="2"/>
      <c r="IA543" s="2"/>
      <c r="IB543" s="2"/>
      <c r="IC543" s="2"/>
      <c r="ID543" s="2"/>
    </row>
    <row r="544" spans="1:238" s="4" customFormat="1" x14ac:dyDescent="0.2">
      <c r="A544" s="38">
        <f t="shared" si="11"/>
        <v>537</v>
      </c>
      <c r="B544" s="11" t="s">
        <v>1245</v>
      </c>
      <c r="C544" s="11" t="s">
        <v>2346</v>
      </c>
      <c r="D544" s="12"/>
      <c r="E544" s="49">
        <v>2017.02</v>
      </c>
      <c r="F544" s="12" t="s">
        <v>139</v>
      </c>
      <c r="G544" s="19">
        <v>774</v>
      </c>
      <c r="H544" s="13">
        <v>1116</v>
      </c>
      <c r="I544" s="14" t="s">
        <v>4</v>
      </c>
      <c r="J544" s="18" t="s">
        <v>2176</v>
      </c>
      <c r="K544" s="6" t="s">
        <v>2169</v>
      </c>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2"/>
      <c r="BS544" s="2"/>
      <c r="BT544" s="2"/>
      <c r="BU544" s="2"/>
      <c r="BV544" s="2"/>
      <c r="BW544" s="2"/>
      <c r="BX544" s="2"/>
      <c r="BY544" s="2"/>
      <c r="BZ544" s="2"/>
      <c r="CA544" s="2"/>
      <c r="CB544" s="2"/>
      <c r="CC544" s="2"/>
      <c r="CD544" s="2"/>
      <c r="CE544" s="2"/>
      <c r="CF544" s="2"/>
      <c r="CG544" s="2"/>
      <c r="CH544" s="2"/>
      <c r="CI544" s="2"/>
      <c r="CJ544" s="2"/>
      <c r="CK544" s="2"/>
      <c r="CL544" s="2"/>
      <c r="CM544" s="2"/>
      <c r="CN544" s="2"/>
      <c r="CO544" s="2"/>
      <c r="CP544" s="2"/>
      <c r="CQ544" s="2"/>
      <c r="CR544" s="2"/>
      <c r="CS544" s="2"/>
      <c r="CT544" s="2"/>
      <c r="CU544" s="2"/>
      <c r="CV544" s="2"/>
      <c r="CW544" s="2"/>
      <c r="CX544" s="2"/>
      <c r="CY544" s="2"/>
      <c r="CZ544" s="2"/>
      <c r="DA544" s="2"/>
      <c r="DB544" s="2"/>
      <c r="DC544" s="2"/>
      <c r="DD544" s="2"/>
      <c r="DE544" s="2"/>
      <c r="DF544" s="2"/>
      <c r="DG544" s="2"/>
      <c r="DH544" s="2"/>
      <c r="DI544" s="2"/>
      <c r="DJ544" s="2"/>
      <c r="DK544" s="2"/>
      <c r="DL544" s="2"/>
      <c r="DM544" s="2"/>
      <c r="DN544" s="2"/>
      <c r="DO544" s="2"/>
      <c r="DP544" s="2"/>
      <c r="DQ544" s="2"/>
      <c r="DR544" s="2"/>
      <c r="DS544" s="2"/>
      <c r="DT544" s="2"/>
      <c r="DU544" s="2"/>
      <c r="DV544" s="2"/>
      <c r="DW544" s="2"/>
      <c r="DX544" s="2"/>
      <c r="DY544" s="2"/>
      <c r="DZ544" s="2"/>
      <c r="EA544" s="2"/>
      <c r="EB544" s="2"/>
      <c r="EC544" s="2"/>
      <c r="ED544" s="2"/>
      <c r="EE544" s="2"/>
      <c r="EF544" s="2"/>
      <c r="EG544" s="2"/>
      <c r="EH544" s="2"/>
      <c r="EI544" s="2"/>
      <c r="EJ544" s="2"/>
      <c r="EK544" s="2"/>
      <c r="EL544" s="2"/>
      <c r="EM544" s="2"/>
      <c r="EN544" s="2"/>
      <c r="EO544" s="2"/>
      <c r="EP544" s="2"/>
      <c r="EQ544" s="2"/>
      <c r="ER544" s="2"/>
      <c r="ES544" s="2"/>
      <c r="ET544" s="2"/>
      <c r="EU544" s="2"/>
      <c r="EV544" s="2"/>
      <c r="EW544" s="2"/>
      <c r="EX544" s="2"/>
      <c r="EY544" s="2"/>
      <c r="EZ544" s="2"/>
      <c r="FA544" s="2"/>
      <c r="FB544" s="2"/>
      <c r="FC544" s="2"/>
      <c r="FD544" s="2"/>
      <c r="FE544" s="2"/>
      <c r="FF544" s="2"/>
      <c r="FG544" s="2"/>
      <c r="FH544" s="2"/>
      <c r="FI544" s="2"/>
      <c r="FJ544" s="2"/>
      <c r="FK544" s="2"/>
      <c r="FL544" s="2"/>
      <c r="FM544" s="2"/>
      <c r="FN544" s="2"/>
      <c r="FO544" s="2"/>
      <c r="FP544" s="2"/>
      <c r="FQ544" s="2"/>
      <c r="FR544" s="2"/>
      <c r="FS544" s="2"/>
      <c r="FT544" s="2"/>
      <c r="FU544" s="2"/>
      <c r="FV544" s="2"/>
      <c r="FW544" s="2"/>
      <c r="FX544" s="2"/>
      <c r="FY544" s="2"/>
      <c r="FZ544" s="2"/>
      <c r="GA544" s="2"/>
      <c r="GB544" s="2"/>
      <c r="GC544" s="2"/>
      <c r="GD544" s="2"/>
      <c r="GE544" s="2"/>
      <c r="GF544" s="2"/>
      <c r="GG544" s="2"/>
      <c r="GH544" s="2"/>
      <c r="GI544" s="2"/>
      <c r="GJ544" s="2"/>
      <c r="GK544" s="2"/>
      <c r="GL544" s="2"/>
      <c r="GM544" s="2"/>
      <c r="GN544" s="2"/>
      <c r="GO544" s="2"/>
      <c r="GP544" s="2"/>
      <c r="GQ544" s="2"/>
      <c r="GR544" s="2"/>
      <c r="GS544" s="2"/>
      <c r="GT544" s="2"/>
      <c r="GU544" s="2"/>
      <c r="GV544" s="2"/>
      <c r="GW544" s="2"/>
      <c r="GX544" s="2"/>
      <c r="GY544" s="2"/>
      <c r="GZ544" s="2"/>
      <c r="HA544" s="2"/>
      <c r="HB544" s="2"/>
      <c r="HC544" s="2"/>
      <c r="HD544" s="2"/>
      <c r="HE544" s="2"/>
      <c r="HF544" s="2"/>
      <c r="HG544" s="2"/>
      <c r="HH544" s="2"/>
      <c r="HI544" s="2"/>
      <c r="HJ544" s="2"/>
      <c r="HK544" s="2"/>
      <c r="HL544" s="2"/>
      <c r="HM544" s="2"/>
      <c r="HN544" s="2"/>
      <c r="HO544" s="2"/>
      <c r="HP544" s="2"/>
      <c r="HQ544" s="2"/>
      <c r="HR544" s="2"/>
      <c r="HS544" s="2"/>
      <c r="HT544" s="2"/>
      <c r="HU544" s="2"/>
      <c r="HV544" s="2"/>
      <c r="HW544" s="2"/>
      <c r="HX544" s="2"/>
      <c r="HY544" s="2"/>
      <c r="HZ544" s="2"/>
      <c r="IA544" s="2"/>
      <c r="IB544" s="2"/>
      <c r="IC544" s="2"/>
      <c r="ID544" s="2"/>
    </row>
    <row r="545" spans="1:238" s="4" customFormat="1" x14ac:dyDescent="0.2">
      <c r="A545" s="38">
        <f t="shared" si="11"/>
        <v>538</v>
      </c>
      <c r="B545" s="11" t="s">
        <v>1246</v>
      </c>
      <c r="C545" s="11" t="s">
        <v>2381</v>
      </c>
      <c r="D545" s="12"/>
      <c r="E545" s="49">
        <v>2017.02</v>
      </c>
      <c r="F545" s="12" t="s">
        <v>147</v>
      </c>
      <c r="G545" s="16">
        <v>326</v>
      </c>
      <c r="H545" s="13">
        <v>674</v>
      </c>
      <c r="I545" s="14" t="s">
        <v>4</v>
      </c>
      <c r="J545" s="18" t="s">
        <v>50</v>
      </c>
      <c r="K545" s="6"/>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c r="BQ545" s="2"/>
      <c r="BR545" s="2"/>
      <c r="BS545" s="2"/>
      <c r="BT545" s="2"/>
      <c r="BU545" s="2"/>
      <c r="BV545" s="2"/>
      <c r="BW545" s="2"/>
      <c r="BX545" s="2"/>
      <c r="BY545" s="2"/>
      <c r="BZ545" s="2"/>
      <c r="CA545" s="2"/>
      <c r="CB545" s="2"/>
      <c r="CC545" s="2"/>
      <c r="CD545" s="2"/>
      <c r="CE545" s="2"/>
      <c r="CF545" s="2"/>
      <c r="CG545" s="2"/>
      <c r="CH545" s="2"/>
      <c r="CI545" s="2"/>
      <c r="CJ545" s="2"/>
      <c r="CK545" s="2"/>
      <c r="CL545" s="2"/>
      <c r="CM545" s="2"/>
      <c r="CN545" s="2"/>
      <c r="CO545" s="2"/>
      <c r="CP545" s="2"/>
      <c r="CQ545" s="2"/>
      <c r="CR545" s="2"/>
      <c r="CS545" s="2"/>
      <c r="CT545" s="2"/>
      <c r="CU545" s="2"/>
      <c r="CV545" s="2"/>
      <c r="CW545" s="2"/>
      <c r="CX545" s="2"/>
      <c r="CY545" s="2"/>
      <c r="CZ545" s="2"/>
      <c r="DA545" s="2"/>
      <c r="DB545" s="2"/>
      <c r="DC545" s="2"/>
      <c r="DD545" s="2"/>
      <c r="DE545" s="2"/>
      <c r="DF545" s="2"/>
      <c r="DG545" s="2"/>
      <c r="DH545" s="2"/>
      <c r="DI545" s="2"/>
      <c r="DJ545" s="2"/>
      <c r="DK545" s="2"/>
      <c r="DL545" s="2"/>
      <c r="DM545" s="2"/>
      <c r="DN545" s="2"/>
      <c r="DO545" s="2"/>
      <c r="DP545" s="2"/>
      <c r="DQ545" s="2"/>
      <c r="DR545" s="2"/>
      <c r="DS545" s="2"/>
      <c r="DT545" s="2"/>
      <c r="DU545" s="2"/>
      <c r="DV545" s="2"/>
      <c r="DW545" s="2"/>
      <c r="DX545" s="2"/>
      <c r="DY545" s="2"/>
      <c r="DZ545" s="2"/>
      <c r="EA545" s="2"/>
      <c r="EB545" s="2"/>
      <c r="EC545" s="2"/>
      <c r="ED545" s="2"/>
      <c r="EE545" s="2"/>
      <c r="EF545" s="2"/>
      <c r="EG545" s="2"/>
      <c r="EH545" s="2"/>
      <c r="EI545" s="2"/>
      <c r="EJ545" s="2"/>
      <c r="EK545" s="2"/>
      <c r="EL545" s="2"/>
      <c r="EM545" s="2"/>
      <c r="EN545" s="2"/>
      <c r="EO545" s="2"/>
      <c r="EP545" s="2"/>
      <c r="EQ545" s="2"/>
      <c r="ER545" s="2"/>
      <c r="ES545" s="2"/>
      <c r="ET545" s="2"/>
      <c r="EU545" s="2"/>
      <c r="EV545" s="2"/>
      <c r="EW545" s="2"/>
      <c r="EX545" s="2"/>
      <c r="EY545" s="2"/>
      <c r="EZ545" s="2"/>
      <c r="FA545" s="2"/>
      <c r="FB545" s="2"/>
      <c r="FC545" s="2"/>
      <c r="FD545" s="2"/>
      <c r="FE545" s="2"/>
      <c r="FF545" s="2"/>
      <c r="FG545" s="2"/>
      <c r="FH545" s="2"/>
      <c r="FI545" s="2"/>
      <c r="FJ545" s="2"/>
      <c r="FK545" s="2"/>
      <c r="FL545" s="2"/>
      <c r="FM545" s="2"/>
      <c r="FN545" s="2"/>
      <c r="FO545" s="2"/>
      <c r="FP545" s="2"/>
      <c r="FQ545" s="2"/>
      <c r="FR545" s="2"/>
      <c r="FS545" s="2"/>
      <c r="FT545" s="2"/>
      <c r="FU545" s="2"/>
      <c r="FV545" s="2"/>
      <c r="FW545" s="2"/>
      <c r="FX545" s="2"/>
      <c r="FY545" s="2"/>
      <c r="FZ545" s="2"/>
      <c r="GA545" s="2"/>
      <c r="GB545" s="2"/>
      <c r="GC545" s="2"/>
      <c r="GD545" s="2"/>
      <c r="GE545" s="2"/>
      <c r="GF545" s="2"/>
      <c r="GG545" s="2"/>
      <c r="GH545" s="2"/>
      <c r="GI545" s="2"/>
      <c r="GJ545" s="2"/>
      <c r="GK545" s="2"/>
      <c r="GL545" s="2"/>
      <c r="GM545" s="2"/>
      <c r="GN545" s="2"/>
      <c r="GO545" s="2"/>
      <c r="GP545" s="2"/>
      <c r="GQ545" s="2"/>
      <c r="GR545" s="2"/>
      <c r="GS545" s="2"/>
      <c r="GT545" s="2"/>
      <c r="GU545" s="2"/>
      <c r="GV545" s="2"/>
      <c r="GW545" s="2"/>
      <c r="GX545" s="2"/>
      <c r="GY545" s="2"/>
      <c r="GZ545" s="2"/>
      <c r="HA545" s="2"/>
      <c r="HB545" s="2"/>
      <c r="HC545" s="2"/>
      <c r="HD545" s="2"/>
      <c r="HE545" s="2"/>
      <c r="HF545" s="2"/>
      <c r="HG545" s="2"/>
      <c r="HH545" s="2"/>
      <c r="HI545" s="2"/>
      <c r="HJ545" s="2"/>
      <c r="HK545" s="2"/>
      <c r="HL545" s="2"/>
      <c r="HM545" s="2"/>
      <c r="HN545" s="2"/>
      <c r="HO545" s="2"/>
      <c r="HP545" s="2"/>
      <c r="HQ545" s="2"/>
      <c r="HR545" s="2"/>
      <c r="HS545" s="2"/>
      <c r="HT545" s="2"/>
      <c r="HU545" s="2"/>
      <c r="HV545" s="2"/>
      <c r="HW545" s="2"/>
      <c r="HX545" s="2"/>
      <c r="HY545" s="2"/>
      <c r="HZ545" s="2"/>
      <c r="IA545" s="2"/>
      <c r="IB545" s="2"/>
      <c r="IC545" s="2"/>
      <c r="ID545" s="2"/>
    </row>
    <row r="546" spans="1:238" s="4" customFormat="1" x14ac:dyDescent="0.2">
      <c r="A546" s="38">
        <f t="shared" si="11"/>
        <v>539</v>
      </c>
      <c r="B546" s="11" t="s">
        <v>1247</v>
      </c>
      <c r="C546" s="11" t="s">
        <v>18</v>
      </c>
      <c r="D546" s="11"/>
      <c r="E546" s="49">
        <v>2017.03</v>
      </c>
      <c r="F546" s="12" t="s">
        <v>80</v>
      </c>
      <c r="G546" s="13">
        <v>348</v>
      </c>
      <c r="H546" s="13">
        <v>843</v>
      </c>
      <c r="I546" s="14" t="s">
        <v>4</v>
      </c>
      <c r="J546" s="18" t="s">
        <v>50</v>
      </c>
      <c r="K546" s="6"/>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c r="BQ546" s="2"/>
      <c r="BR546" s="2"/>
      <c r="BS546" s="2"/>
      <c r="BT546" s="2"/>
      <c r="BU546" s="2"/>
      <c r="BV546" s="2"/>
      <c r="BW546" s="2"/>
      <c r="BX546" s="2"/>
      <c r="BY546" s="2"/>
      <c r="BZ546" s="2"/>
      <c r="CA546" s="2"/>
      <c r="CB546" s="2"/>
      <c r="CC546" s="2"/>
      <c r="CD546" s="2"/>
      <c r="CE546" s="2"/>
      <c r="CF546" s="2"/>
      <c r="CG546" s="2"/>
      <c r="CH546" s="2"/>
      <c r="CI546" s="2"/>
      <c r="CJ546" s="2"/>
      <c r="CK546" s="2"/>
      <c r="CL546" s="2"/>
      <c r="CM546" s="2"/>
      <c r="CN546" s="2"/>
      <c r="CO546" s="2"/>
      <c r="CP546" s="2"/>
      <c r="CQ546" s="2"/>
      <c r="CR546" s="2"/>
      <c r="CS546" s="2"/>
      <c r="CT546" s="2"/>
      <c r="CU546" s="2"/>
      <c r="CV546" s="2"/>
      <c r="CW546" s="2"/>
      <c r="CX546" s="2"/>
      <c r="CY546" s="2"/>
      <c r="CZ546" s="2"/>
      <c r="DA546" s="2"/>
      <c r="DB546" s="2"/>
      <c r="DC546" s="2"/>
      <c r="DD546" s="2"/>
      <c r="DE546" s="2"/>
      <c r="DF546" s="2"/>
      <c r="DG546" s="2"/>
      <c r="DH546" s="2"/>
      <c r="DI546" s="2"/>
      <c r="DJ546" s="2"/>
      <c r="DK546" s="2"/>
      <c r="DL546" s="2"/>
      <c r="DM546" s="2"/>
      <c r="DN546" s="2"/>
      <c r="DO546" s="2"/>
      <c r="DP546" s="2"/>
      <c r="DQ546" s="2"/>
      <c r="DR546" s="2"/>
      <c r="DS546" s="2"/>
      <c r="DT546" s="2"/>
      <c r="DU546" s="2"/>
      <c r="DV546" s="2"/>
      <c r="DW546" s="2"/>
      <c r="DX546" s="2"/>
      <c r="DY546" s="2"/>
      <c r="DZ546" s="2"/>
      <c r="EA546" s="2"/>
      <c r="EB546" s="2"/>
      <c r="EC546" s="2"/>
      <c r="ED546" s="2"/>
      <c r="EE546" s="2"/>
      <c r="EF546" s="2"/>
      <c r="EG546" s="2"/>
      <c r="EH546" s="2"/>
      <c r="EI546" s="2"/>
      <c r="EJ546" s="2"/>
      <c r="EK546" s="2"/>
      <c r="EL546" s="2"/>
      <c r="EM546" s="2"/>
      <c r="EN546" s="2"/>
      <c r="EO546" s="2"/>
      <c r="EP546" s="2"/>
      <c r="EQ546" s="2"/>
      <c r="ER546" s="2"/>
      <c r="ES546" s="2"/>
      <c r="ET546" s="2"/>
      <c r="EU546" s="2"/>
      <c r="EV546" s="2"/>
      <c r="EW546" s="2"/>
      <c r="EX546" s="2"/>
      <c r="EY546" s="2"/>
      <c r="EZ546" s="2"/>
      <c r="FA546" s="2"/>
      <c r="FB546" s="2"/>
      <c r="FC546" s="2"/>
      <c r="FD546" s="2"/>
      <c r="FE546" s="2"/>
      <c r="FF546" s="2"/>
      <c r="FG546" s="2"/>
      <c r="FH546" s="2"/>
      <c r="FI546" s="2"/>
      <c r="FJ546" s="2"/>
      <c r="FK546" s="2"/>
      <c r="FL546" s="2"/>
      <c r="FM546" s="2"/>
      <c r="FN546" s="2"/>
      <c r="FO546" s="2"/>
      <c r="FP546" s="2"/>
      <c r="FQ546" s="2"/>
      <c r="FR546" s="2"/>
      <c r="FS546" s="2"/>
      <c r="FT546" s="2"/>
      <c r="FU546" s="2"/>
      <c r="FV546" s="2"/>
      <c r="FW546" s="2"/>
      <c r="FX546" s="2"/>
      <c r="FY546" s="2"/>
      <c r="FZ546" s="2"/>
      <c r="GA546" s="2"/>
      <c r="GB546" s="2"/>
      <c r="GC546" s="2"/>
      <c r="GD546" s="2"/>
      <c r="GE546" s="2"/>
      <c r="GF546" s="2"/>
      <c r="GG546" s="2"/>
      <c r="GH546" s="2"/>
      <c r="GI546" s="2"/>
      <c r="GJ546" s="2"/>
      <c r="GK546" s="2"/>
      <c r="GL546" s="2"/>
      <c r="GM546" s="2"/>
      <c r="GN546" s="2"/>
      <c r="GO546" s="2"/>
      <c r="GP546" s="2"/>
      <c r="GQ546" s="2"/>
      <c r="GR546" s="2"/>
      <c r="GS546" s="2"/>
      <c r="GT546" s="2"/>
      <c r="GU546" s="2"/>
      <c r="GV546" s="2"/>
      <c r="GW546" s="2"/>
      <c r="GX546" s="2"/>
      <c r="GY546" s="2"/>
      <c r="GZ546" s="2"/>
      <c r="HA546" s="2"/>
      <c r="HB546" s="2"/>
      <c r="HC546" s="2"/>
      <c r="HD546" s="2"/>
      <c r="HE546" s="2"/>
      <c r="HF546" s="2"/>
      <c r="HG546" s="2"/>
      <c r="HH546" s="2"/>
      <c r="HI546" s="2"/>
      <c r="HJ546" s="2"/>
      <c r="HK546" s="2"/>
      <c r="HL546" s="2"/>
      <c r="HM546" s="2"/>
      <c r="HN546" s="2"/>
      <c r="HO546" s="2"/>
      <c r="HP546" s="2"/>
      <c r="HQ546" s="2"/>
      <c r="HR546" s="2"/>
      <c r="HS546" s="2"/>
      <c r="HT546" s="2"/>
      <c r="HU546" s="2"/>
      <c r="HV546" s="2"/>
      <c r="HW546" s="2"/>
      <c r="HX546" s="2"/>
      <c r="HY546" s="2"/>
      <c r="HZ546" s="2"/>
      <c r="IA546" s="2"/>
      <c r="IB546" s="2"/>
      <c r="IC546" s="2"/>
      <c r="ID546" s="2"/>
    </row>
    <row r="547" spans="1:238" s="4" customFormat="1" x14ac:dyDescent="0.2">
      <c r="A547" s="38">
        <f t="shared" si="11"/>
        <v>540</v>
      </c>
      <c r="B547" s="11" t="s">
        <v>1590</v>
      </c>
      <c r="C547" s="11" t="s">
        <v>18</v>
      </c>
      <c r="D547" s="7"/>
      <c r="E547" s="49">
        <v>2017.03</v>
      </c>
      <c r="F547" s="12" t="s">
        <v>144</v>
      </c>
      <c r="G547" s="13">
        <v>1981</v>
      </c>
      <c r="H547" s="13">
        <v>3861</v>
      </c>
      <c r="I547" s="18" t="s">
        <v>2116</v>
      </c>
      <c r="J547" s="18" t="s">
        <v>50</v>
      </c>
      <c r="K547" s="6"/>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c r="BQ547" s="2"/>
      <c r="BR547" s="2"/>
      <c r="BS547" s="2"/>
      <c r="BT547" s="2"/>
      <c r="BU547" s="2"/>
      <c r="BV547" s="2"/>
      <c r="BW547" s="2"/>
      <c r="BX547" s="2"/>
      <c r="BY547" s="2"/>
      <c r="BZ547" s="2"/>
      <c r="CA547" s="2"/>
      <c r="CB547" s="2"/>
      <c r="CC547" s="2"/>
      <c r="CD547" s="2"/>
      <c r="CE547" s="2"/>
      <c r="CF547" s="2"/>
      <c r="CG547" s="2"/>
      <c r="CH547" s="2"/>
      <c r="CI547" s="2"/>
      <c r="CJ547" s="2"/>
      <c r="CK547" s="2"/>
      <c r="CL547" s="2"/>
      <c r="CM547" s="2"/>
      <c r="CN547" s="2"/>
      <c r="CO547" s="2"/>
      <c r="CP547" s="2"/>
      <c r="CQ547" s="2"/>
      <c r="CR547" s="2"/>
      <c r="CS547" s="2"/>
      <c r="CT547" s="2"/>
      <c r="CU547" s="2"/>
      <c r="CV547" s="2"/>
      <c r="CW547" s="2"/>
      <c r="CX547" s="2"/>
      <c r="CY547" s="2"/>
      <c r="CZ547" s="2"/>
      <c r="DA547" s="2"/>
      <c r="DB547" s="2"/>
      <c r="DC547" s="2"/>
      <c r="DD547" s="2"/>
      <c r="DE547" s="2"/>
      <c r="DF547" s="2"/>
      <c r="DG547" s="2"/>
      <c r="DH547" s="2"/>
      <c r="DI547" s="2"/>
      <c r="DJ547" s="2"/>
      <c r="DK547" s="2"/>
      <c r="DL547" s="2"/>
      <c r="DM547" s="2"/>
      <c r="DN547" s="2"/>
      <c r="DO547" s="2"/>
      <c r="DP547" s="2"/>
      <c r="DQ547" s="2"/>
      <c r="DR547" s="2"/>
      <c r="DS547" s="2"/>
      <c r="DT547" s="2"/>
      <c r="DU547" s="2"/>
      <c r="DV547" s="2"/>
      <c r="DW547" s="2"/>
      <c r="DX547" s="2"/>
      <c r="DY547" s="2"/>
      <c r="DZ547" s="2"/>
      <c r="EA547" s="2"/>
      <c r="EB547" s="2"/>
      <c r="EC547" s="2"/>
      <c r="ED547" s="2"/>
      <c r="EE547" s="2"/>
      <c r="EF547" s="2"/>
      <c r="EG547" s="2"/>
      <c r="EH547" s="2"/>
      <c r="EI547" s="2"/>
      <c r="EJ547" s="2"/>
      <c r="EK547" s="2"/>
      <c r="EL547" s="2"/>
      <c r="EM547" s="2"/>
      <c r="EN547" s="2"/>
      <c r="EO547" s="2"/>
      <c r="EP547" s="2"/>
      <c r="EQ547" s="2"/>
      <c r="ER547" s="2"/>
      <c r="ES547" s="2"/>
      <c r="ET547" s="2"/>
      <c r="EU547" s="2"/>
      <c r="EV547" s="2"/>
      <c r="EW547" s="2"/>
      <c r="EX547" s="2"/>
      <c r="EY547" s="2"/>
      <c r="EZ547" s="2"/>
      <c r="FA547" s="2"/>
      <c r="FB547" s="2"/>
      <c r="FC547" s="2"/>
      <c r="FD547" s="2"/>
      <c r="FE547" s="2"/>
      <c r="FF547" s="2"/>
      <c r="FG547" s="2"/>
      <c r="FH547" s="2"/>
      <c r="FI547" s="2"/>
      <c r="FJ547" s="2"/>
      <c r="FK547" s="2"/>
      <c r="FL547" s="2"/>
      <c r="FM547" s="2"/>
      <c r="FN547" s="2"/>
      <c r="FO547" s="2"/>
      <c r="FP547" s="2"/>
      <c r="FQ547" s="2"/>
      <c r="FR547" s="2"/>
      <c r="FS547" s="2"/>
      <c r="FT547" s="2"/>
      <c r="FU547" s="2"/>
      <c r="FV547" s="2"/>
      <c r="FW547" s="2"/>
      <c r="FX547" s="2"/>
      <c r="FY547" s="2"/>
      <c r="FZ547" s="2"/>
      <c r="GA547" s="2"/>
      <c r="GB547" s="2"/>
      <c r="GC547" s="2"/>
      <c r="GD547" s="2"/>
      <c r="GE547" s="2"/>
      <c r="GF547" s="2"/>
      <c r="GG547" s="2"/>
      <c r="GH547" s="2"/>
      <c r="GI547" s="2"/>
      <c r="GJ547" s="2"/>
      <c r="GK547" s="2"/>
      <c r="GL547" s="2"/>
      <c r="GM547" s="2"/>
      <c r="GN547" s="2"/>
      <c r="GO547" s="2"/>
      <c r="GP547" s="2"/>
      <c r="GQ547" s="2"/>
      <c r="GR547" s="2"/>
      <c r="GS547" s="2"/>
      <c r="GT547" s="2"/>
      <c r="GU547" s="2"/>
      <c r="GV547" s="2"/>
      <c r="GW547" s="2"/>
      <c r="GX547" s="2"/>
      <c r="GY547" s="2"/>
      <c r="GZ547" s="2"/>
      <c r="HA547" s="2"/>
      <c r="HB547" s="2"/>
      <c r="HC547" s="2"/>
      <c r="HD547" s="2"/>
      <c r="HE547" s="2"/>
      <c r="HF547" s="2"/>
      <c r="HG547" s="2"/>
      <c r="HH547" s="2"/>
      <c r="HI547" s="2"/>
      <c r="HJ547" s="2"/>
      <c r="HK547" s="2"/>
      <c r="HL547" s="2"/>
      <c r="HM547" s="2"/>
      <c r="HN547" s="2"/>
      <c r="HO547" s="2"/>
      <c r="HP547" s="2"/>
      <c r="HQ547" s="2"/>
      <c r="HR547" s="2"/>
      <c r="HS547" s="2"/>
      <c r="HT547" s="2"/>
      <c r="HU547" s="2"/>
      <c r="HV547" s="2"/>
      <c r="HW547" s="2"/>
      <c r="HX547" s="2"/>
      <c r="HY547" s="2"/>
      <c r="HZ547" s="2"/>
      <c r="IA547" s="2"/>
      <c r="IB547" s="2"/>
      <c r="IC547" s="2"/>
      <c r="ID547" s="2"/>
    </row>
    <row r="548" spans="1:238" s="4" customFormat="1" x14ac:dyDescent="0.2">
      <c r="A548" s="38">
        <f t="shared" si="11"/>
        <v>541</v>
      </c>
      <c r="B548" s="21" t="s">
        <v>941</v>
      </c>
      <c r="C548" s="21" t="s">
        <v>18</v>
      </c>
      <c r="D548" s="11"/>
      <c r="E548" s="49">
        <v>2017.07</v>
      </c>
      <c r="F548" s="12" t="s">
        <v>96</v>
      </c>
      <c r="G548" s="13">
        <v>160</v>
      </c>
      <c r="H548" s="13">
        <v>788</v>
      </c>
      <c r="I548" s="14" t="s">
        <v>2116</v>
      </c>
      <c r="J548" s="46" t="s">
        <v>50</v>
      </c>
      <c r="K548" s="6" t="s">
        <v>2292</v>
      </c>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c r="BQ548" s="2"/>
      <c r="BR548" s="2"/>
      <c r="BS548" s="2"/>
      <c r="BT548" s="2"/>
      <c r="BU548" s="2"/>
      <c r="BV548" s="2"/>
      <c r="BW548" s="2"/>
      <c r="BX548" s="2"/>
      <c r="BY548" s="2"/>
      <c r="BZ548" s="2"/>
      <c r="CA548" s="2"/>
      <c r="CB548" s="2"/>
      <c r="CC548" s="2"/>
      <c r="CD548" s="2"/>
      <c r="CE548" s="2"/>
      <c r="CF548" s="2"/>
      <c r="CG548" s="2"/>
      <c r="CH548" s="2"/>
      <c r="CI548" s="2"/>
      <c r="CJ548" s="2"/>
      <c r="CK548" s="2"/>
      <c r="CL548" s="2"/>
      <c r="CM548" s="2"/>
      <c r="CN548" s="2"/>
      <c r="CO548" s="2"/>
      <c r="CP548" s="2"/>
      <c r="CQ548" s="2"/>
      <c r="CR548" s="2"/>
      <c r="CS548" s="2"/>
      <c r="CT548" s="2"/>
      <c r="CU548" s="2"/>
      <c r="CV548" s="2"/>
      <c r="CW548" s="2"/>
      <c r="CX548" s="2"/>
      <c r="CY548" s="2"/>
      <c r="CZ548" s="2"/>
      <c r="DA548" s="2"/>
      <c r="DB548" s="2"/>
      <c r="DC548" s="2"/>
      <c r="DD548" s="2"/>
      <c r="DE548" s="2"/>
      <c r="DF548" s="2"/>
      <c r="DG548" s="2"/>
      <c r="DH548" s="2"/>
      <c r="DI548" s="2"/>
      <c r="DJ548" s="2"/>
      <c r="DK548" s="2"/>
      <c r="DL548" s="2"/>
      <c r="DM548" s="2"/>
      <c r="DN548" s="2"/>
      <c r="DO548" s="2"/>
      <c r="DP548" s="2"/>
      <c r="DQ548" s="2"/>
      <c r="DR548" s="2"/>
      <c r="DS548" s="2"/>
      <c r="DT548" s="2"/>
      <c r="DU548" s="2"/>
      <c r="DV548" s="2"/>
      <c r="DW548" s="2"/>
      <c r="DX548" s="2"/>
      <c r="DY548" s="2"/>
      <c r="DZ548" s="2"/>
      <c r="EA548" s="2"/>
      <c r="EB548" s="2"/>
      <c r="EC548" s="2"/>
      <c r="ED548" s="2"/>
      <c r="EE548" s="2"/>
      <c r="EF548" s="2"/>
      <c r="EG548" s="2"/>
      <c r="EH548" s="2"/>
      <c r="EI548" s="2"/>
      <c r="EJ548" s="2"/>
      <c r="EK548" s="2"/>
      <c r="EL548" s="2"/>
      <c r="EM548" s="2"/>
      <c r="EN548" s="2"/>
      <c r="EO548" s="2"/>
      <c r="EP548" s="2"/>
      <c r="EQ548" s="2"/>
      <c r="ER548" s="2"/>
      <c r="ES548" s="2"/>
      <c r="ET548" s="2"/>
      <c r="EU548" s="2"/>
      <c r="EV548" s="2"/>
      <c r="EW548" s="2"/>
      <c r="EX548" s="2"/>
      <c r="EY548" s="2"/>
      <c r="EZ548" s="2"/>
      <c r="FA548" s="2"/>
      <c r="FB548" s="2"/>
      <c r="FC548" s="2"/>
      <c r="FD548" s="2"/>
      <c r="FE548" s="2"/>
      <c r="FF548" s="2"/>
      <c r="FG548" s="2"/>
      <c r="FH548" s="2"/>
      <c r="FI548" s="2"/>
      <c r="FJ548" s="2"/>
      <c r="FK548" s="2"/>
      <c r="FL548" s="2"/>
      <c r="FM548" s="2"/>
      <c r="FN548" s="2"/>
      <c r="FO548" s="2"/>
      <c r="FP548" s="2"/>
      <c r="FQ548" s="2"/>
      <c r="FR548" s="2"/>
      <c r="FS548" s="2"/>
      <c r="FT548" s="2"/>
      <c r="FU548" s="2"/>
      <c r="FV548" s="2"/>
      <c r="FW548" s="2"/>
      <c r="FX548" s="2"/>
      <c r="FY548" s="2"/>
      <c r="FZ548" s="2"/>
      <c r="GA548" s="2"/>
      <c r="GB548" s="2"/>
      <c r="GC548" s="2"/>
      <c r="GD548" s="2"/>
      <c r="GE548" s="2"/>
      <c r="GF548" s="2"/>
      <c r="GG548" s="2"/>
      <c r="GH548" s="2"/>
      <c r="GI548" s="2"/>
      <c r="GJ548" s="2"/>
      <c r="GK548" s="2"/>
      <c r="GL548" s="2"/>
      <c r="GM548" s="2"/>
      <c r="GN548" s="2"/>
      <c r="GO548" s="2"/>
      <c r="GP548" s="2"/>
      <c r="GQ548" s="2"/>
      <c r="GR548" s="2"/>
      <c r="GS548" s="2"/>
      <c r="GT548" s="2"/>
      <c r="GU548" s="2"/>
      <c r="GV548" s="2"/>
      <c r="GW548" s="2"/>
      <c r="GX548" s="2"/>
      <c r="GY548" s="2"/>
      <c r="GZ548" s="2"/>
      <c r="HA548" s="2"/>
      <c r="HB548" s="2"/>
      <c r="HC548" s="2"/>
      <c r="HD548" s="2"/>
      <c r="HE548" s="2"/>
      <c r="HF548" s="2"/>
      <c r="HG548" s="2"/>
      <c r="HH548" s="2"/>
      <c r="HI548" s="2"/>
      <c r="HJ548" s="2"/>
      <c r="HK548" s="2"/>
      <c r="HL548" s="2"/>
      <c r="HM548" s="2"/>
      <c r="HN548" s="2"/>
      <c r="HO548" s="2"/>
      <c r="HP548" s="2"/>
      <c r="HQ548" s="2"/>
      <c r="HR548" s="2"/>
      <c r="HS548" s="2"/>
      <c r="HT548" s="2"/>
      <c r="HU548" s="2"/>
      <c r="HV548" s="2"/>
      <c r="HW548" s="2"/>
      <c r="HX548" s="2"/>
      <c r="HY548" s="2"/>
      <c r="HZ548" s="2"/>
      <c r="IA548" s="2"/>
      <c r="IB548" s="2"/>
      <c r="IC548" s="2"/>
      <c r="ID548" s="2"/>
    </row>
    <row r="549" spans="1:238" x14ac:dyDescent="0.2">
      <c r="A549" s="38">
        <f t="shared" si="11"/>
        <v>542</v>
      </c>
      <c r="B549" s="21" t="s">
        <v>1248</v>
      </c>
      <c r="C549" s="11" t="s">
        <v>18</v>
      </c>
      <c r="D549" s="11"/>
      <c r="E549" s="49">
        <v>2017.07</v>
      </c>
      <c r="F549" s="12" t="s">
        <v>94</v>
      </c>
      <c r="G549" s="13">
        <v>989</v>
      </c>
      <c r="H549" s="13">
        <v>2213</v>
      </c>
      <c r="I549" s="14" t="s">
        <v>4</v>
      </c>
      <c r="J549" s="46" t="s">
        <v>50</v>
      </c>
      <c r="K549" s="6"/>
    </row>
    <row r="550" spans="1:238" x14ac:dyDescent="0.2">
      <c r="A550" s="38">
        <f t="shared" si="11"/>
        <v>543</v>
      </c>
      <c r="B550" s="11" t="s">
        <v>1249</v>
      </c>
      <c r="C550" s="11" t="s">
        <v>18</v>
      </c>
      <c r="D550" s="11"/>
      <c r="E550" s="49">
        <v>2017.07</v>
      </c>
      <c r="F550" s="12" t="s">
        <v>82</v>
      </c>
      <c r="G550" s="13">
        <v>387</v>
      </c>
      <c r="H550" s="13">
        <v>814</v>
      </c>
      <c r="I550" s="14" t="s">
        <v>2</v>
      </c>
      <c r="J550" s="46" t="s">
        <v>50</v>
      </c>
      <c r="K550" s="6"/>
    </row>
    <row r="551" spans="1:238" x14ac:dyDescent="0.2">
      <c r="A551" s="38">
        <f t="shared" si="11"/>
        <v>544</v>
      </c>
      <c r="B551" s="21" t="s">
        <v>1595</v>
      </c>
      <c r="C551" s="7" t="s">
        <v>18</v>
      </c>
      <c r="E551" s="49">
        <v>2017.07</v>
      </c>
      <c r="F551" s="12" t="s">
        <v>92</v>
      </c>
      <c r="G551" s="13">
        <v>1780</v>
      </c>
      <c r="H551" s="13">
        <v>2833</v>
      </c>
      <c r="I551" s="14" t="s">
        <v>2118</v>
      </c>
      <c r="J551" s="46" t="s">
        <v>50</v>
      </c>
      <c r="K551" s="6"/>
    </row>
    <row r="552" spans="1:238" x14ac:dyDescent="0.2">
      <c r="A552" s="38">
        <f t="shared" si="11"/>
        <v>545</v>
      </c>
      <c r="B552" s="21" t="s">
        <v>1251</v>
      </c>
      <c r="C552" s="11" t="s">
        <v>18</v>
      </c>
      <c r="D552" s="12"/>
      <c r="E552" s="49">
        <v>2017.08</v>
      </c>
      <c r="F552" s="12" t="s">
        <v>79</v>
      </c>
      <c r="G552" s="13">
        <v>910</v>
      </c>
      <c r="H552" s="13">
        <v>2237</v>
      </c>
      <c r="I552" s="14" t="s">
        <v>2</v>
      </c>
      <c r="J552" s="46" t="s">
        <v>50</v>
      </c>
      <c r="K552" s="6" t="s">
        <v>2276</v>
      </c>
    </row>
    <row r="553" spans="1:238" x14ac:dyDescent="0.2">
      <c r="A553" s="38">
        <f t="shared" si="11"/>
        <v>546</v>
      </c>
      <c r="B553" s="21" t="s">
        <v>2430</v>
      </c>
      <c r="C553" s="11" t="s">
        <v>18</v>
      </c>
      <c r="D553" s="12"/>
      <c r="E553" s="49">
        <v>2017.08</v>
      </c>
      <c r="F553" s="12" t="s">
        <v>78</v>
      </c>
      <c r="G553" s="13">
        <v>897</v>
      </c>
      <c r="H553" s="13">
        <v>2263</v>
      </c>
      <c r="I553" s="14" t="s">
        <v>4</v>
      </c>
      <c r="J553" s="46" t="s">
        <v>50</v>
      </c>
      <c r="K553" s="6"/>
    </row>
    <row r="554" spans="1:238" x14ac:dyDescent="0.2">
      <c r="A554" s="38">
        <f t="shared" si="11"/>
        <v>547</v>
      </c>
      <c r="B554" s="21" t="s">
        <v>1252</v>
      </c>
      <c r="C554" s="21" t="s">
        <v>18</v>
      </c>
      <c r="D554" s="11"/>
      <c r="E554" s="49">
        <v>2017.08</v>
      </c>
      <c r="F554" s="12" t="s">
        <v>80</v>
      </c>
      <c r="G554" s="13">
        <v>325</v>
      </c>
      <c r="H554" s="13">
        <v>671</v>
      </c>
      <c r="I554" s="14" t="s">
        <v>4</v>
      </c>
      <c r="J554" s="46" t="s">
        <v>2232</v>
      </c>
      <c r="K554" s="6"/>
    </row>
    <row r="555" spans="1:238" x14ac:dyDescent="0.2">
      <c r="A555" s="38">
        <f t="shared" si="11"/>
        <v>548</v>
      </c>
      <c r="B555" s="21" t="s">
        <v>1253</v>
      </c>
      <c r="C555" s="21" t="s">
        <v>18</v>
      </c>
      <c r="D555" s="11"/>
      <c r="E555" s="49">
        <v>2017.08</v>
      </c>
      <c r="F555" s="12" t="s">
        <v>78</v>
      </c>
      <c r="G555" s="13">
        <v>897</v>
      </c>
      <c r="H555" s="13">
        <v>2263</v>
      </c>
      <c r="I555" s="14" t="s">
        <v>4</v>
      </c>
      <c r="J555" s="46" t="s">
        <v>50</v>
      </c>
      <c r="K555" s="6"/>
    </row>
    <row r="556" spans="1:238" x14ac:dyDescent="0.2">
      <c r="A556" s="38">
        <f t="shared" si="11"/>
        <v>549</v>
      </c>
      <c r="B556" s="21" t="s">
        <v>1254</v>
      </c>
      <c r="C556" s="21" t="s">
        <v>18</v>
      </c>
      <c r="D556" s="11"/>
      <c r="E556" s="49">
        <v>2017.08</v>
      </c>
      <c r="F556" s="12" t="s">
        <v>74</v>
      </c>
      <c r="G556" s="13">
        <v>189</v>
      </c>
      <c r="H556" s="13">
        <v>427</v>
      </c>
      <c r="I556" s="14" t="s">
        <v>4</v>
      </c>
      <c r="J556" s="46" t="s">
        <v>50</v>
      </c>
      <c r="K556" s="6"/>
    </row>
    <row r="557" spans="1:238" s="52" customFormat="1" x14ac:dyDescent="0.2">
      <c r="A557" s="38">
        <f t="shared" si="11"/>
        <v>550</v>
      </c>
      <c r="B557" s="21" t="s">
        <v>1255</v>
      </c>
      <c r="C557" s="11" t="s">
        <v>18</v>
      </c>
      <c r="D557" s="11"/>
      <c r="E557" s="49">
        <v>2017.09</v>
      </c>
      <c r="F557" s="12" t="s">
        <v>2437</v>
      </c>
      <c r="G557" s="13">
        <v>429</v>
      </c>
      <c r="H557" s="13">
        <v>947</v>
      </c>
      <c r="I557" s="14" t="s">
        <v>499</v>
      </c>
      <c r="J557" s="46" t="s">
        <v>50</v>
      </c>
      <c r="K557" s="6" t="s">
        <v>2438</v>
      </c>
    </row>
    <row r="558" spans="1:238" x14ac:dyDescent="0.2">
      <c r="A558" s="38">
        <f t="shared" si="11"/>
        <v>551</v>
      </c>
      <c r="B558" s="21" t="s">
        <v>1256</v>
      </c>
      <c r="C558" s="11" t="s">
        <v>18</v>
      </c>
      <c r="D558" s="11"/>
      <c r="E558" s="49">
        <v>2017.09</v>
      </c>
      <c r="F558" s="12" t="s">
        <v>2439</v>
      </c>
      <c r="G558" s="13">
        <v>1606</v>
      </c>
      <c r="H558" s="13">
        <v>4036</v>
      </c>
      <c r="I558" s="14" t="s">
        <v>41</v>
      </c>
      <c r="J558" s="46" t="s">
        <v>50</v>
      </c>
      <c r="K558" s="6"/>
    </row>
    <row r="559" spans="1:238" s="52" customFormat="1" x14ac:dyDescent="0.2">
      <c r="A559" s="38">
        <f t="shared" ref="A559:A623" si="12">ROW()-7</f>
        <v>552</v>
      </c>
      <c r="B559" s="21" t="s">
        <v>1257</v>
      </c>
      <c r="C559" s="11" t="s">
        <v>18</v>
      </c>
      <c r="D559" s="11"/>
      <c r="E559" s="49" t="s">
        <v>2449</v>
      </c>
      <c r="F559" s="12" t="s">
        <v>503</v>
      </c>
      <c r="G559" s="13">
        <v>400</v>
      </c>
      <c r="H559" s="59">
        <v>1069</v>
      </c>
      <c r="I559" s="14" t="s">
        <v>2</v>
      </c>
      <c r="J559" s="46" t="s">
        <v>50</v>
      </c>
      <c r="K559" s="6"/>
    </row>
    <row r="560" spans="1:238" s="52" customFormat="1" x14ac:dyDescent="0.2">
      <c r="A560" s="38">
        <f t="shared" si="12"/>
        <v>553</v>
      </c>
      <c r="B560" s="21" t="s">
        <v>1258</v>
      </c>
      <c r="C560" s="11" t="s">
        <v>18</v>
      </c>
      <c r="D560" s="11"/>
      <c r="E560" s="49" t="s">
        <v>2449</v>
      </c>
      <c r="F560" s="12" t="s">
        <v>114</v>
      </c>
      <c r="G560" s="13">
        <v>400</v>
      </c>
      <c r="H560" s="13">
        <v>1412</v>
      </c>
      <c r="I560" s="14" t="s">
        <v>4</v>
      </c>
      <c r="J560" s="46" t="s">
        <v>50</v>
      </c>
      <c r="K560" s="6"/>
    </row>
    <row r="561" spans="1:11" s="52" customFormat="1" x14ac:dyDescent="0.2">
      <c r="A561" s="38">
        <f t="shared" si="12"/>
        <v>554</v>
      </c>
      <c r="B561" s="21" t="s">
        <v>1259</v>
      </c>
      <c r="C561" s="11" t="s">
        <v>18</v>
      </c>
      <c r="D561" s="11"/>
      <c r="E561" s="49">
        <v>2017.11</v>
      </c>
      <c r="F561" s="12" t="s">
        <v>504</v>
      </c>
      <c r="G561" s="13">
        <v>1106</v>
      </c>
      <c r="H561" s="13">
        <v>1257</v>
      </c>
      <c r="I561" s="14" t="s">
        <v>40</v>
      </c>
      <c r="J561" s="46" t="s">
        <v>50</v>
      </c>
      <c r="K561" s="6"/>
    </row>
    <row r="562" spans="1:11" s="52" customFormat="1" x14ac:dyDescent="0.2">
      <c r="A562" s="38">
        <f t="shared" si="12"/>
        <v>555</v>
      </c>
      <c r="B562" s="21" t="s">
        <v>1260</v>
      </c>
      <c r="C562" s="11" t="s">
        <v>18</v>
      </c>
      <c r="D562" s="11"/>
      <c r="E562" s="49">
        <v>2017.11</v>
      </c>
      <c r="F562" s="12" t="s">
        <v>394</v>
      </c>
      <c r="G562" s="13">
        <v>204</v>
      </c>
      <c r="H562" s="13">
        <v>519</v>
      </c>
      <c r="I562" s="14" t="s">
        <v>3</v>
      </c>
      <c r="J562" s="46" t="s">
        <v>50</v>
      </c>
      <c r="K562" s="6"/>
    </row>
    <row r="563" spans="1:11" s="52" customFormat="1" x14ac:dyDescent="0.2">
      <c r="A563" s="38">
        <f t="shared" si="12"/>
        <v>556</v>
      </c>
      <c r="B563" s="21" t="s">
        <v>1261</v>
      </c>
      <c r="C563" s="11" t="s">
        <v>18</v>
      </c>
      <c r="D563" s="12"/>
      <c r="E563" s="49">
        <v>2017.12</v>
      </c>
      <c r="F563" s="22" t="s">
        <v>2459</v>
      </c>
      <c r="G563" s="13">
        <v>516</v>
      </c>
      <c r="H563" s="13">
        <v>1104</v>
      </c>
      <c r="I563" s="14" t="s">
        <v>2460</v>
      </c>
      <c r="J563" s="46" t="s">
        <v>50</v>
      </c>
      <c r="K563" s="6"/>
    </row>
    <row r="564" spans="1:11" s="52" customFormat="1" x14ac:dyDescent="0.2">
      <c r="A564" s="38">
        <f t="shared" si="12"/>
        <v>557</v>
      </c>
      <c r="B564" s="21" t="s">
        <v>1262</v>
      </c>
      <c r="C564" s="11" t="s">
        <v>18</v>
      </c>
      <c r="D564" s="12"/>
      <c r="E564" s="49">
        <v>2017.12</v>
      </c>
      <c r="F564" s="22" t="s">
        <v>96</v>
      </c>
      <c r="G564" s="13">
        <v>1898</v>
      </c>
      <c r="H564" s="13">
        <v>4066</v>
      </c>
      <c r="I564" s="14" t="s">
        <v>2155</v>
      </c>
      <c r="J564" s="46" t="s">
        <v>50</v>
      </c>
      <c r="K564" s="6" t="s">
        <v>2255</v>
      </c>
    </row>
    <row r="565" spans="1:11" s="52" customFormat="1" x14ac:dyDescent="0.2">
      <c r="A565" s="38">
        <f t="shared" si="12"/>
        <v>558</v>
      </c>
      <c r="B565" s="21" t="s">
        <v>1264</v>
      </c>
      <c r="C565" s="11" t="s">
        <v>18</v>
      </c>
      <c r="D565" s="7"/>
      <c r="E565" s="49">
        <v>2018.01</v>
      </c>
      <c r="F565" s="12" t="s">
        <v>2465</v>
      </c>
      <c r="G565" s="13">
        <v>200</v>
      </c>
      <c r="H565" s="13">
        <v>289</v>
      </c>
      <c r="I565" s="14" t="s">
        <v>4</v>
      </c>
      <c r="J565" s="46" t="s">
        <v>50</v>
      </c>
      <c r="K565" s="6"/>
    </row>
    <row r="566" spans="1:11" s="52" customFormat="1" x14ac:dyDescent="0.2">
      <c r="A566" s="38">
        <f t="shared" si="12"/>
        <v>559</v>
      </c>
      <c r="B566" s="11" t="s">
        <v>1265</v>
      </c>
      <c r="C566" s="11" t="s">
        <v>18</v>
      </c>
      <c r="D566" s="7"/>
      <c r="E566" s="49">
        <v>2018.01</v>
      </c>
      <c r="F566" s="12" t="s">
        <v>2466</v>
      </c>
      <c r="G566" s="13">
        <v>201</v>
      </c>
      <c r="H566" s="13">
        <v>427</v>
      </c>
      <c r="I566" s="14" t="s">
        <v>4</v>
      </c>
      <c r="J566" s="46" t="s">
        <v>50</v>
      </c>
      <c r="K566" s="6"/>
    </row>
    <row r="567" spans="1:11" s="52" customFormat="1" x14ac:dyDescent="0.2">
      <c r="A567" s="38">
        <f t="shared" si="12"/>
        <v>560</v>
      </c>
      <c r="B567" s="11" t="s">
        <v>1266</v>
      </c>
      <c r="C567" s="11" t="s">
        <v>18</v>
      </c>
      <c r="D567" s="11"/>
      <c r="E567" s="49">
        <v>2018.03</v>
      </c>
      <c r="F567" s="12" t="s">
        <v>79</v>
      </c>
      <c r="G567" s="13">
        <v>893</v>
      </c>
      <c r="H567" s="13">
        <v>1559</v>
      </c>
      <c r="I567" s="14" t="s">
        <v>2</v>
      </c>
      <c r="J567" s="46" t="s">
        <v>2479</v>
      </c>
      <c r="K567" s="6"/>
    </row>
    <row r="568" spans="1:11" s="52" customFormat="1" x14ac:dyDescent="0.2">
      <c r="A568" s="38">
        <f t="shared" si="12"/>
        <v>561</v>
      </c>
      <c r="B568" s="21" t="s">
        <v>1267</v>
      </c>
      <c r="C568" s="11" t="s">
        <v>18</v>
      </c>
      <c r="D568" s="11"/>
      <c r="E568" s="49">
        <v>2018.04</v>
      </c>
      <c r="F568" s="22" t="s">
        <v>503</v>
      </c>
      <c r="G568" s="13">
        <v>669</v>
      </c>
      <c r="H568" s="13">
        <v>1549</v>
      </c>
      <c r="I568" s="14" t="s">
        <v>4</v>
      </c>
      <c r="J568" s="46" t="s">
        <v>2494</v>
      </c>
      <c r="K568" s="6"/>
    </row>
    <row r="569" spans="1:11" s="52" customFormat="1" x14ac:dyDescent="0.2">
      <c r="A569" s="38">
        <f t="shared" si="12"/>
        <v>562</v>
      </c>
      <c r="B569" s="11" t="s">
        <v>1268</v>
      </c>
      <c r="C569" s="11" t="s">
        <v>18</v>
      </c>
      <c r="D569" s="11"/>
      <c r="E569" s="49">
        <v>2018.06</v>
      </c>
      <c r="F569" s="12" t="s">
        <v>2506</v>
      </c>
      <c r="G569" s="13">
        <v>960</v>
      </c>
      <c r="H569" s="13">
        <v>1725</v>
      </c>
      <c r="I569" s="14" t="s">
        <v>4</v>
      </c>
      <c r="J569" s="46" t="s">
        <v>2481</v>
      </c>
      <c r="K569" s="6"/>
    </row>
    <row r="570" spans="1:11" s="52" customFormat="1" x14ac:dyDescent="0.2">
      <c r="A570" s="38">
        <f t="shared" si="12"/>
        <v>563</v>
      </c>
      <c r="B570" s="24" t="s">
        <v>1269</v>
      </c>
      <c r="C570" s="24" t="s">
        <v>18</v>
      </c>
      <c r="D570" s="24"/>
      <c r="E570" s="60">
        <v>2018.07</v>
      </c>
      <c r="F570" s="25" t="s">
        <v>2527</v>
      </c>
      <c r="G570" s="26">
        <v>1584</v>
      </c>
      <c r="H570" s="26">
        <v>3562</v>
      </c>
      <c r="I570" s="27" t="s">
        <v>2122</v>
      </c>
      <c r="J570" s="70" t="s">
        <v>2139</v>
      </c>
      <c r="K570" s="20"/>
    </row>
    <row r="571" spans="1:11" s="52" customFormat="1" x14ac:dyDescent="0.2">
      <c r="A571" s="38">
        <f t="shared" si="12"/>
        <v>564</v>
      </c>
      <c r="B571" s="24" t="s">
        <v>1270</v>
      </c>
      <c r="C571" s="24" t="s">
        <v>18</v>
      </c>
      <c r="D571" s="24"/>
      <c r="E571" s="60">
        <v>2018.07</v>
      </c>
      <c r="F571" s="25" t="s">
        <v>2528</v>
      </c>
      <c r="G571" s="26">
        <v>3299</v>
      </c>
      <c r="H571" s="26">
        <v>7688</v>
      </c>
      <c r="I571" s="27" t="s">
        <v>3</v>
      </c>
      <c r="J571" s="70" t="s">
        <v>2494</v>
      </c>
      <c r="K571" s="20"/>
    </row>
    <row r="572" spans="1:11" s="52" customFormat="1" x14ac:dyDescent="0.2">
      <c r="A572" s="38">
        <f t="shared" si="12"/>
        <v>565</v>
      </c>
      <c r="B572" s="71" t="s">
        <v>1271</v>
      </c>
      <c r="C572" s="15" t="s">
        <v>18</v>
      </c>
      <c r="D572" s="7"/>
      <c r="E572" s="49">
        <v>2018.09</v>
      </c>
      <c r="F572" s="12" t="s">
        <v>552</v>
      </c>
      <c r="G572" s="29">
        <v>772</v>
      </c>
      <c r="H572" s="29">
        <v>1769</v>
      </c>
      <c r="I572" s="14" t="s">
        <v>41</v>
      </c>
      <c r="J572" s="33" t="s">
        <v>50</v>
      </c>
      <c r="K572" s="6"/>
    </row>
    <row r="573" spans="1:11" s="52" customFormat="1" x14ac:dyDescent="0.2">
      <c r="A573" s="38">
        <f t="shared" si="12"/>
        <v>566</v>
      </c>
      <c r="B573" s="11" t="s">
        <v>1272</v>
      </c>
      <c r="C573" s="15" t="s">
        <v>18</v>
      </c>
      <c r="D573" s="7"/>
      <c r="E573" s="49">
        <v>2018.09</v>
      </c>
      <c r="F573" s="12" t="s">
        <v>2544</v>
      </c>
      <c r="G573" s="29">
        <v>593</v>
      </c>
      <c r="H573" s="29">
        <v>1264</v>
      </c>
      <c r="I573" s="14" t="s">
        <v>40</v>
      </c>
      <c r="J573" s="33" t="s">
        <v>50</v>
      </c>
      <c r="K573" s="6" t="s">
        <v>2463</v>
      </c>
    </row>
    <row r="574" spans="1:11" s="52" customFormat="1" x14ac:dyDescent="0.2">
      <c r="A574" s="38">
        <f t="shared" si="12"/>
        <v>567</v>
      </c>
      <c r="B574" s="21" t="s">
        <v>1273</v>
      </c>
      <c r="C574" s="15" t="s">
        <v>18</v>
      </c>
      <c r="D574" s="7"/>
      <c r="E574" s="49">
        <v>2018.09</v>
      </c>
      <c r="F574" s="12" t="s">
        <v>2545</v>
      </c>
      <c r="G574" s="29">
        <v>766</v>
      </c>
      <c r="H574" s="29">
        <v>1566</v>
      </c>
      <c r="I574" s="27" t="s">
        <v>4</v>
      </c>
      <c r="J574" s="33" t="s">
        <v>50</v>
      </c>
      <c r="K574" s="6"/>
    </row>
    <row r="575" spans="1:11" s="52" customFormat="1" x14ac:dyDescent="0.2">
      <c r="A575" s="38">
        <f t="shared" si="12"/>
        <v>568</v>
      </c>
      <c r="B575" s="21" t="s">
        <v>1274</v>
      </c>
      <c r="C575" s="30" t="s">
        <v>553</v>
      </c>
      <c r="D575" s="7"/>
      <c r="E575" s="49">
        <v>2018.09</v>
      </c>
      <c r="F575" s="31" t="s">
        <v>2547</v>
      </c>
      <c r="G575" s="32">
        <v>1281</v>
      </c>
      <c r="H575" s="29">
        <v>2895</v>
      </c>
      <c r="I575" s="27" t="s">
        <v>4</v>
      </c>
      <c r="J575" s="33" t="s">
        <v>50</v>
      </c>
      <c r="K575" s="6"/>
    </row>
    <row r="576" spans="1:11" s="52" customFormat="1" x14ac:dyDescent="0.2">
      <c r="A576" s="38">
        <f t="shared" si="12"/>
        <v>569</v>
      </c>
      <c r="B576" s="21" t="s">
        <v>1275</v>
      </c>
      <c r="C576" s="11" t="s">
        <v>2567</v>
      </c>
      <c r="D576" s="11"/>
      <c r="E576" s="49" t="s">
        <v>554</v>
      </c>
      <c r="F576" s="22" t="s">
        <v>2568</v>
      </c>
      <c r="G576" s="13">
        <v>231</v>
      </c>
      <c r="H576" s="13">
        <v>790</v>
      </c>
      <c r="I576" s="14" t="s">
        <v>2116</v>
      </c>
      <c r="J576" s="46" t="s">
        <v>2569</v>
      </c>
      <c r="K576" s="6"/>
    </row>
    <row r="577" spans="1:11" s="52" customFormat="1" x14ac:dyDescent="0.2">
      <c r="A577" s="38">
        <f t="shared" si="12"/>
        <v>570</v>
      </c>
      <c r="B577" s="21" t="s">
        <v>1276</v>
      </c>
      <c r="C577" s="30" t="s">
        <v>2346</v>
      </c>
      <c r="D577" s="7"/>
      <c r="E577" s="49">
        <v>2018.11</v>
      </c>
      <c r="F577" s="12" t="s">
        <v>2582</v>
      </c>
      <c r="G577" s="29">
        <v>578</v>
      </c>
      <c r="H577" s="29">
        <v>1089</v>
      </c>
      <c r="I577" s="27" t="s">
        <v>4</v>
      </c>
      <c r="J577" s="33" t="s">
        <v>2089</v>
      </c>
      <c r="K577" s="6"/>
    </row>
    <row r="578" spans="1:11" s="52" customFormat="1" x14ac:dyDescent="0.2">
      <c r="A578" s="38">
        <f t="shared" si="12"/>
        <v>571</v>
      </c>
      <c r="B578" s="11" t="s">
        <v>1277</v>
      </c>
      <c r="C578" s="30" t="s">
        <v>2346</v>
      </c>
      <c r="D578" s="7"/>
      <c r="E578" s="49">
        <v>2018.11</v>
      </c>
      <c r="F578" s="12" t="s">
        <v>2582</v>
      </c>
      <c r="G578" s="29">
        <v>275</v>
      </c>
      <c r="H578" s="29">
        <v>559</v>
      </c>
      <c r="I578" s="27" t="s">
        <v>4</v>
      </c>
      <c r="J578" s="33" t="s">
        <v>2089</v>
      </c>
      <c r="K578" s="6"/>
    </row>
    <row r="579" spans="1:11" s="62" customFormat="1" x14ac:dyDescent="0.2">
      <c r="A579" s="38">
        <f t="shared" si="12"/>
        <v>572</v>
      </c>
      <c r="B579" s="71" t="s">
        <v>1278</v>
      </c>
      <c r="C579" s="15" t="s">
        <v>2346</v>
      </c>
      <c r="D579" s="7"/>
      <c r="E579" s="49">
        <v>2018.11</v>
      </c>
      <c r="F579" s="12" t="s">
        <v>2583</v>
      </c>
      <c r="G579" s="29">
        <v>1058</v>
      </c>
      <c r="H579" s="29">
        <v>1538</v>
      </c>
      <c r="I579" s="27" t="s">
        <v>4</v>
      </c>
      <c r="J579" s="33" t="s">
        <v>2089</v>
      </c>
      <c r="K579" s="6" t="s">
        <v>2463</v>
      </c>
    </row>
    <row r="580" spans="1:11" s="52" customFormat="1" x14ac:dyDescent="0.2">
      <c r="A580" s="38">
        <f t="shared" si="12"/>
        <v>573</v>
      </c>
      <c r="B580" s="21" t="s">
        <v>1279</v>
      </c>
      <c r="C580" s="30" t="s">
        <v>2346</v>
      </c>
      <c r="D580" s="7"/>
      <c r="E580" s="49">
        <v>2018.11</v>
      </c>
      <c r="F580" s="31" t="s">
        <v>2441</v>
      </c>
      <c r="G580" s="32">
        <v>237</v>
      </c>
      <c r="H580" s="29">
        <v>622</v>
      </c>
      <c r="I580" s="14" t="s">
        <v>2116</v>
      </c>
      <c r="J580" s="33" t="s">
        <v>2089</v>
      </c>
      <c r="K580" s="6"/>
    </row>
    <row r="581" spans="1:11" s="52" customFormat="1" x14ac:dyDescent="0.2">
      <c r="A581" s="38">
        <f t="shared" si="12"/>
        <v>574</v>
      </c>
      <c r="B581" s="11" t="s">
        <v>1280</v>
      </c>
      <c r="C581" s="30" t="s">
        <v>18</v>
      </c>
      <c r="D581" s="7"/>
      <c r="E581" s="49">
        <v>2018.12</v>
      </c>
      <c r="F581" s="31" t="s">
        <v>559</v>
      </c>
      <c r="G581" s="13">
        <v>20</v>
      </c>
      <c r="H581" s="13">
        <v>20</v>
      </c>
      <c r="I581" s="27" t="s">
        <v>4</v>
      </c>
      <c r="J581" s="33" t="s">
        <v>33</v>
      </c>
      <c r="K581" s="4"/>
    </row>
    <row r="582" spans="1:11" s="52" customFormat="1" x14ac:dyDescent="0.2">
      <c r="A582" s="38">
        <f t="shared" si="12"/>
        <v>575</v>
      </c>
      <c r="B582" s="11" t="s">
        <v>1281</v>
      </c>
      <c r="C582" s="30" t="s">
        <v>18</v>
      </c>
      <c r="D582" s="7"/>
      <c r="E582" s="49">
        <v>2018.12</v>
      </c>
      <c r="F582" s="31" t="s">
        <v>559</v>
      </c>
      <c r="G582" s="13">
        <v>431</v>
      </c>
      <c r="H582" s="13">
        <v>853</v>
      </c>
      <c r="I582" s="27" t="s">
        <v>4</v>
      </c>
      <c r="J582" s="33" t="s">
        <v>33</v>
      </c>
      <c r="K582" s="4"/>
    </row>
    <row r="583" spans="1:11" s="52" customFormat="1" x14ac:dyDescent="0.2">
      <c r="A583" s="38">
        <f t="shared" si="12"/>
        <v>576</v>
      </c>
      <c r="B583" s="11" t="s">
        <v>567</v>
      </c>
      <c r="C583" s="30" t="s">
        <v>18</v>
      </c>
      <c r="D583" s="7"/>
      <c r="E583" s="49">
        <v>2018.12</v>
      </c>
      <c r="F583" s="28" t="s">
        <v>78</v>
      </c>
      <c r="G583" s="13">
        <v>364</v>
      </c>
      <c r="H583" s="13">
        <v>670</v>
      </c>
      <c r="I583" s="33" t="s">
        <v>2122</v>
      </c>
      <c r="J583" s="33" t="s">
        <v>33</v>
      </c>
      <c r="K583" s="4"/>
    </row>
    <row r="584" spans="1:11" s="52" customFormat="1" x14ac:dyDescent="0.2">
      <c r="A584" s="38">
        <f t="shared" si="12"/>
        <v>577</v>
      </c>
      <c r="B584" s="11" t="s">
        <v>1282</v>
      </c>
      <c r="C584" s="30" t="s">
        <v>2589</v>
      </c>
      <c r="D584" s="30"/>
      <c r="E584" s="49">
        <v>2018.12</v>
      </c>
      <c r="F584" s="31" t="s">
        <v>572</v>
      </c>
      <c r="G584" s="13">
        <v>2023</v>
      </c>
      <c r="H584" s="13">
        <v>4537</v>
      </c>
      <c r="I584" s="33" t="s">
        <v>2578</v>
      </c>
      <c r="J584" s="33" t="s">
        <v>33</v>
      </c>
      <c r="K584" s="4"/>
    </row>
    <row r="585" spans="1:11" s="52" customFormat="1" x14ac:dyDescent="0.2">
      <c r="A585" s="38">
        <f t="shared" si="12"/>
        <v>578</v>
      </c>
      <c r="B585" s="11" t="s">
        <v>1282</v>
      </c>
      <c r="C585" s="30" t="s">
        <v>2590</v>
      </c>
      <c r="D585" s="30"/>
      <c r="E585" s="49">
        <v>2018.12</v>
      </c>
      <c r="F585" s="31" t="s">
        <v>572</v>
      </c>
      <c r="G585" s="13">
        <v>91</v>
      </c>
      <c r="H585" s="13">
        <v>399</v>
      </c>
      <c r="I585" s="33" t="s">
        <v>2122</v>
      </c>
      <c r="J585" s="33" t="s">
        <v>33</v>
      </c>
      <c r="K585" s="4"/>
    </row>
    <row r="586" spans="1:11" s="52" customFormat="1" x14ac:dyDescent="0.2">
      <c r="A586" s="38">
        <f t="shared" si="12"/>
        <v>579</v>
      </c>
      <c r="B586" s="11" t="s">
        <v>564</v>
      </c>
      <c r="C586" s="30" t="s">
        <v>2591</v>
      </c>
      <c r="D586" s="30"/>
      <c r="E586" s="49">
        <v>2018.12</v>
      </c>
      <c r="F586" s="31" t="s">
        <v>209</v>
      </c>
      <c r="G586" s="13">
        <v>677</v>
      </c>
      <c r="H586" s="13">
        <v>1445</v>
      </c>
      <c r="I586" s="33" t="s">
        <v>2194</v>
      </c>
      <c r="J586" s="33" t="s">
        <v>33</v>
      </c>
      <c r="K586" s="4"/>
    </row>
    <row r="587" spans="1:11" s="52" customFormat="1" x14ac:dyDescent="0.2">
      <c r="A587" s="38">
        <f t="shared" si="12"/>
        <v>580</v>
      </c>
      <c r="B587" s="11" t="s">
        <v>2002</v>
      </c>
      <c r="C587" s="30" t="s">
        <v>2380</v>
      </c>
      <c r="D587" s="11"/>
      <c r="E587" s="49">
        <v>2018.12</v>
      </c>
      <c r="F587" s="31" t="s">
        <v>174</v>
      </c>
      <c r="G587" s="13">
        <v>362</v>
      </c>
      <c r="H587" s="13">
        <v>737</v>
      </c>
      <c r="I587" s="33" t="s">
        <v>2122</v>
      </c>
      <c r="J587" s="33" t="s">
        <v>2535</v>
      </c>
      <c r="K587" s="6"/>
    </row>
    <row r="588" spans="1:11" s="52" customFormat="1" x14ac:dyDescent="0.2">
      <c r="A588" s="38">
        <f t="shared" si="12"/>
        <v>581</v>
      </c>
      <c r="B588" s="7" t="s">
        <v>575</v>
      </c>
      <c r="C588" s="8" t="s">
        <v>18</v>
      </c>
      <c r="D588" s="8"/>
      <c r="E588" s="61" t="s">
        <v>2593</v>
      </c>
      <c r="F588" s="8" t="s">
        <v>576</v>
      </c>
      <c r="G588" s="41">
        <v>1555</v>
      </c>
      <c r="H588" s="41">
        <v>2880</v>
      </c>
      <c r="I588" s="27" t="s">
        <v>4</v>
      </c>
      <c r="J588" s="44" t="s">
        <v>33</v>
      </c>
      <c r="K588" s="6"/>
    </row>
    <row r="589" spans="1:11" s="52" customFormat="1" x14ac:dyDescent="0.2">
      <c r="A589" s="38">
        <f t="shared" si="12"/>
        <v>582</v>
      </c>
      <c r="B589" s="7" t="s">
        <v>1283</v>
      </c>
      <c r="C589" s="8" t="s">
        <v>18</v>
      </c>
      <c r="D589" s="8"/>
      <c r="E589" s="61" t="s">
        <v>2599</v>
      </c>
      <c r="F589" s="7" t="s">
        <v>2465</v>
      </c>
      <c r="G589" s="43">
        <v>191</v>
      </c>
      <c r="H589" s="43">
        <v>448</v>
      </c>
      <c r="I589" s="44" t="s">
        <v>2600</v>
      </c>
      <c r="J589" s="80" t="s">
        <v>33</v>
      </c>
      <c r="K589" s="4"/>
    </row>
    <row r="590" spans="1:11" s="52" customFormat="1" x14ac:dyDescent="0.2">
      <c r="A590" s="38">
        <f t="shared" si="12"/>
        <v>583</v>
      </c>
      <c r="B590" s="11" t="s">
        <v>1152</v>
      </c>
      <c r="C590" s="11" t="s">
        <v>1229</v>
      </c>
      <c r="D590" s="11"/>
      <c r="E590" s="49">
        <v>2019.03</v>
      </c>
      <c r="F590" s="11" t="s">
        <v>2610</v>
      </c>
      <c r="G590" s="13">
        <v>566</v>
      </c>
      <c r="H590" s="13">
        <v>1146</v>
      </c>
      <c r="I590" s="44" t="s">
        <v>2600</v>
      </c>
      <c r="J590" s="33" t="s">
        <v>33</v>
      </c>
      <c r="K590" s="4" t="s">
        <v>2609</v>
      </c>
    </row>
    <row r="591" spans="1:11" s="52" customFormat="1" x14ac:dyDescent="0.2">
      <c r="A591" s="38">
        <f t="shared" si="12"/>
        <v>584</v>
      </c>
      <c r="B591" s="11" t="s">
        <v>1284</v>
      </c>
      <c r="C591" s="30" t="s">
        <v>2392</v>
      </c>
      <c r="D591" s="30"/>
      <c r="E591" s="49">
        <v>2019.04</v>
      </c>
      <c r="F591" s="31" t="s">
        <v>613</v>
      </c>
      <c r="G591" s="13">
        <v>525</v>
      </c>
      <c r="H591" s="13">
        <v>1028</v>
      </c>
      <c r="I591" s="44" t="s">
        <v>2192</v>
      </c>
      <c r="J591" s="33" t="s">
        <v>50</v>
      </c>
      <c r="K591" s="4"/>
    </row>
    <row r="592" spans="1:11" s="52" customFormat="1" x14ac:dyDescent="0.2">
      <c r="A592" s="38">
        <f t="shared" si="12"/>
        <v>585</v>
      </c>
      <c r="B592" s="11" t="s">
        <v>1285</v>
      </c>
      <c r="C592" s="30" t="s">
        <v>553</v>
      </c>
      <c r="D592" s="7"/>
      <c r="E592" s="49">
        <v>2019.05</v>
      </c>
      <c r="F592" s="31" t="s">
        <v>609</v>
      </c>
      <c r="G592" s="13">
        <v>373</v>
      </c>
      <c r="H592" s="13">
        <v>763</v>
      </c>
      <c r="I592" s="44" t="s">
        <v>2260</v>
      </c>
      <c r="J592" s="33" t="s">
        <v>50</v>
      </c>
      <c r="K592" s="4"/>
    </row>
    <row r="593" spans="1:11" s="52" customFormat="1" x14ac:dyDescent="0.2">
      <c r="A593" s="38">
        <f t="shared" si="12"/>
        <v>586</v>
      </c>
      <c r="B593" s="11" t="s">
        <v>1286</v>
      </c>
      <c r="C593" s="30" t="s">
        <v>2346</v>
      </c>
      <c r="D593" s="7"/>
      <c r="E593" s="49">
        <v>2019.05</v>
      </c>
      <c r="F593" s="31" t="s">
        <v>631</v>
      </c>
      <c r="G593" s="13">
        <v>306</v>
      </c>
      <c r="H593" s="13">
        <v>523</v>
      </c>
      <c r="I593" s="33" t="s">
        <v>41</v>
      </c>
      <c r="J593" s="33" t="s">
        <v>50</v>
      </c>
      <c r="K593" s="4"/>
    </row>
    <row r="594" spans="1:11" s="52" customFormat="1" x14ac:dyDescent="0.2">
      <c r="A594" s="38">
        <f t="shared" si="12"/>
        <v>587</v>
      </c>
      <c r="B594" s="11" t="s">
        <v>1287</v>
      </c>
      <c r="C594" s="30" t="s">
        <v>553</v>
      </c>
      <c r="D594" s="30"/>
      <c r="E594" s="49">
        <v>2019.06</v>
      </c>
      <c r="F594" s="31" t="s">
        <v>640</v>
      </c>
      <c r="G594" s="13">
        <v>1838</v>
      </c>
      <c r="H594" s="13">
        <v>5183</v>
      </c>
      <c r="I594" s="44" t="s">
        <v>2186</v>
      </c>
      <c r="J594" s="33" t="s">
        <v>33</v>
      </c>
      <c r="K594" s="4" t="s">
        <v>2292</v>
      </c>
    </row>
    <row r="595" spans="1:11" s="52" customFormat="1" x14ac:dyDescent="0.2">
      <c r="A595" s="38">
        <f t="shared" si="12"/>
        <v>588</v>
      </c>
      <c r="B595" s="11" t="s">
        <v>1289</v>
      </c>
      <c r="C595" s="11" t="s">
        <v>1229</v>
      </c>
      <c r="D595" s="30"/>
      <c r="E595" s="49">
        <v>2019.07</v>
      </c>
      <c r="F595" s="31" t="s">
        <v>609</v>
      </c>
      <c r="G595" s="13">
        <v>254</v>
      </c>
      <c r="H595" s="13">
        <v>539</v>
      </c>
      <c r="I595" s="44" t="s">
        <v>2193</v>
      </c>
      <c r="J595" s="33" t="s">
        <v>33</v>
      </c>
      <c r="K595" s="4"/>
    </row>
    <row r="596" spans="1:11" s="52" customFormat="1" x14ac:dyDescent="0.2">
      <c r="A596" s="38">
        <f t="shared" si="12"/>
        <v>589</v>
      </c>
      <c r="B596" s="11" t="s">
        <v>1290</v>
      </c>
      <c r="C596" s="30" t="s">
        <v>2591</v>
      </c>
      <c r="D596" s="30"/>
      <c r="E596" s="49">
        <v>2019.07</v>
      </c>
      <c r="F596" s="31" t="s">
        <v>649</v>
      </c>
      <c r="G596" s="13">
        <v>1674</v>
      </c>
      <c r="H596" s="13">
        <v>4463</v>
      </c>
      <c r="I596" s="44" t="s">
        <v>2600</v>
      </c>
      <c r="J596" s="33" t="s">
        <v>50</v>
      </c>
      <c r="K596" s="4"/>
    </row>
    <row r="597" spans="1:11" s="52" customFormat="1" x14ac:dyDescent="0.2">
      <c r="A597" s="38">
        <f t="shared" si="12"/>
        <v>590</v>
      </c>
      <c r="B597" s="11" t="s">
        <v>1291</v>
      </c>
      <c r="C597" s="30" t="s">
        <v>18</v>
      </c>
      <c r="D597" s="30"/>
      <c r="E597" s="49">
        <v>2019.08</v>
      </c>
      <c r="F597" s="31" t="s">
        <v>543</v>
      </c>
      <c r="G597" s="13">
        <v>444</v>
      </c>
      <c r="H597" s="13">
        <v>854</v>
      </c>
      <c r="I597" s="33" t="s">
        <v>611</v>
      </c>
      <c r="J597" s="33" t="s">
        <v>33</v>
      </c>
      <c r="K597" s="39"/>
    </row>
    <row r="598" spans="1:11" s="52" customFormat="1" x14ac:dyDescent="0.2">
      <c r="A598" s="38">
        <f t="shared" si="12"/>
        <v>591</v>
      </c>
      <c r="B598" s="11" t="s">
        <v>1292</v>
      </c>
      <c r="C598" s="30" t="s">
        <v>18</v>
      </c>
      <c r="D598" s="30"/>
      <c r="E598" s="49">
        <v>2019.08</v>
      </c>
      <c r="F598" s="31" t="s">
        <v>660</v>
      </c>
      <c r="G598" s="13">
        <v>2330</v>
      </c>
      <c r="H598" s="13">
        <v>5953</v>
      </c>
      <c r="I598" s="44" t="s">
        <v>2600</v>
      </c>
      <c r="J598" s="33" t="s">
        <v>33</v>
      </c>
      <c r="K598" s="39"/>
    </row>
    <row r="599" spans="1:11" s="52" customFormat="1" x14ac:dyDescent="0.2">
      <c r="A599" s="38">
        <f t="shared" si="12"/>
        <v>592</v>
      </c>
      <c r="B599" s="11" t="s">
        <v>1163</v>
      </c>
      <c r="C599" s="11" t="s">
        <v>1229</v>
      </c>
      <c r="D599" s="7"/>
      <c r="E599" s="49" t="s">
        <v>926</v>
      </c>
      <c r="F599" s="31" t="s">
        <v>138</v>
      </c>
      <c r="G599" s="13">
        <v>339</v>
      </c>
      <c r="H599" s="13">
        <v>913</v>
      </c>
      <c r="I599" s="33" t="s">
        <v>2190</v>
      </c>
      <c r="J599" s="33" t="s">
        <v>50</v>
      </c>
      <c r="K599" s="4"/>
    </row>
    <row r="600" spans="1:11" s="52" customFormat="1" x14ac:dyDescent="0.2">
      <c r="A600" s="38">
        <f t="shared" si="12"/>
        <v>593</v>
      </c>
      <c r="B600" s="11" t="s">
        <v>710</v>
      </c>
      <c r="C600" s="30" t="s">
        <v>18</v>
      </c>
      <c r="D600" s="7"/>
      <c r="E600" s="49">
        <v>2019.12</v>
      </c>
      <c r="F600" s="31" t="s">
        <v>543</v>
      </c>
      <c r="G600" s="13">
        <v>369</v>
      </c>
      <c r="H600" s="13">
        <v>785</v>
      </c>
      <c r="I600" s="33" t="s">
        <v>2202</v>
      </c>
      <c r="J600" s="33" t="s">
        <v>50</v>
      </c>
      <c r="K600" s="4"/>
    </row>
    <row r="601" spans="1:11" s="52" customFormat="1" x14ac:dyDescent="0.2">
      <c r="A601" s="38">
        <f t="shared" si="12"/>
        <v>594</v>
      </c>
      <c r="B601" s="11" t="s">
        <v>1293</v>
      </c>
      <c r="C601" s="30" t="s">
        <v>18</v>
      </c>
      <c r="D601" s="7"/>
      <c r="E601" s="49">
        <v>2019.12</v>
      </c>
      <c r="F601" s="31" t="s">
        <v>706</v>
      </c>
      <c r="G601" s="13">
        <v>721</v>
      </c>
      <c r="H601" s="13">
        <v>1465</v>
      </c>
      <c r="I601" s="33" t="s">
        <v>41</v>
      </c>
      <c r="J601" s="33" t="s">
        <v>50</v>
      </c>
      <c r="K601" s="4" t="s">
        <v>2425</v>
      </c>
    </row>
    <row r="602" spans="1:11" s="52" customFormat="1" x14ac:dyDescent="0.2">
      <c r="A602" s="38">
        <f t="shared" si="12"/>
        <v>595</v>
      </c>
      <c r="B602" s="7" t="s">
        <v>2648</v>
      </c>
      <c r="C602" s="7" t="s">
        <v>18</v>
      </c>
      <c r="D602" s="7"/>
      <c r="E602" s="48">
        <v>2020.07</v>
      </c>
      <c r="F602" s="8" t="s">
        <v>625</v>
      </c>
      <c r="G602" s="9">
        <v>1938</v>
      </c>
      <c r="H602" s="9">
        <v>4566</v>
      </c>
      <c r="I602" s="33" t="s">
        <v>2186</v>
      </c>
      <c r="J602" s="40" t="s">
        <v>50</v>
      </c>
      <c r="K602" s="4" t="s">
        <v>2463</v>
      </c>
    </row>
    <row r="603" spans="1:11" s="52" customFormat="1" x14ac:dyDescent="0.2">
      <c r="A603" s="38">
        <f t="shared" si="12"/>
        <v>596</v>
      </c>
      <c r="B603" s="7" t="s">
        <v>1294</v>
      </c>
      <c r="C603" s="7" t="s">
        <v>553</v>
      </c>
      <c r="D603" s="7"/>
      <c r="E603" s="48">
        <v>2020.07</v>
      </c>
      <c r="F603" s="8" t="s">
        <v>762</v>
      </c>
      <c r="G603" s="9">
        <v>1332</v>
      </c>
      <c r="H603" s="9">
        <v>2617</v>
      </c>
      <c r="I603" s="33" t="s">
        <v>2186</v>
      </c>
      <c r="J603" s="40" t="s">
        <v>610</v>
      </c>
      <c r="K603" s="4"/>
    </row>
    <row r="604" spans="1:11" s="52" customFormat="1" x14ac:dyDescent="0.2">
      <c r="A604" s="38">
        <f t="shared" si="12"/>
        <v>597</v>
      </c>
      <c r="B604" s="7" t="s">
        <v>1295</v>
      </c>
      <c r="C604" s="7" t="s">
        <v>553</v>
      </c>
      <c r="D604" s="7"/>
      <c r="E604" s="48">
        <v>2020.07</v>
      </c>
      <c r="F604" s="8" t="s">
        <v>763</v>
      </c>
      <c r="G604" s="9">
        <v>967</v>
      </c>
      <c r="H604" s="9">
        <v>1968</v>
      </c>
      <c r="I604" s="33" t="s">
        <v>2199</v>
      </c>
      <c r="J604" s="40" t="s">
        <v>50</v>
      </c>
      <c r="K604" s="4" t="s">
        <v>2226</v>
      </c>
    </row>
    <row r="605" spans="1:11" s="52" customFormat="1" x14ac:dyDescent="0.2">
      <c r="A605" s="38">
        <f t="shared" si="12"/>
        <v>598</v>
      </c>
      <c r="B605" s="11" t="s">
        <v>1296</v>
      </c>
      <c r="C605" s="11" t="s">
        <v>553</v>
      </c>
      <c r="D605" s="11"/>
      <c r="E605" s="49">
        <v>2020.08</v>
      </c>
      <c r="F605" s="12" t="s">
        <v>776</v>
      </c>
      <c r="G605" s="13">
        <v>890</v>
      </c>
      <c r="H605" s="13">
        <v>1473</v>
      </c>
      <c r="I605" s="33" t="s">
        <v>2186</v>
      </c>
      <c r="J605" s="46" t="s">
        <v>50</v>
      </c>
      <c r="K605" s="6"/>
    </row>
    <row r="606" spans="1:11" s="52" customFormat="1" x14ac:dyDescent="0.2">
      <c r="A606" s="38">
        <f t="shared" si="12"/>
        <v>599</v>
      </c>
      <c r="B606" s="7" t="s">
        <v>1297</v>
      </c>
      <c r="C606" s="7" t="s">
        <v>553</v>
      </c>
      <c r="D606" s="7"/>
      <c r="E606" s="48">
        <v>2020.09</v>
      </c>
      <c r="F606" s="8" t="s">
        <v>333</v>
      </c>
      <c r="G606" s="9">
        <v>1711</v>
      </c>
      <c r="H606" s="9">
        <v>3489</v>
      </c>
      <c r="I606" s="33" t="s">
        <v>51</v>
      </c>
      <c r="J606" s="40" t="s">
        <v>50</v>
      </c>
      <c r="K606" s="4" t="s">
        <v>779</v>
      </c>
    </row>
    <row r="607" spans="1:11" s="52" customFormat="1" x14ac:dyDescent="0.2">
      <c r="A607" s="38">
        <f t="shared" si="12"/>
        <v>600</v>
      </c>
      <c r="B607" s="7" t="s">
        <v>1298</v>
      </c>
      <c r="C607" s="7" t="s">
        <v>553</v>
      </c>
      <c r="D607" s="7"/>
      <c r="E607" s="48" t="s">
        <v>799</v>
      </c>
      <c r="F607" s="8" t="s">
        <v>750</v>
      </c>
      <c r="G607" s="9">
        <v>1938</v>
      </c>
      <c r="H607" s="9">
        <v>5057</v>
      </c>
      <c r="I607" s="33" t="s">
        <v>805</v>
      </c>
      <c r="J607" s="40" t="s">
        <v>50</v>
      </c>
      <c r="K607" s="4"/>
    </row>
    <row r="608" spans="1:11" s="52" customFormat="1" x14ac:dyDescent="0.2">
      <c r="A608" s="38">
        <f t="shared" si="12"/>
        <v>601</v>
      </c>
      <c r="B608" s="7" t="s">
        <v>1299</v>
      </c>
      <c r="C608" s="7" t="s">
        <v>553</v>
      </c>
      <c r="D608" s="7"/>
      <c r="E608" s="48" t="s">
        <v>799</v>
      </c>
      <c r="F608" s="8" t="s">
        <v>613</v>
      </c>
      <c r="G608" s="9">
        <v>270</v>
      </c>
      <c r="H608" s="9">
        <v>595</v>
      </c>
      <c r="I608" s="10" t="s">
        <v>41</v>
      </c>
      <c r="J608" s="40" t="s">
        <v>50</v>
      </c>
      <c r="K608" s="4"/>
    </row>
    <row r="609" spans="1:11" s="52" customFormat="1" x14ac:dyDescent="0.2">
      <c r="A609" s="38">
        <f t="shared" si="12"/>
        <v>602</v>
      </c>
      <c r="B609" s="7" t="s">
        <v>2053</v>
      </c>
      <c r="C609" s="7" t="s">
        <v>1229</v>
      </c>
      <c r="D609" s="7"/>
      <c r="E609" s="48">
        <v>2020.12</v>
      </c>
      <c r="F609" s="8" t="s">
        <v>650</v>
      </c>
      <c r="G609" s="9">
        <v>1165</v>
      </c>
      <c r="H609" s="9">
        <v>3507</v>
      </c>
      <c r="I609" s="10" t="s">
        <v>41</v>
      </c>
      <c r="J609" s="40" t="s">
        <v>50</v>
      </c>
      <c r="K609" s="4"/>
    </row>
    <row r="610" spans="1:11" x14ac:dyDescent="0.2">
      <c r="A610" s="38">
        <f t="shared" si="12"/>
        <v>603</v>
      </c>
      <c r="B610" s="7" t="s">
        <v>2707</v>
      </c>
      <c r="C610" s="7" t="s">
        <v>1229</v>
      </c>
      <c r="E610" s="7" t="s">
        <v>2702</v>
      </c>
      <c r="F610" s="8" t="s">
        <v>103</v>
      </c>
      <c r="G610" s="9">
        <v>749</v>
      </c>
      <c r="H610" s="9">
        <v>1711</v>
      </c>
      <c r="I610" s="10" t="s">
        <v>51</v>
      </c>
      <c r="J610" s="40" t="s">
        <v>50</v>
      </c>
      <c r="K610" s="4"/>
    </row>
    <row r="611" spans="1:11" x14ac:dyDescent="0.2">
      <c r="A611" s="38">
        <f t="shared" si="12"/>
        <v>604</v>
      </c>
      <c r="B611" s="7" t="s">
        <v>2725</v>
      </c>
      <c r="C611" s="7" t="s">
        <v>1229</v>
      </c>
      <c r="E611" s="7" t="s">
        <v>2716</v>
      </c>
      <c r="F611" s="8" t="s">
        <v>2726</v>
      </c>
      <c r="G611" s="9">
        <v>515</v>
      </c>
      <c r="H611" s="9">
        <v>1163</v>
      </c>
      <c r="I611" s="10" t="s">
        <v>41</v>
      </c>
      <c r="J611" s="40" t="s">
        <v>50</v>
      </c>
      <c r="K611" s="4" t="s">
        <v>781</v>
      </c>
    </row>
    <row r="612" spans="1:11" x14ac:dyDescent="0.2">
      <c r="A612" s="38">
        <f t="shared" si="12"/>
        <v>605</v>
      </c>
      <c r="B612" s="7" t="s">
        <v>2727</v>
      </c>
      <c r="C612" s="7" t="s">
        <v>1229</v>
      </c>
      <c r="E612" s="7" t="s">
        <v>2716</v>
      </c>
      <c r="F612" s="8" t="s">
        <v>2728</v>
      </c>
      <c r="G612" s="9">
        <v>1172</v>
      </c>
      <c r="H612" s="9">
        <v>2336</v>
      </c>
      <c r="I612" s="10" t="s">
        <v>41</v>
      </c>
      <c r="J612" s="40" t="s">
        <v>50</v>
      </c>
      <c r="K612" s="4"/>
    </row>
    <row r="613" spans="1:11" x14ac:dyDescent="0.2">
      <c r="A613" s="38">
        <f t="shared" si="12"/>
        <v>606</v>
      </c>
      <c r="B613" s="7" t="s">
        <v>2053</v>
      </c>
      <c r="C613" s="7" t="s">
        <v>553</v>
      </c>
      <c r="E613" s="7" t="s">
        <v>2744</v>
      </c>
      <c r="F613" s="8" t="s">
        <v>2673</v>
      </c>
      <c r="G613" s="9">
        <v>1165</v>
      </c>
      <c r="H613" s="9">
        <v>3507</v>
      </c>
      <c r="I613" s="10" t="s">
        <v>41</v>
      </c>
      <c r="J613" s="40" t="s">
        <v>50</v>
      </c>
      <c r="K613" s="4" t="s">
        <v>782</v>
      </c>
    </row>
    <row r="614" spans="1:11" x14ac:dyDescent="0.2">
      <c r="A614" s="38">
        <f t="shared" si="12"/>
        <v>607</v>
      </c>
      <c r="B614" s="7" t="s">
        <v>2777</v>
      </c>
      <c r="C614" s="7" t="s">
        <v>553</v>
      </c>
      <c r="E614" s="7" t="s">
        <v>2768</v>
      </c>
      <c r="F614" s="8" t="s">
        <v>2678</v>
      </c>
      <c r="G614" s="9">
        <v>1019</v>
      </c>
      <c r="H614" s="9">
        <v>2130</v>
      </c>
      <c r="I614" s="10" t="s">
        <v>41</v>
      </c>
      <c r="J614" s="40" t="s">
        <v>50</v>
      </c>
      <c r="K614" s="4" t="s">
        <v>781</v>
      </c>
    </row>
    <row r="615" spans="1:11" x14ac:dyDescent="0.2">
      <c r="A615" s="38">
        <f t="shared" si="12"/>
        <v>608</v>
      </c>
      <c r="B615" s="7" t="s">
        <v>2778</v>
      </c>
      <c r="C615" s="7" t="s">
        <v>553</v>
      </c>
      <c r="E615" s="7" t="s">
        <v>2768</v>
      </c>
      <c r="F615" s="8" t="s">
        <v>2779</v>
      </c>
      <c r="G615" s="9">
        <v>1233</v>
      </c>
      <c r="H615" s="9">
        <v>2495</v>
      </c>
      <c r="I615" s="10" t="s">
        <v>54</v>
      </c>
      <c r="J615" s="40" t="s">
        <v>50</v>
      </c>
      <c r="K615" s="4" t="s">
        <v>781</v>
      </c>
    </row>
    <row r="616" spans="1:11" x14ac:dyDescent="0.2">
      <c r="A616" s="38">
        <f t="shared" si="12"/>
        <v>609</v>
      </c>
      <c r="B616" s="7" t="s">
        <v>2817</v>
      </c>
      <c r="C616" s="7" t="s">
        <v>2818</v>
      </c>
      <c r="E616" s="7" t="s">
        <v>2768</v>
      </c>
      <c r="F616" s="8" t="s">
        <v>2791</v>
      </c>
      <c r="G616" s="9">
        <v>409</v>
      </c>
      <c r="H616" s="9">
        <v>910</v>
      </c>
      <c r="I616" s="10" t="s">
        <v>41</v>
      </c>
      <c r="J616" s="40" t="s">
        <v>50</v>
      </c>
      <c r="K616" s="4" t="s">
        <v>781</v>
      </c>
    </row>
    <row r="617" spans="1:11" x14ac:dyDescent="0.2">
      <c r="A617" s="38">
        <f t="shared" si="12"/>
        <v>610</v>
      </c>
      <c r="B617" s="7" t="s">
        <v>2838</v>
      </c>
      <c r="C617" s="7" t="s">
        <v>553</v>
      </c>
      <c r="E617" s="7" t="s">
        <v>2823</v>
      </c>
      <c r="F617" s="8" t="s">
        <v>2839</v>
      </c>
      <c r="G617" s="9">
        <v>5950</v>
      </c>
      <c r="H617" s="9">
        <v>13887</v>
      </c>
      <c r="I617" s="10" t="s">
        <v>571</v>
      </c>
      <c r="J617" s="40" t="s">
        <v>50</v>
      </c>
      <c r="K617" s="4" t="s">
        <v>781</v>
      </c>
    </row>
    <row r="618" spans="1:11" x14ac:dyDescent="0.2">
      <c r="A618" s="38">
        <f t="shared" si="12"/>
        <v>611</v>
      </c>
      <c r="B618" s="7" t="s">
        <v>2837</v>
      </c>
      <c r="C618" s="7" t="s">
        <v>1229</v>
      </c>
      <c r="E618" s="7" t="s">
        <v>2823</v>
      </c>
      <c r="F618" s="8" t="s">
        <v>105</v>
      </c>
      <c r="G618" s="9">
        <v>8221</v>
      </c>
      <c r="H618" s="9">
        <v>17467</v>
      </c>
      <c r="I618" s="10" t="s">
        <v>709</v>
      </c>
      <c r="J618" s="40" t="s">
        <v>50</v>
      </c>
      <c r="K618" s="4"/>
    </row>
    <row r="619" spans="1:11" x14ac:dyDescent="0.2">
      <c r="A619" s="38">
        <f t="shared" si="12"/>
        <v>612</v>
      </c>
      <c r="B619" s="7" t="s">
        <v>2927</v>
      </c>
      <c r="C619" s="7" t="s">
        <v>1229</v>
      </c>
      <c r="E619" s="7" t="s">
        <v>2922</v>
      </c>
      <c r="F619" s="8" t="s">
        <v>504</v>
      </c>
      <c r="G619" s="9">
        <v>417</v>
      </c>
      <c r="H619" s="9">
        <v>906</v>
      </c>
      <c r="I619" s="10" t="s">
        <v>51</v>
      </c>
      <c r="J619" s="40" t="s">
        <v>50</v>
      </c>
      <c r="K619" s="4"/>
    </row>
    <row r="620" spans="1:11" x14ac:dyDescent="0.2">
      <c r="A620" s="38">
        <f t="shared" si="12"/>
        <v>613</v>
      </c>
      <c r="B620" s="7" t="s">
        <v>2928</v>
      </c>
      <c r="C620" s="7" t="s">
        <v>553</v>
      </c>
      <c r="E620" s="7" t="s">
        <v>2922</v>
      </c>
      <c r="F620" s="8" t="s">
        <v>2839</v>
      </c>
      <c r="G620" s="9">
        <v>2114</v>
      </c>
      <c r="H620" s="9">
        <v>4898</v>
      </c>
      <c r="I620" s="10" t="s">
        <v>709</v>
      </c>
      <c r="J620" s="40" t="s">
        <v>50</v>
      </c>
      <c r="K620" s="4"/>
    </row>
    <row r="621" spans="1:11" x14ac:dyDescent="0.2">
      <c r="A621" s="38">
        <f t="shared" si="12"/>
        <v>614</v>
      </c>
      <c r="B621" s="7" t="s">
        <v>2929</v>
      </c>
      <c r="C621" s="7" t="s">
        <v>553</v>
      </c>
      <c r="E621" s="7" t="s">
        <v>2922</v>
      </c>
      <c r="F621" s="8" t="s">
        <v>2706</v>
      </c>
      <c r="G621" s="9">
        <v>1682</v>
      </c>
      <c r="H621" s="9">
        <v>3714</v>
      </c>
      <c r="I621" s="10" t="s">
        <v>51</v>
      </c>
      <c r="J621" s="40" t="s">
        <v>610</v>
      </c>
      <c r="K621" s="4"/>
    </row>
    <row r="622" spans="1:11" x14ac:dyDescent="0.2">
      <c r="A622" s="38">
        <f t="shared" si="12"/>
        <v>615</v>
      </c>
      <c r="B622" s="7" t="s">
        <v>2959</v>
      </c>
      <c r="C622" s="7" t="s">
        <v>18</v>
      </c>
      <c r="E622" s="7" t="s">
        <v>2945</v>
      </c>
      <c r="F622" s="8" t="s">
        <v>2960</v>
      </c>
      <c r="G622" s="9">
        <v>1106</v>
      </c>
      <c r="H622" s="9">
        <v>2709</v>
      </c>
      <c r="I622" s="10" t="s">
        <v>709</v>
      </c>
      <c r="J622" s="40" t="s">
        <v>50</v>
      </c>
      <c r="K622" s="4"/>
    </row>
    <row r="623" spans="1:11" x14ac:dyDescent="0.2">
      <c r="A623" s="38">
        <f t="shared" si="12"/>
        <v>616</v>
      </c>
      <c r="B623" s="7" t="s">
        <v>2971</v>
      </c>
      <c r="C623" s="7" t="s">
        <v>553</v>
      </c>
      <c r="D623" s="7" t="s">
        <v>2967</v>
      </c>
      <c r="E623" s="7" t="s">
        <v>2963</v>
      </c>
      <c r="F623" s="8" t="s">
        <v>613</v>
      </c>
      <c r="G623" s="9">
        <v>372</v>
      </c>
      <c r="H623" s="9">
        <v>766</v>
      </c>
      <c r="I623" s="10" t="s">
        <v>51</v>
      </c>
      <c r="J623" s="40" t="s">
        <v>50</v>
      </c>
      <c r="K623" s="4" t="s">
        <v>2967</v>
      </c>
    </row>
    <row r="624" spans="1:11" x14ac:dyDescent="0.2">
      <c r="A624" s="38">
        <f t="shared" ref="A624:A627" si="13">ROW()-7</f>
        <v>617</v>
      </c>
      <c r="B624" s="7" t="s">
        <v>2972</v>
      </c>
      <c r="C624" s="7" t="s">
        <v>553</v>
      </c>
      <c r="D624" s="7" t="s">
        <v>2967</v>
      </c>
      <c r="E624" s="7" t="s">
        <v>2963</v>
      </c>
      <c r="F624" s="8" t="s">
        <v>673</v>
      </c>
      <c r="G624" s="9">
        <v>984</v>
      </c>
      <c r="H624" s="9">
        <v>1653</v>
      </c>
      <c r="I624" s="10" t="s">
        <v>41</v>
      </c>
      <c r="J624" s="40" t="s">
        <v>50</v>
      </c>
      <c r="K624" s="4" t="s">
        <v>2967</v>
      </c>
    </row>
    <row r="625" spans="1:11" x14ac:dyDescent="0.2">
      <c r="A625" s="38">
        <f t="shared" si="13"/>
        <v>618</v>
      </c>
      <c r="B625" s="7" t="s">
        <v>2973</v>
      </c>
      <c r="C625" s="7" t="s">
        <v>553</v>
      </c>
      <c r="D625" s="7" t="s">
        <v>2967</v>
      </c>
      <c r="E625" s="7" t="s">
        <v>2963</v>
      </c>
      <c r="F625" s="8" t="s">
        <v>2974</v>
      </c>
      <c r="G625" s="9">
        <v>1201</v>
      </c>
      <c r="H625" s="9">
        <v>2671</v>
      </c>
      <c r="I625" s="10" t="s">
        <v>51</v>
      </c>
      <c r="J625" s="40" t="s">
        <v>50</v>
      </c>
      <c r="K625" s="4" t="s">
        <v>2967</v>
      </c>
    </row>
    <row r="626" spans="1:11" x14ac:dyDescent="0.2">
      <c r="A626" s="38">
        <f t="shared" si="13"/>
        <v>619</v>
      </c>
      <c r="B626" s="7" t="s">
        <v>3005</v>
      </c>
      <c r="C626" s="7" t="s">
        <v>553</v>
      </c>
      <c r="D626" s="7" t="s">
        <v>2967</v>
      </c>
      <c r="E626" s="7" t="s">
        <v>2985</v>
      </c>
      <c r="F626" s="8" t="s">
        <v>3006</v>
      </c>
      <c r="G626" s="9">
        <v>470</v>
      </c>
      <c r="H626" s="9">
        <v>855</v>
      </c>
      <c r="I626" s="10" t="s">
        <v>709</v>
      </c>
      <c r="J626" s="40" t="s">
        <v>50</v>
      </c>
      <c r="K626" s="4" t="s">
        <v>2967</v>
      </c>
    </row>
    <row r="627" spans="1:11" x14ac:dyDescent="0.2">
      <c r="A627" s="38">
        <f t="shared" si="13"/>
        <v>620</v>
      </c>
      <c r="B627" s="7" t="s">
        <v>3041</v>
      </c>
      <c r="C627" s="7" t="s">
        <v>553</v>
      </c>
      <c r="D627" s="7" t="s">
        <v>2967</v>
      </c>
      <c r="E627" s="7" t="s">
        <v>3031</v>
      </c>
      <c r="F627" s="8" t="s">
        <v>543</v>
      </c>
      <c r="G627" s="9">
        <v>777</v>
      </c>
      <c r="H627" s="9">
        <v>1720</v>
      </c>
      <c r="I627" s="10" t="s">
        <v>51</v>
      </c>
      <c r="J627" s="40" t="s">
        <v>50</v>
      </c>
      <c r="K627" s="4" t="s">
        <v>2967</v>
      </c>
    </row>
    <row r="628" spans="1:11" s="52" customFormat="1" x14ac:dyDescent="0.2">
      <c r="A628" s="104" t="s">
        <v>2684</v>
      </c>
      <c r="B628" s="105"/>
      <c r="C628" s="105"/>
      <c r="D628" s="105"/>
      <c r="E628" s="105"/>
      <c r="F628" s="105"/>
      <c r="G628" s="105"/>
      <c r="H628" s="105"/>
      <c r="I628" s="105"/>
      <c r="J628" s="105"/>
      <c r="K628" s="106"/>
    </row>
    <row r="629" spans="1:11" s="52" customFormat="1" x14ac:dyDescent="0.2">
      <c r="A629" s="51">
        <f t="shared" ref="A629:A692" si="14">ROW()-8</f>
        <v>621</v>
      </c>
      <c r="B629" s="7" t="s">
        <v>1378</v>
      </c>
      <c r="C629" s="7" t="s">
        <v>2087</v>
      </c>
      <c r="D629" s="7" t="s">
        <v>2088</v>
      </c>
      <c r="E629" s="48">
        <v>1993.01</v>
      </c>
      <c r="F629" s="8" t="s">
        <v>79</v>
      </c>
      <c r="G629" s="9">
        <v>3977</v>
      </c>
      <c r="H629" s="9">
        <v>6146</v>
      </c>
      <c r="I629" s="10" t="s">
        <v>2</v>
      </c>
      <c r="J629" s="40" t="s">
        <v>2089</v>
      </c>
      <c r="K629" s="4"/>
    </row>
    <row r="630" spans="1:11" s="52" customFormat="1" x14ac:dyDescent="0.2">
      <c r="A630" s="51">
        <f t="shared" si="14"/>
        <v>622</v>
      </c>
      <c r="B630" s="7" t="s">
        <v>1379</v>
      </c>
      <c r="C630" s="7" t="s">
        <v>2087</v>
      </c>
      <c r="D630" s="7" t="s">
        <v>2090</v>
      </c>
      <c r="E630" s="48">
        <v>1994.04</v>
      </c>
      <c r="F630" s="8" t="s">
        <v>79</v>
      </c>
      <c r="G630" s="9">
        <v>2900</v>
      </c>
      <c r="H630" s="9">
        <v>4471</v>
      </c>
      <c r="I630" s="40" t="s">
        <v>2</v>
      </c>
      <c r="J630" s="40" t="s">
        <v>50</v>
      </c>
      <c r="K630" s="4"/>
    </row>
    <row r="631" spans="1:11" s="52" customFormat="1" x14ac:dyDescent="0.2">
      <c r="A631" s="51">
        <f t="shared" si="14"/>
        <v>623</v>
      </c>
      <c r="B631" s="7" t="s">
        <v>1380</v>
      </c>
      <c r="C631" s="7" t="s">
        <v>2087</v>
      </c>
      <c r="D631" s="7" t="s">
        <v>2091</v>
      </c>
      <c r="E631" s="48">
        <v>2000.09</v>
      </c>
      <c r="F631" s="8" t="s">
        <v>476</v>
      </c>
      <c r="G631" s="9">
        <v>3254</v>
      </c>
      <c r="H631" s="9">
        <v>4345</v>
      </c>
      <c r="I631" s="40" t="s">
        <v>2</v>
      </c>
      <c r="J631" s="40" t="s">
        <v>50</v>
      </c>
      <c r="K631" s="4"/>
    </row>
    <row r="632" spans="1:11" s="52" customFormat="1" x14ac:dyDescent="0.2">
      <c r="A632" s="51">
        <f t="shared" si="14"/>
        <v>624</v>
      </c>
      <c r="B632" s="7" t="s">
        <v>1381</v>
      </c>
      <c r="C632" s="7" t="s">
        <v>2087</v>
      </c>
      <c r="D632" s="7" t="s">
        <v>2088</v>
      </c>
      <c r="E632" s="48">
        <v>2002.02</v>
      </c>
      <c r="F632" s="8" t="s">
        <v>477</v>
      </c>
      <c r="G632" s="9">
        <v>2933</v>
      </c>
      <c r="H632" s="9">
        <v>3222</v>
      </c>
      <c r="I632" s="40" t="s">
        <v>2</v>
      </c>
      <c r="J632" s="40" t="s">
        <v>50</v>
      </c>
      <c r="K632" s="4"/>
    </row>
    <row r="633" spans="1:11" s="52" customFormat="1" x14ac:dyDescent="0.2">
      <c r="A633" s="51">
        <f t="shared" si="14"/>
        <v>625</v>
      </c>
      <c r="B633" s="7" t="s">
        <v>1382</v>
      </c>
      <c r="C633" s="7" t="s">
        <v>2087</v>
      </c>
      <c r="D633" s="7" t="s">
        <v>2092</v>
      </c>
      <c r="E633" s="48">
        <v>2003.08</v>
      </c>
      <c r="F633" s="8" t="s">
        <v>478</v>
      </c>
      <c r="G633" s="9">
        <v>3804</v>
      </c>
      <c r="H633" s="9">
        <v>4760</v>
      </c>
      <c r="I633" s="40" t="s">
        <v>2</v>
      </c>
      <c r="J633" s="40" t="s">
        <v>50</v>
      </c>
      <c r="K633" s="4"/>
    </row>
    <row r="634" spans="1:11" s="52" customFormat="1" x14ac:dyDescent="0.2">
      <c r="A634" s="51">
        <f t="shared" si="14"/>
        <v>626</v>
      </c>
      <c r="B634" s="7" t="s">
        <v>1383</v>
      </c>
      <c r="C634" s="7" t="s">
        <v>2087</v>
      </c>
      <c r="D634" s="7" t="s">
        <v>2090</v>
      </c>
      <c r="E634" s="48">
        <v>2005.09</v>
      </c>
      <c r="F634" s="8" t="s">
        <v>483</v>
      </c>
      <c r="G634" s="9">
        <v>2277</v>
      </c>
      <c r="H634" s="9">
        <v>5936</v>
      </c>
      <c r="I634" s="10" t="s">
        <v>2</v>
      </c>
      <c r="J634" s="40" t="s">
        <v>50</v>
      </c>
      <c r="K634" s="4"/>
    </row>
    <row r="635" spans="1:11" s="52" customFormat="1" x14ac:dyDescent="0.2">
      <c r="A635" s="51">
        <f t="shared" si="14"/>
        <v>627</v>
      </c>
      <c r="B635" s="7" t="s">
        <v>1384</v>
      </c>
      <c r="C635" s="7" t="s">
        <v>2087</v>
      </c>
      <c r="D635" s="7" t="s">
        <v>2090</v>
      </c>
      <c r="E635" s="48">
        <v>2005.09</v>
      </c>
      <c r="F635" s="8" t="s">
        <v>101</v>
      </c>
      <c r="G635" s="9">
        <v>1159</v>
      </c>
      <c r="H635" s="9">
        <v>1510</v>
      </c>
      <c r="I635" s="10" t="s">
        <v>2</v>
      </c>
      <c r="J635" s="40" t="s">
        <v>50</v>
      </c>
      <c r="K635" s="4"/>
    </row>
    <row r="636" spans="1:11" s="52" customFormat="1" x14ac:dyDescent="0.2">
      <c r="A636" s="51">
        <f t="shared" si="14"/>
        <v>628</v>
      </c>
      <c r="B636" s="7" t="s">
        <v>2100</v>
      </c>
      <c r="C636" s="7" t="s">
        <v>2087</v>
      </c>
      <c r="D636" s="7" t="s">
        <v>2101</v>
      </c>
      <c r="E636" s="48" t="s">
        <v>2102</v>
      </c>
      <c r="F636" s="8" t="s">
        <v>482</v>
      </c>
      <c r="G636" s="9">
        <v>2054</v>
      </c>
      <c r="H636" s="9">
        <v>2353</v>
      </c>
      <c r="I636" s="10" t="s">
        <v>2</v>
      </c>
      <c r="J636" s="40" t="s">
        <v>50</v>
      </c>
      <c r="K636" s="4"/>
    </row>
    <row r="637" spans="1:11" s="52" customFormat="1" x14ac:dyDescent="0.2">
      <c r="A637" s="51">
        <f t="shared" si="14"/>
        <v>629</v>
      </c>
      <c r="B637" s="11" t="s">
        <v>1325</v>
      </c>
      <c r="C637" s="7" t="s">
        <v>2087</v>
      </c>
      <c r="D637" s="11" t="s">
        <v>2090</v>
      </c>
      <c r="E637" s="49">
        <v>2006.09</v>
      </c>
      <c r="F637" s="12" t="s">
        <v>433</v>
      </c>
      <c r="G637" s="13">
        <v>30100</v>
      </c>
      <c r="H637" s="13">
        <v>49666</v>
      </c>
      <c r="I637" s="14" t="s">
        <v>2</v>
      </c>
      <c r="J637" s="40" t="s">
        <v>50</v>
      </c>
      <c r="K637" s="6"/>
    </row>
    <row r="638" spans="1:11" s="52" customFormat="1" x14ac:dyDescent="0.2">
      <c r="A638" s="51">
        <f t="shared" si="14"/>
        <v>630</v>
      </c>
      <c r="B638" s="11" t="s">
        <v>1385</v>
      </c>
      <c r="C638" s="7" t="s">
        <v>2087</v>
      </c>
      <c r="D638" s="11" t="s">
        <v>2090</v>
      </c>
      <c r="E638" s="49">
        <v>2007.03</v>
      </c>
      <c r="F638" s="12" t="s">
        <v>485</v>
      </c>
      <c r="G638" s="13">
        <v>2361</v>
      </c>
      <c r="H638" s="13">
        <v>2303</v>
      </c>
      <c r="I638" s="46" t="s">
        <v>2</v>
      </c>
      <c r="J638" s="40" t="s">
        <v>50</v>
      </c>
      <c r="K638" s="6"/>
    </row>
    <row r="639" spans="1:11" s="52" customFormat="1" x14ac:dyDescent="0.2">
      <c r="A639" s="51">
        <f t="shared" si="14"/>
        <v>631</v>
      </c>
      <c r="B639" s="11" t="s">
        <v>1386</v>
      </c>
      <c r="C639" s="7" t="s">
        <v>2087</v>
      </c>
      <c r="D639" s="11" t="s">
        <v>2090</v>
      </c>
      <c r="E639" s="49">
        <v>2007.04</v>
      </c>
      <c r="F639" s="12" t="s">
        <v>391</v>
      </c>
      <c r="G639" s="13">
        <v>3201</v>
      </c>
      <c r="H639" s="13">
        <v>4558</v>
      </c>
      <c r="I639" s="46" t="s">
        <v>2</v>
      </c>
      <c r="J639" s="40" t="s">
        <v>50</v>
      </c>
      <c r="K639" s="6"/>
    </row>
    <row r="640" spans="1:11" s="52" customFormat="1" x14ac:dyDescent="0.2">
      <c r="A640" s="51">
        <f t="shared" si="14"/>
        <v>632</v>
      </c>
      <c r="B640" s="11" t="s">
        <v>11</v>
      </c>
      <c r="C640" s="7" t="s">
        <v>2087</v>
      </c>
      <c r="D640" s="11" t="s">
        <v>2090</v>
      </c>
      <c r="E640" s="49">
        <v>2007.07</v>
      </c>
      <c r="F640" s="12" t="s">
        <v>341</v>
      </c>
      <c r="G640" s="13">
        <v>3050</v>
      </c>
      <c r="H640" s="13">
        <v>3761</v>
      </c>
      <c r="I640" s="46" t="s">
        <v>2</v>
      </c>
      <c r="J640" s="46" t="s">
        <v>50</v>
      </c>
      <c r="K640" s="6"/>
    </row>
    <row r="641" spans="1:11" s="52" customFormat="1" x14ac:dyDescent="0.2">
      <c r="A641" s="51">
        <f t="shared" si="14"/>
        <v>633</v>
      </c>
      <c r="B641" s="11" t="s">
        <v>14</v>
      </c>
      <c r="C641" s="7" t="s">
        <v>2087</v>
      </c>
      <c r="D641" s="11" t="s">
        <v>2090</v>
      </c>
      <c r="E641" s="49">
        <v>2007.08</v>
      </c>
      <c r="F641" s="12" t="s">
        <v>128</v>
      </c>
      <c r="G641" s="13">
        <v>3184</v>
      </c>
      <c r="H641" s="13">
        <v>4702</v>
      </c>
      <c r="I641" s="46" t="s">
        <v>2</v>
      </c>
      <c r="J641" s="46" t="s">
        <v>50</v>
      </c>
      <c r="K641" s="6"/>
    </row>
    <row r="642" spans="1:11" s="52" customFormat="1" x14ac:dyDescent="0.2">
      <c r="A642" s="51">
        <f t="shared" si="14"/>
        <v>634</v>
      </c>
      <c r="B642" s="11" t="s">
        <v>12</v>
      </c>
      <c r="C642" s="7" t="s">
        <v>2087</v>
      </c>
      <c r="D642" s="11" t="s">
        <v>2090</v>
      </c>
      <c r="E642" s="49">
        <v>2007.09</v>
      </c>
      <c r="F642" s="12" t="s">
        <v>341</v>
      </c>
      <c r="G642" s="13">
        <v>4042</v>
      </c>
      <c r="H642" s="13">
        <v>5393</v>
      </c>
      <c r="I642" s="46" t="s">
        <v>2</v>
      </c>
      <c r="J642" s="46" t="s">
        <v>50</v>
      </c>
      <c r="K642" s="6"/>
    </row>
    <row r="643" spans="1:11" s="52" customFormat="1" x14ac:dyDescent="0.2">
      <c r="A643" s="51">
        <f t="shared" si="14"/>
        <v>635</v>
      </c>
      <c r="B643" s="11" t="s">
        <v>1387</v>
      </c>
      <c r="C643" s="7" t="s">
        <v>2087</v>
      </c>
      <c r="D643" s="11" t="s">
        <v>2090</v>
      </c>
      <c r="E643" s="49">
        <v>2007.11</v>
      </c>
      <c r="F643" s="12" t="s">
        <v>341</v>
      </c>
      <c r="G643" s="13">
        <v>6533</v>
      </c>
      <c r="H643" s="13">
        <v>8999</v>
      </c>
      <c r="I643" s="14" t="s">
        <v>2</v>
      </c>
      <c r="J643" s="46" t="s">
        <v>50</v>
      </c>
      <c r="K643" s="6"/>
    </row>
    <row r="644" spans="1:11" s="52" customFormat="1" x14ac:dyDescent="0.2">
      <c r="A644" s="51">
        <f t="shared" si="14"/>
        <v>636</v>
      </c>
      <c r="B644" s="11" t="s">
        <v>1327</v>
      </c>
      <c r="C644" s="7" t="s">
        <v>2087</v>
      </c>
      <c r="D644" s="11" t="s">
        <v>2111</v>
      </c>
      <c r="E644" s="49">
        <v>2007.12</v>
      </c>
      <c r="F644" s="12" t="s">
        <v>487</v>
      </c>
      <c r="G644" s="13">
        <v>856</v>
      </c>
      <c r="H644" s="13">
        <v>1113</v>
      </c>
      <c r="I644" s="14" t="s">
        <v>4</v>
      </c>
      <c r="J644" s="46" t="s">
        <v>50</v>
      </c>
      <c r="K644" s="6"/>
    </row>
    <row r="645" spans="1:11" s="52" customFormat="1" x14ac:dyDescent="0.2">
      <c r="A645" s="51">
        <f t="shared" si="14"/>
        <v>637</v>
      </c>
      <c r="B645" s="7" t="s">
        <v>1388</v>
      </c>
      <c r="C645" s="7" t="s">
        <v>2087</v>
      </c>
      <c r="D645" s="11" t="s">
        <v>2111</v>
      </c>
      <c r="E645" s="49">
        <v>2008.01</v>
      </c>
      <c r="F645" s="12" t="s">
        <v>341</v>
      </c>
      <c r="G645" s="13">
        <v>1449</v>
      </c>
      <c r="H645" s="13">
        <v>2200</v>
      </c>
      <c r="I645" s="14" t="s">
        <v>2</v>
      </c>
      <c r="J645" s="46" t="s">
        <v>50</v>
      </c>
      <c r="K645" s="6"/>
    </row>
    <row r="646" spans="1:11" s="52" customFormat="1" x14ac:dyDescent="0.2">
      <c r="A646" s="51">
        <f t="shared" si="14"/>
        <v>638</v>
      </c>
      <c r="B646" s="7" t="s">
        <v>1389</v>
      </c>
      <c r="C646" s="7" t="s">
        <v>2087</v>
      </c>
      <c r="D646" s="11" t="s">
        <v>2113</v>
      </c>
      <c r="E646" s="49">
        <v>2008.04</v>
      </c>
      <c r="F646" s="12" t="s">
        <v>341</v>
      </c>
      <c r="G646" s="13">
        <v>2930</v>
      </c>
      <c r="H646" s="13">
        <v>4108</v>
      </c>
      <c r="I646" s="14" t="s">
        <v>4</v>
      </c>
      <c r="J646" s="46" t="s">
        <v>50</v>
      </c>
      <c r="K646" s="6"/>
    </row>
    <row r="647" spans="1:11" s="52" customFormat="1" x14ac:dyDescent="0.2">
      <c r="A647" s="51">
        <f t="shared" si="14"/>
        <v>639</v>
      </c>
      <c r="B647" s="7" t="s">
        <v>1390</v>
      </c>
      <c r="C647" s="7" t="s">
        <v>2087</v>
      </c>
      <c r="D647" s="11" t="s">
        <v>2090</v>
      </c>
      <c r="E647" s="49">
        <v>2008.12</v>
      </c>
      <c r="F647" s="12" t="s">
        <v>453</v>
      </c>
      <c r="G647" s="9">
        <v>1245</v>
      </c>
      <c r="H647" s="9">
        <v>2148</v>
      </c>
      <c r="I647" s="14" t="s">
        <v>2116</v>
      </c>
      <c r="J647" s="40" t="s">
        <v>50</v>
      </c>
      <c r="K647" s="4"/>
    </row>
    <row r="648" spans="1:11" s="52" customFormat="1" x14ac:dyDescent="0.2">
      <c r="A648" s="51">
        <f t="shared" si="14"/>
        <v>640</v>
      </c>
      <c r="B648" s="7" t="s">
        <v>1391</v>
      </c>
      <c r="C648" s="7" t="s">
        <v>2087</v>
      </c>
      <c r="D648" s="11" t="s">
        <v>2090</v>
      </c>
      <c r="E648" s="49">
        <v>2008.12</v>
      </c>
      <c r="F648" s="12" t="s">
        <v>182</v>
      </c>
      <c r="G648" s="13">
        <v>6068</v>
      </c>
      <c r="H648" s="13">
        <v>7882</v>
      </c>
      <c r="I648" s="14" t="s">
        <v>2118</v>
      </c>
      <c r="J648" s="46" t="s">
        <v>50</v>
      </c>
      <c r="K648" s="4"/>
    </row>
    <row r="649" spans="1:11" s="52" customFormat="1" x14ac:dyDescent="0.2">
      <c r="A649" s="51">
        <f t="shared" si="14"/>
        <v>641</v>
      </c>
      <c r="B649" s="7" t="s">
        <v>1392</v>
      </c>
      <c r="C649" s="7" t="s">
        <v>2087</v>
      </c>
      <c r="D649" s="11" t="s">
        <v>2113</v>
      </c>
      <c r="E649" s="48">
        <v>2009.01</v>
      </c>
      <c r="F649" s="8" t="s">
        <v>341</v>
      </c>
      <c r="G649" s="9">
        <v>2769</v>
      </c>
      <c r="H649" s="9">
        <v>5657</v>
      </c>
      <c r="I649" s="40" t="s">
        <v>4</v>
      </c>
      <c r="J649" s="40" t="s">
        <v>50</v>
      </c>
      <c r="K649" s="4"/>
    </row>
    <row r="650" spans="1:11" s="52" customFormat="1" x14ac:dyDescent="0.2">
      <c r="A650" s="51">
        <f t="shared" si="14"/>
        <v>642</v>
      </c>
      <c r="B650" s="7" t="s">
        <v>1393</v>
      </c>
      <c r="C650" s="7" t="s">
        <v>2087</v>
      </c>
      <c r="D650" s="11" t="s">
        <v>2101</v>
      </c>
      <c r="E650" s="48">
        <v>2009.03</v>
      </c>
      <c r="F650" s="8" t="s">
        <v>341</v>
      </c>
      <c r="G650" s="9">
        <v>4293</v>
      </c>
      <c r="H650" s="9">
        <v>8747</v>
      </c>
      <c r="I650" s="40" t="s">
        <v>2</v>
      </c>
      <c r="J650" s="40" t="s">
        <v>50</v>
      </c>
      <c r="K650" s="4"/>
    </row>
    <row r="651" spans="1:11" s="52" customFormat="1" x14ac:dyDescent="0.2">
      <c r="A651" s="51">
        <f t="shared" si="14"/>
        <v>643</v>
      </c>
      <c r="B651" s="7" t="s">
        <v>1394</v>
      </c>
      <c r="C651" s="7" t="s">
        <v>2087</v>
      </c>
      <c r="D651" s="11" t="s">
        <v>2090</v>
      </c>
      <c r="E651" s="49">
        <v>2009.06</v>
      </c>
      <c r="F651" s="8" t="s">
        <v>461</v>
      </c>
      <c r="G651" s="9">
        <v>1982</v>
      </c>
      <c r="H651" s="9">
        <v>2426</v>
      </c>
      <c r="I651" s="40" t="s">
        <v>2</v>
      </c>
      <c r="J651" s="40" t="s">
        <v>50</v>
      </c>
      <c r="K651" s="4"/>
    </row>
    <row r="652" spans="1:11" s="52" customFormat="1" x14ac:dyDescent="0.2">
      <c r="A652" s="51">
        <f t="shared" si="14"/>
        <v>644</v>
      </c>
      <c r="B652" s="7" t="s">
        <v>1395</v>
      </c>
      <c r="C652" s="7" t="s">
        <v>2087</v>
      </c>
      <c r="D652" s="11" t="s">
        <v>2090</v>
      </c>
      <c r="E652" s="49">
        <v>2009.06</v>
      </c>
      <c r="F652" s="8" t="s">
        <v>462</v>
      </c>
      <c r="G652" s="9">
        <v>3445</v>
      </c>
      <c r="H652" s="9">
        <v>4812</v>
      </c>
      <c r="I652" s="40" t="s">
        <v>2</v>
      </c>
      <c r="J652" s="40" t="s">
        <v>50</v>
      </c>
      <c r="K652" s="4"/>
    </row>
    <row r="653" spans="1:11" s="52" customFormat="1" x14ac:dyDescent="0.2">
      <c r="A653" s="51">
        <f t="shared" si="14"/>
        <v>645</v>
      </c>
      <c r="B653" s="7" t="s">
        <v>1396</v>
      </c>
      <c r="C653" s="7" t="s">
        <v>2087</v>
      </c>
      <c r="D653" s="11" t="s">
        <v>2090</v>
      </c>
      <c r="E653" s="49">
        <v>2009.07</v>
      </c>
      <c r="F653" s="8" t="s">
        <v>463</v>
      </c>
      <c r="G653" s="9">
        <v>3100</v>
      </c>
      <c r="H653" s="9">
        <v>3587</v>
      </c>
      <c r="I653" s="14" t="s">
        <v>2116</v>
      </c>
      <c r="J653" s="40" t="s">
        <v>50</v>
      </c>
      <c r="K653" s="4"/>
    </row>
    <row r="654" spans="1:11" s="52" customFormat="1" x14ac:dyDescent="0.2">
      <c r="A654" s="51">
        <f t="shared" si="14"/>
        <v>646</v>
      </c>
      <c r="B654" s="7" t="s">
        <v>1397</v>
      </c>
      <c r="C654" s="7" t="s">
        <v>2087</v>
      </c>
      <c r="D654" s="11" t="s">
        <v>2090</v>
      </c>
      <c r="E654" s="49">
        <v>2009.09</v>
      </c>
      <c r="F654" s="8" t="s">
        <v>465</v>
      </c>
      <c r="G654" s="9">
        <v>3010</v>
      </c>
      <c r="H654" s="9">
        <v>3504</v>
      </c>
      <c r="I654" s="14" t="s">
        <v>2116</v>
      </c>
      <c r="J654" s="40" t="s">
        <v>50</v>
      </c>
      <c r="K654" s="4"/>
    </row>
    <row r="655" spans="1:11" s="52" customFormat="1" x14ac:dyDescent="0.2">
      <c r="A655" s="51">
        <f t="shared" si="14"/>
        <v>647</v>
      </c>
      <c r="B655" s="7" t="s">
        <v>1398</v>
      </c>
      <c r="C655" s="7" t="s">
        <v>2087</v>
      </c>
      <c r="D655" s="11" t="s">
        <v>2090</v>
      </c>
      <c r="E655" s="48" t="s">
        <v>2123</v>
      </c>
      <c r="F655" s="8" t="s">
        <v>467</v>
      </c>
      <c r="G655" s="9">
        <v>1641</v>
      </c>
      <c r="H655" s="9">
        <v>3634</v>
      </c>
      <c r="I655" s="40" t="s">
        <v>4</v>
      </c>
      <c r="J655" s="40" t="s">
        <v>50</v>
      </c>
      <c r="K655" s="4"/>
    </row>
    <row r="656" spans="1:11" s="52" customFormat="1" x14ac:dyDescent="0.2">
      <c r="A656" s="51">
        <f t="shared" si="14"/>
        <v>648</v>
      </c>
      <c r="B656" s="7" t="s">
        <v>1330</v>
      </c>
      <c r="C656" s="7" t="s">
        <v>2087</v>
      </c>
      <c r="D656" s="11" t="s">
        <v>2090</v>
      </c>
      <c r="E656" s="48">
        <v>2009.11</v>
      </c>
      <c r="F656" s="8" t="s">
        <v>246</v>
      </c>
      <c r="G656" s="9">
        <v>153</v>
      </c>
      <c r="H656" s="9">
        <v>191</v>
      </c>
      <c r="I656" s="10" t="s">
        <v>2</v>
      </c>
      <c r="J656" s="40" t="s">
        <v>50</v>
      </c>
      <c r="K656" s="4"/>
    </row>
    <row r="657" spans="1:11" s="52" customFormat="1" x14ac:dyDescent="0.2">
      <c r="A657" s="51">
        <f t="shared" si="14"/>
        <v>649</v>
      </c>
      <c r="B657" s="7" t="s">
        <v>1399</v>
      </c>
      <c r="C657" s="7" t="s">
        <v>2087</v>
      </c>
      <c r="D657" s="7" t="s">
        <v>2090</v>
      </c>
      <c r="E657" s="48">
        <v>2009.12</v>
      </c>
      <c r="F657" s="8" t="s">
        <v>333</v>
      </c>
      <c r="G657" s="9">
        <v>2518</v>
      </c>
      <c r="H657" s="9">
        <v>2616</v>
      </c>
      <c r="I657" s="10" t="s">
        <v>2</v>
      </c>
      <c r="J657" s="40" t="s">
        <v>50</v>
      </c>
      <c r="K657" s="4"/>
    </row>
    <row r="658" spans="1:11" s="52" customFormat="1" x14ac:dyDescent="0.2">
      <c r="A658" s="51">
        <f t="shared" si="14"/>
        <v>650</v>
      </c>
      <c r="B658" s="7" t="s">
        <v>1400</v>
      </c>
      <c r="C658" s="7" t="s">
        <v>2087</v>
      </c>
      <c r="D658" s="7" t="s">
        <v>2125</v>
      </c>
      <c r="E658" s="48">
        <v>2009.12</v>
      </c>
      <c r="F658" s="8" t="s">
        <v>401</v>
      </c>
      <c r="G658" s="9">
        <v>3372</v>
      </c>
      <c r="H658" s="9">
        <v>3462</v>
      </c>
      <c r="I658" s="10" t="s">
        <v>2</v>
      </c>
      <c r="J658" s="40" t="s">
        <v>50</v>
      </c>
      <c r="K658" s="4"/>
    </row>
    <row r="659" spans="1:11" s="52" customFormat="1" x14ac:dyDescent="0.2">
      <c r="A659" s="51">
        <f t="shared" si="14"/>
        <v>651</v>
      </c>
      <c r="B659" s="7" t="s">
        <v>1332</v>
      </c>
      <c r="C659" s="7" t="s">
        <v>2087</v>
      </c>
      <c r="D659" s="11" t="s">
        <v>2090</v>
      </c>
      <c r="E659" s="48">
        <v>2010.01</v>
      </c>
      <c r="F659" s="8" t="s">
        <v>143</v>
      </c>
      <c r="G659" s="9">
        <v>206</v>
      </c>
      <c r="H659" s="9">
        <v>133</v>
      </c>
      <c r="I659" s="10" t="s">
        <v>2</v>
      </c>
      <c r="J659" s="40" t="s">
        <v>50</v>
      </c>
      <c r="K659" s="4"/>
    </row>
    <row r="660" spans="1:11" s="52" customFormat="1" x14ac:dyDescent="0.2">
      <c r="A660" s="51">
        <f t="shared" si="14"/>
        <v>652</v>
      </c>
      <c r="B660" s="7" t="s">
        <v>1401</v>
      </c>
      <c r="C660" s="7" t="s">
        <v>2087</v>
      </c>
      <c r="D660" s="7" t="s">
        <v>2090</v>
      </c>
      <c r="E660" s="48">
        <v>2010.03</v>
      </c>
      <c r="F660" s="8" t="s">
        <v>471</v>
      </c>
      <c r="G660" s="9">
        <v>2933</v>
      </c>
      <c r="H660" s="9">
        <v>4605</v>
      </c>
      <c r="I660" s="40" t="s">
        <v>4</v>
      </c>
      <c r="J660" s="40" t="s">
        <v>50</v>
      </c>
      <c r="K660" s="4"/>
    </row>
    <row r="661" spans="1:11" s="52" customFormat="1" x14ac:dyDescent="0.2">
      <c r="A661" s="51">
        <f t="shared" si="14"/>
        <v>653</v>
      </c>
      <c r="B661" s="7" t="s">
        <v>1402</v>
      </c>
      <c r="C661" s="7" t="s">
        <v>2087</v>
      </c>
      <c r="D661" s="7" t="s">
        <v>2090</v>
      </c>
      <c r="E661" s="48">
        <v>2010.04</v>
      </c>
      <c r="F661" s="8" t="s">
        <v>473</v>
      </c>
      <c r="G661" s="9">
        <v>3153</v>
      </c>
      <c r="H661" s="9">
        <v>5121</v>
      </c>
      <c r="I661" s="10" t="s">
        <v>2</v>
      </c>
      <c r="J661" s="40" t="s">
        <v>50</v>
      </c>
      <c r="K661" s="4"/>
    </row>
    <row r="662" spans="1:11" s="52" customFormat="1" x14ac:dyDescent="0.2">
      <c r="A662" s="51">
        <f t="shared" si="14"/>
        <v>654</v>
      </c>
      <c r="B662" s="7" t="s">
        <v>1403</v>
      </c>
      <c r="C662" s="7" t="s">
        <v>2087</v>
      </c>
      <c r="D662" s="7" t="s">
        <v>2090</v>
      </c>
      <c r="E662" s="48">
        <v>2010.05</v>
      </c>
      <c r="F662" s="8" t="s">
        <v>244</v>
      </c>
      <c r="G662" s="9">
        <v>3777</v>
      </c>
      <c r="H662" s="9">
        <v>8536</v>
      </c>
      <c r="I662" s="10" t="s">
        <v>2</v>
      </c>
      <c r="J662" s="40" t="s">
        <v>50</v>
      </c>
      <c r="K662" s="4"/>
    </row>
    <row r="663" spans="1:11" s="52" customFormat="1" x14ac:dyDescent="0.2">
      <c r="A663" s="51">
        <f t="shared" si="14"/>
        <v>655</v>
      </c>
      <c r="B663" s="7" t="s">
        <v>38</v>
      </c>
      <c r="C663" s="7" t="s">
        <v>2087</v>
      </c>
      <c r="D663" s="11" t="s">
        <v>2090</v>
      </c>
      <c r="E663" s="49">
        <v>2010.08</v>
      </c>
      <c r="F663" s="8" t="s">
        <v>423</v>
      </c>
      <c r="G663" s="9">
        <v>3512</v>
      </c>
      <c r="H663" s="9">
        <v>3748</v>
      </c>
      <c r="I663" s="10" t="s">
        <v>2</v>
      </c>
      <c r="J663" s="40" t="s">
        <v>50</v>
      </c>
      <c r="K663" s="4"/>
    </row>
    <row r="664" spans="1:11" s="52" customFormat="1" x14ac:dyDescent="0.2">
      <c r="A664" s="51">
        <f t="shared" si="14"/>
        <v>656</v>
      </c>
      <c r="B664" s="7" t="s">
        <v>501</v>
      </c>
      <c r="C664" s="7" t="s">
        <v>2087</v>
      </c>
      <c r="D664" s="11" t="s">
        <v>2090</v>
      </c>
      <c r="E664" s="49">
        <v>2010.08</v>
      </c>
      <c r="F664" s="8" t="s">
        <v>401</v>
      </c>
      <c r="G664" s="9">
        <v>3282</v>
      </c>
      <c r="H664" s="9">
        <v>5046</v>
      </c>
      <c r="I664" s="10" t="s">
        <v>2</v>
      </c>
      <c r="J664" s="40" t="s">
        <v>50</v>
      </c>
      <c r="K664" s="4"/>
    </row>
    <row r="665" spans="1:11" s="52" customFormat="1" x14ac:dyDescent="0.2">
      <c r="A665" s="51">
        <f t="shared" si="14"/>
        <v>657</v>
      </c>
      <c r="B665" s="7" t="s">
        <v>1404</v>
      </c>
      <c r="C665" s="7" t="s">
        <v>2087</v>
      </c>
      <c r="D665" s="11" t="s">
        <v>2090</v>
      </c>
      <c r="E665" s="49">
        <v>2010.09</v>
      </c>
      <c r="F665" s="8" t="s">
        <v>426</v>
      </c>
      <c r="G665" s="9">
        <v>4316</v>
      </c>
      <c r="H665" s="9">
        <v>6603</v>
      </c>
      <c r="I665" s="10" t="s">
        <v>2</v>
      </c>
      <c r="J665" s="40" t="s">
        <v>50</v>
      </c>
      <c r="K665" s="35"/>
    </row>
    <row r="666" spans="1:11" s="52" customFormat="1" x14ac:dyDescent="0.2">
      <c r="A666" s="51">
        <f t="shared" si="14"/>
        <v>658</v>
      </c>
      <c r="B666" s="7" t="s">
        <v>1405</v>
      </c>
      <c r="C666" s="7" t="s">
        <v>2087</v>
      </c>
      <c r="D666" s="11" t="s">
        <v>2090</v>
      </c>
      <c r="E666" s="49">
        <v>2010.09</v>
      </c>
      <c r="F666" s="8" t="s">
        <v>341</v>
      </c>
      <c r="G666" s="9">
        <v>794</v>
      </c>
      <c r="H666" s="9">
        <v>1291</v>
      </c>
      <c r="I666" s="40" t="s">
        <v>4</v>
      </c>
      <c r="J666" s="50" t="s">
        <v>50</v>
      </c>
      <c r="K666" s="35"/>
    </row>
    <row r="667" spans="1:11" s="52" customFormat="1" x14ac:dyDescent="0.2">
      <c r="A667" s="51">
        <f t="shared" si="14"/>
        <v>659</v>
      </c>
      <c r="B667" s="7" t="s">
        <v>63</v>
      </c>
      <c r="C667" s="7" t="s">
        <v>2087</v>
      </c>
      <c r="D667" s="11" t="s">
        <v>2090</v>
      </c>
      <c r="E667" s="49">
        <v>2010.09</v>
      </c>
      <c r="F667" s="8" t="s">
        <v>430</v>
      </c>
      <c r="G667" s="9">
        <v>3153</v>
      </c>
      <c r="H667" s="9">
        <v>2861</v>
      </c>
      <c r="I667" s="10" t="s">
        <v>2</v>
      </c>
      <c r="J667" s="40" t="s">
        <v>50</v>
      </c>
      <c r="K667" s="35"/>
    </row>
    <row r="668" spans="1:11" s="52" customFormat="1" x14ac:dyDescent="0.2">
      <c r="A668" s="51">
        <f t="shared" si="14"/>
        <v>660</v>
      </c>
      <c r="B668" s="7" t="s">
        <v>1406</v>
      </c>
      <c r="C668" s="7" t="s">
        <v>2087</v>
      </c>
      <c r="D668" s="11" t="s">
        <v>2090</v>
      </c>
      <c r="E668" s="49">
        <v>2010.09</v>
      </c>
      <c r="F668" s="8" t="s">
        <v>431</v>
      </c>
      <c r="G668" s="9">
        <v>3067</v>
      </c>
      <c r="H668" s="9">
        <v>5173</v>
      </c>
      <c r="I668" s="10" t="s">
        <v>2</v>
      </c>
      <c r="J668" s="40" t="s">
        <v>50</v>
      </c>
      <c r="K668" s="35"/>
    </row>
    <row r="669" spans="1:11" s="52" customFormat="1" x14ac:dyDescent="0.2">
      <c r="A669" s="51">
        <f t="shared" si="14"/>
        <v>661</v>
      </c>
      <c r="B669" s="7" t="s">
        <v>64</v>
      </c>
      <c r="C669" s="7" t="s">
        <v>2087</v>
      </c>
      <c r="D669" s="11" t="s">
        <v>2129</v>
      </c>
      <c r="E669" s="49" t="s">
        <v>2130</v>
      </c>
      <c r="F669" s="8" t="s">
        <v>432</v>
      </c>
      <c r="G669" s="9">
        <v>3282</v>
      </c>
      <c r="H669" s="9">
        <v>4926</v>
      </c>
      <c r="I669" s="10" t="s">
        <v>2</v>
      </c>
      <c r="J669" s="40" t="s">
        <v>50</v>
      </c>
      <c r="K669" s="35"/>
    </row>
    <row r="670" spans="1:11" s="52" customFormat="1" x14ac:dyDescent="0.2">
      <c r="A670" s="51">
        <f t="shared" si="14"/>
        <v>662</v>
      </c>
      <c r="B670" s="7" t="s">
        <v>1334</v>
      </c>
      <c r="C670" s="7" t="s">
        <v>2087</v>
      </c>
      <c r="D670" s="11" t="s">
        <v>2090</v>
      </c>
      <c r="E670" s="49">
        <v>2010.11</v>
      </c>
      <c r="F670" s="8" t="s">
        <v>434</v>
      </c>
      <c r="G670" s="9">
        <v>153</v>
      </c>
      <c r="H670" s="9">
        <v>250</v>
      </c>
      <c r="I670" s="50" t="s">
        <v>2116</v>
      </c>
      <c r="J670" s="50" t="s">
        <v>50</v>
      </c>
      <c r="K670" s="35"/>
    </row>
    <row r="671" spans="1:11" s="52" customFormat="1" x14ac:dyDescent="0.2">
      <c r="A671" s="51">
        <f t="shared" si="14"/>
        <v>663</v>
      </c>
      <c r="B671" s="7" t="s">
        <v>1407</v>
      </c>
      <c r="C671" s="7" t="s">
        <v>2087</v>
      </c>
      <c r="D671" s="11" t="s">
        <v>2134</v>
      </c>
      <c r="E671" s="49">
        <v>2010.11</v>
      </c>
      <c r="F671" s="8" t="s">
        <v>154</v>
      </c>
      <c r="G671" s="9">
        <v>3667</v>
      </c>
      <c r="H671" s="9">
        <v>7351</v>
      </c>
      <c r="I671" s="40" t="s">
        <v>4</v>
      </c>
      <c r="J671" s="50" t="s">
        <v>50</v>
      </c>
      <c r="K671" s="35"/>
    </row>
    <row r="672" spans="1:11" s="52" customFormat="1" x14ac:dyDescent="0.2">
      <c r="A672" s="51">
        <f t="shared" si="14"/>
        <v>664</v>
      </c>
      <c r="B672" s="7" t="s">
        <v>1408</v>
      </c>
      <c r="C672" s="7" t="s">
        <v>2087</v>
      </c>
      <c r="D672" s="11" t="s">
        <v>2090</v>
      </c>
      <c r="E672" s="49">
        <v>2010.12</v>
      </c>
      <c r="F672" s="8" t="s">
        <v>438</v>
      </c>
      <c r="G672" s="9">
        <v>1881</v>
      </c>
      <c r="H672" s="9">
        <v>1626</v>
      </c>
      <c r="I672" s="50" t="s">
        <v>2</v>
      </c>
      <c r="J672" s="50" t="s">
        <v>50</v>
      </c>
      <c r="K672" s="35"/>
    </row>
    <row r="673" spans="1:11" s="52" customFormat="1" x14ac:dyDescent="0.2">
      <c r="A673" s="51">
        <f t="shared" si="14"/>
        <v>665</v>
      </c>
      <c r="B673" s="7" t="s">
        <v>1409</v>
      </c>
      <c r="C673" s="7" t="s">
        <v>2087</v>
      </c>
      <c r="D673" s="11" t="s">
        <v>2090</v>
      </c>
      <c r="E673" s="49">
        <v>2011.03</v>
      </c>
      <c r="F673" s="8" t="s">
        <v>441</v>
      </c>
      <c r="G673" s="9">
        <v>3415</v>
      </c>
      <c r="H673" s="9">
        <v>9173</v>
      </c>
      <c r="I673" s="10" t="s">
        <v>2</v>
      </c>
      <c r="J673" s="40" t="s">
        <v>50</v>
      </c>
      <c r="K673" s="35"/>
    </row>
    <row r="674" spans="1:11" s="52" customFormat="1" x14ac:dyDescent="0.2">
      <c r="A674" s="51">
        <f t="shared" si="14"/>
        <v>666</v>
      </c>
      <c r="B674" s="7" t="s">
        <v>1410</v>
      </c>
      <c r="C674" s="7" t="s">
        <v>2087</v>
      </c>
      <c r="D674" s="11" t="s">
        <v>2090</v>
      </c>
      <c r="E674" s="49">
        <v>2011.04</v>
      </c>
      <c r="F674" s="8" t="s">
        <v>489</v>
      </c>
      <c r="G674" s="9">
        <v>2783</v>
      </c>
      <c r="H674" s="9">
        <v>2731</v>
      </c>
      <c r="I674" s="10" t="s">
        <v>2</v>
      </c>
      <c r="J674" s="40" t="s">
        <v>50</v>
      </c>
      <c r="K674" s="4"/>
    </row>
    <row r="675" spans="1:11" s="52" customFormat="1" x14ac:dyDescent="0.2">
      <c r="A675" s="51">
        <f t="shared" si="14"/>
        <v>667</v>
      </c>
      <c r="B675" s="7" t="s">
        <v>1335</v>
      </c>
      <c r="C675" s="7" t="s">
        <v>2087</v>
      </c>
      <c r="D675" s="11" t="s">
        <v>2090</v>
      </c>
      <c r="E675" s="49">
        <v>2011.06</v>
      </c>
      <c r="F675" s="8" t="s">
        <v>243</v>
      </c>
      <c r="G675" s="9">
        <v>16365</v>
      </c>
      <c r="H675" s="9">
        <v>38530</v>
      </c>
      <c r="I675" s="10" t="s">
        <v>2</v>
      </c>
      <c r="J675" s="40" t="s">
        <v>50</v>
      </c>
      <c r="K675" s="4"/>
    </row>
    <row r="676" spans="1:11" s="52" customFormat="1" x14ac:dyDescent="0.2">
      <c r="A676" s="51">
        <f t="shared" si="14"/>
        <v>668</v>
      </c>
      <c r="B676" s="7" t="s">
        <v>1411</v>
      </c>
      <c r="C676" s="7" t="s">
        <v>2087</v>
      </c>
      <c r="D676" s="11" t="s">
        <v>2136</v>
      </c>
      <c r="E676" s="49">
        <v>2011.06</v>
      </c>
      <c r="F676" s="8" t="s">
        <v>448</v>
      </c>
      <c r="G676" s="9">
        <v>2554</v>
      </c>
      <c r="H676" s="9">
        <v>3326</v>
      </c>
      <c r="I676" s="10" t="s">
        <v>2</v>
      </c>
      <c r="J676" s="40" t="s">
        <v>50</v>
      </c>
      <c r="K676" s="4"/>
    </row>
    <row r="677" spans="1:11" s="52" customFormat="1" x14ac:dyDescent="0.2">
      <c r="A677" s="51">
        <f t="shared" si="14"/>
        <v>669</v>
      </c>
      <c r="B677" s="7" t="s">
        <v>1412</v>
      </c>
      <c r="C677" s="7" t="s">
        <v>2087</v>
      </c>
      <c r="D677" s="11" t="s">
        <v>2090</v>
      </c>
      <c r="E677" s="49">
        <v>2011.06</v>
      </c>
      <c r="F677" s="8" t="s">
        <v>450</v>
      </c>
      <c r="G677" s="9">
        <v>2423</v>
      </c>
      <c r="H677" s="9">
        <v>2269</v>
      </c>
      <c r="I677" s="10" t="s">
        <v>2</v>
      </c>
      <c r="J677" s="40" t="s">
        <v>50</v>
      </c>
      <c r="K677" s="4"/>
    </row>
    <row r="678" spans="1:11" s="52" customFormat="1" x14ac:dyDescent="0.2">
      <c r="A678" s="51">
        <f t="shared" si="14"/>
        <v>670</v>
      </c>
      <c r="B678" s="7" t="s">
        <v>1541</v>
      </c>
      <c r="C678" s="7" t="s">
        <v>2087</v>
      </c>
      <c r="D678" s="11" t="s">
        <v>2090</v>
      </c>
      <c r="E678" s="49">
        <v>2011.06</v>
      </c>
      <c r="F678" s="8" t="s">
        <v>449</v>
      </c>
      <c r="G678" s="9">
        <v>1452</v>
      </c>
      <c r="H678" s="9">
        <v>3095</v>
      </c>
      <c r="I678" s="40" t="s">
        <v>4</v>
      </c>
      <c r="J678" s="40" t="s">
        <v>50</v>
      </c>
      <c r="K678" s="4"/>
    </row>
    <row r="679" spans="1:11" s="52" customFormat="1" x14ac:dyDescent="0.2">
      <c r="A679" s="51">
        <f t="shared" si="14"/>
        <v>671</v>
      </c>
      <c r="B679" s="7" t="s">
        <v>1336</v>
      </c>
      <c r="C679" s="7" t="s">
        <v>2087</v>
      </c>
      <c r="D679" s="11" t="s">
        <v>2090</v>
      </c>
      <c r="E679" s="49">
        <v>2011.07</v>
      </c>
      <c r="F679" s="8" t="s">
        <v>143</v>
      </c>
      <c r="G679" s="9">
        <v>166</v>
      </c>
      <c r="H679" s="9">
        <v>302</v>
      </c>
      <c r="I679" s="10" t="s">
        <v>2116</v>
      </c>
      <c r="J679" s="40" t="s">
        <v>50</v>
      </c>
      <c r="K679" s="4"/>
    </row>
    <row r="680" spans="1:11" s="52" customFormat="1" x14ac:dyDescent="0.2">
      <c r="A680" s="51">
        <f t="shared" si="14"/>
        <v>672</v>
      </c>
      <c r="B680" s="7" t="s">
        <v>2140</v>
      </c>
      <c r="C680" s="7" t="s">
        <v>2087</v>
      </c>
      <c r="D680" s="11" t="s">
        <v>2090</v>
      </c>
      <c r="E680" s="49">
        <v>2011.08</v>
      </c>
      <c r="F680" s="8" t="s">
        <v>380</v>
      </c>
      <c r="G680" s="9">
        <v>4880</v>
      </c>
      <c r="H680" s="9">
        <v>7535</v>
      </c>
      <c r="I680" s="10" t="s">
        <v>2116</v>
      </c>
      <c r="J680" s="40" t="s">
        <v>50</v>
      </c>
      <c r="K680" s="4"/>
    </row>
    <row r="681" spans="1:11" s="52" customFormat="1" x14ac:dyDescent="0.2">
      <c r="A681" s="51">
        <f t="shared" si="14"/>
        <v>673</v>
      </c>
      <c r="B681" s="7" t="s">
        <v>2144</v>
      </c>
      <c r="C681" s="7" t="s">
        <v>2087</v>
      </c>
      <c r="D681" s="11" t="s">
        <v>2090</v>
      </c>
      <c r="E681" s="49">
        <v>2011.09</v>
      </c>
      <c r="F681" s="8" t="s">
        <v>360</v>
      </c>
      <c r="G681" s="9">
        <v>3304</v>
      </c>
      <c r="H681" s="9">
        <v>7429</v>
      </c>
      <c r="I681" s="10" t="s">
        <v>2116</v>
      </c>
      <c r="J681" s="40" t="s">
        <v>50</v>
      </c>
      <c r="K681" s="4"/>
    </row>
    <row r="682" spans="1:11" s="52" customFormat="1" x14ac:dyDescent="0.2">
      <c r="A682" s="51">
        <f t="shared" si="14"/>
        <v>674</v>
      </c>
      <c r="B682" s="7" t="s">
        <v>2145</v>
      </c>
      <c r="C682" s="7" t="s">
        <v>2087</v>
      </c>
      <c r="D682" s="11" t="s">
        <v>2090</v>
      </c>
      <c r="E682" s="49">
        <v>2011.09</v>
      </c>
      <c r="F682" s="8" t="s">
        <v>2146</v>
      </c>
      <c r="G682" s="9">
        <v>1661</v>
      </c>
      <c r="H682" s="9">
        <v>2654</v>
      </c>
      <c r="I682" s="10" t="s">
        <v>2116</v>
      </c>
      <c r="J682" s="40" t="s">
        <v>50</v>
      </c>
      <c r="K682" s="4"/>
    </row>
    <row r="683" spans="1:11" s="52" customFormat="1" x14ac:dyDescent="0.2">
      <c r="A683" s="51">
        <f t="shared" si="14"/>
        <v>675</v>
      </c>
      <c r="B683" s="7" t="s">
        <v>1413</v>
      </c>
      <c r="C683" s="7" t="s">
        <v>2087</v>
      </c>
      <c r="D683" s="11" t="s">
        <v>2090</v>
      </c>
      <c r="E683" s="49" t="s">
        <v>2150</v>
      </c>
      <c r="F683" s="8" t="s">
        <v>384</v>
      </c>
      <c r="G683" s="9">
        <v>2677</v>
      </c>
      <c r="H683" s="9">
        <v>3379</v>
      </c>
      <c r="I683" s="10" t="s">
        <v>2116</v>
      </c>
      <c r="J683" s="40" t="s">
        <v>50</v>
      </c>
      <c r="K683" s="4"/>
    </row>
    <row r="684" spans="1:11" s="52" customFormat="1" x14ac:dyDescent="0.2">
      <c r="A684" s="51">
        <f t="shared" si="14"/>
        <v>676</v>
      </c>
      <c r="B684" s="7" t="s">
        <v>45</v>
      </c>
      <c r="C684" s="7" t="s">
        <v>2087</v>
      </c>
      <c r="D684" s="11" t="s">
        <v>2101</v>
      </c>
      <c r="E684" s="49">
        <v>2011.12</v>
      </c>
      <c r="F684" s="8" t="s">
        <v>395</v>
      </c>
      <c r="G684" s="9">
        <v>2895</v>
      </c>
      <c r="H684" s="9">
        <v>5339</v>
      </c>
      <c r="I684" s="10" t="s">
        <v>2116</v>
      </c>
      <c r="J684" s="40" t="s">
        <v>50</v>
      </c>
      <c r="K684" s="4"/>
    </row>
    <row r="685" spans="1:11" s="52" customFormat="1" x14ac:dyDescent="0.2">
      <c r="A685" s="51">
        <f t="shared" si="14"/>
        <v>677</v>
      </c>
      <c r="B685" s="7" t="s">
        <v>1414</v>
      </c>
      <c r="C685" s="7" t="s">
        <v>2087</v>
      </c>
      <c r="D685" s="11" t="s">
        <v>2113</v>
      </c>
      <c r="E685" s="49">
        <v>2012.02</v>
      </c>
      <c r="F685" s="8" t="s">
        <v>333</v>
      </c>
      <c r="G685" s="9">
        <v>2724</v>
      </c>
      <c r="H685" s="9">
        <v>3119</v>
      </c>
      <c r="I685" s="10" t="s">
        <v>2116</v>
      </c>
      <c r="J685" s="40" t="s">
        <v>50</v>
      </c>
      <c r="K685" s="4"/>
    </row>
    <row r="686" spans="1:11" s="52" customFormat="1" x14ac:dyDescent="0.2">
      <c r="A686" s="51">
        <f t="shared" si="14"/>
        <v>678</v>
      </c>
      <c r="B686" s="7" t="s">
        <v>1415</v>
      </c>
      <c r="C686" s="7" t="s">
        <v>2087</v>
      </c>
      <c r="D686" s="11" t="s">
        <v>2090</v>
      </c>
      <c r="E686" s="49">
        <v>2012.02</v>
      </c>
      <c r="F686" s="8" t="s">
        <v>365</v>
      </c>
      <c r="G686" s="9">
        <v>1845</v>
      </c>
      <c r="H686" s="9">
        <v>2061</v>
      </c>
      <c r="I686" s="10" t="s">
        <v>2116</v>
      </c>
      <c r="J686" s="40" t="s">
        <v>50</v>
      </c>
      <c r="K686" s="4"/>
    </row>
    <row r="687" spans="1:11" s="52" customFormat="1" x14ac:dyDescent="0.2">
      <c r="A687" s="51">
        <f t="shared" si="14"/>
        <v>679</v>
      </c>
      <c r="B687" s="7" t="s">
        <v>1416</v>
      </c>
      <c r="C687" s="7" t="s">
        <v>2087</v>
      </c>
      <c r="D687" s="11" t="s">
        <v>2165</v>
      </c>
      <c r="E687" s="49">
        <v>2012.03</v>
      </c>
      <c r="F687" s="8" t="s">
        <v>403</v>
      </c>
      <c r="G687" s="9">
        <v>2492</v>
      </c>
      <c r="H687" s="9">
        <v>4051</v>
      </c>
      <c r="I687" s="10" t="s">
        <v>2116</v>
      </c>
      <c r="J687" s="40" t="s">
        <v>50</v>
      </c>
      <c r="K687" s="4"/>
    </row>
    <row r="688" spans="1:11" s="52" customFormat="1" x14ac:dyDescent="0.2">
      <c r="A688" s="51">
        <f t="shared" si="14"/>
        <v>680</v>
      </c>
      <c r="B688" s="7" t="s">
        <v>1417</v>
      </c>
      <c r="C688" s="7" t="s">
        <v>2087</v>
      </c>
      <c r="D688" s="11" t="s">
        <v>2090</v>
      </c>
      <c r="E688" s="49">
        <v>2012.03</v>
      </c>
      <c r="F688" s="8" t="s">
        <v>106</v>
      </c>
      <c r="G688" s="9">
        <v>4761</v>
      </c>
      <c r="H688" s="9">
        <v>6517</v>
      </c>
      <c r="I688" s="10" t="s">
        <v>2166</v>
      </c>
      <c r="J688" s="40" t="s">
        <v>50</v>
      </c>
      <c r="K688" s="4"/>
    </row>
    <row r="689" spans="1:11" s="52" customFormat="1" x14ac:dyDescent="0.2">
      <c r="A689" s="51">
        <f t="shared" si="14"/>
        <v>681</v>
      </c>
      <c r="B689" s="7" t="s">
        <v>1418</v>
      </c>
      <c r="C689" s="7" t="s">
        <v>2087</v>
      </c>
      <c r="D689" s="11" t="s">
        <v>2090</v>
      </c>
      <c r="E689" s="49">
        <v>2012.03</v>
      </c>
      <c r="F689" s="8" t="s">
        <v>404</v>
      </c>
      <c r="G689" s="9">
        <v>2891</v>
      </c>
      <c r="H689" s="9">
        <v>2983</v>
      </c>
      <c r="I689" s="10" t="s">
        <v>2116</v>
      </c>
      <c r="J689" s="40" t="s">
        <v>50</v>
      </c>
      <c r="K689" s="4"/>
    </row>
    <row r="690" spans="1:11" s="52" customFormat="1" x14ac:dyDescent="0.2">
      <c r="A690" s="51">
        <f t="shared" si="14"/>
        <v>682</v>
      </c>
      <c r="B690" s="7" t="s">
        <v>1419</v>
      </c>
      <c r="C690" s="7" t="s">
        <v>2087</v>
      </c>
      <c r="D690" s="11" t="s">
        <v>2090</v>
      </c>
      <c r="E690" s="48">
        <v>2012.06</v>
      </c>
      <c r="F690" s="8" t="s">
        <v>412</v>
      </c>
      <c r="G690" s="9">
        <v>2710</v>
      </c>
      <c r="H690" s="9">
        <v>5180</v>
      </c>
      <c r="I690" s="10" t="s">
        <v>2</v>
      </c>
      <c r="J690" s="40" t="s">
        <v>50</v>
      </c>
      <c r="K690" s="4"/>
    </row>
    <row r="691" spans="1:11" s="52" customFormat="1" x14ac:dyDescent="0.2">
      <c r="A691" s="51">
        <f t="shared" si="14"/>
        <v>683</v>
      </c>
      <c r="B691" s="7" t="s">
        <v>1420</v>
      </c>
      <c r="C691" s="7" t="s">
        <v>2087</v>
      </c>
      <c r="D691" s="11" t="s">
        <v>2090</v>
      </c>
      <c r="E691" s="48">
        <v>2012.06</v>
      </c>
      <c r="F691" s="8" t="s">
        <v>414</v>
      </c>
      <c r="G691" s="9">
        <v>2625</v>
      </c>
      <c r="H691" s="9">
        <v>3407</v>
      </c>
      <c r="I691" s="10" t="s">
        <v>2</v>
      </c>
      <c r="J691" s="40" t="s">
        <v>50</v>
      </c>
      <c r="K691" s="4"/>
    </row>
    <row r="692" spans="1:11" s="52" customFormat="1" x14ac:dyDescent="0.2">
      <c r="A692" s="51">
        <f t="shared" si="14"/>
        <v>684</v>
      </c>
      <c r="B692" s="7" t="s">
        <v>1421</v>
      </c>
      <c r="C692" s="7" t="s">
        <v>2087</v>
      </c>
      <c r="D692" s="11" t="s">
        <v>2090</v>
      </c>
      <c r="E692" s="48">
        <v>2012.06</v>
      </c>
      <c r="F692" s="8" t="s">
        <v>374</v>
      </c>
      <c r="G692" s="9">
        <v>3036</v>
      </c>
      <c r="H692" s="9">
        <v>2917</v>
      </c>
      <c r="I692" s="10" t="s">
        <v>2</v>
      </c>
      <c r="J692" s="40" t="s">
        <v>50</v>
      </c>
      <c r="K692" s="4"/>
    </row>
    <row r="693" spans="1:11" s="52" customFormat="1" x14ac:dyDescent="0.2">
      <c r="A693" s="51">
        <f t="shared" ref="A693:A756" si="15">ROW()-8</f>
        <v>685</v>
      </c>
      <c r="B693" s="7" t="s">
        <v>1422</v>
      </c>
      <c r="C693" s="7" t="s">
        <v>2087</v>
      </c>
      <c r="D693" s="11" t="s">
        <v>2173</v>
      </c>
      <c r="E693" s="48">
        <v>2012.07</v>
      </c>
      <c r="F693" s="8" t="s">
        <v>96</v>
      </c>
      <c r="G693" s="9">
        <v>3544</v>
      </c>
      <c r="H693" s="9">
        <v>5949</v>
      </c>
      <c r="I693" s="10" t="s">
        <v>2116</v>
      </c>
      <c r="J693" s="40" t="s">
        <v>50</v>
      </c>
      <c r="K693" s="4"/>
    </row>
    <row r="694" spans="1:11" s="52" customFormat="1" x14ac:dyDescent="0.2">
      <c r="A694" s="51">
        <f t="shared" si="15"/>
        <v>686</v>
      </c>
      <c r="B694" s="7" t="s">
        <v>1423</v>
      </c>
      <c r="C694" s="7" t="s">
        <v>2087</v>
      </c>
      <c r="D694" s="11" t="s">
        <v>2090</v>
      </c>
      <c r="E694" s="48">
        <v>2012.08</v>
      </c>
      <c r="F694" s="8" t="s">
        <v>353</v>
      </c>
      <c r="G694" s="9">
        <v>4779</v>
      </c>
      <c r="H694" s="9">
        <v>9492</v>
      </c>
      <c r="I694" s="10" t="s">
        <v>2155</v>
      </c>
      <c r="J694" s="40" t="s">
        <v>50</v>
      </c>
      <c r="K694" s="4" t="s">
        <v>2124</v>
      </c>
    </row>
    <row r="695" spans="1:11" s="52" customFormat="1" x14ac:dyDescent="0.2">
      <c r="A695" s="51">
        <f t="shared" si="15"/>
        <v>687</v>
      </c>
      <c r="B695" s="7" t="s">
        <v>1424</v>
      </c>
      <c r="C695" s="7" t="s">
        <v>2087</v>
      </c>
      <c r="D695" s="11" t="s">
        <v>2090</v>
      </c>
      <c r="E695" s="48">
        <v>2012.08</v>
      </c>
      <c r="F695" s="8" t="s">
        <v>195</v>
      </c>
      <c r="G695" s="9">
        <v>5986</v>
      </c>
      <c r="H695" s="9">
        <v>7217</v>
      </c>
      <c r="I695" s="10" t="s">
        <v>2155</v>
      </c>
      <c r="J695" s="40" t="s">
        <v>50</v>
      </c>
      <c r="K695" s="4"/>
    </row>
    <row r="696" spans="1:11" s="52" customFormat="1" x14ac:dyDescent="0.2">
      <c r="A696" s="51">
        <f t="shared" si="15"/>
        <v>688</v>
      </c>
      <c r="B696" s="7" t="s">
        <v>1425</v>
      </c>
      <c r="C696" s="7" t="s">
        <v>2087</v>
      </c>
      <c r="D696" s="11" t="s">
        <v>2173</v>
      </c>
      <c r="E696" s="48">
        <v>2012.09</v>
      </c>
      <c r="F696" s="8" t="s">
        <v>356</v>
      </c>
      <c r="G696" s="9">
        <v>5620</v>
      </c>
      <c r="H696" s="9">
        <v>12790</v>
      </c>
      <c r="I696" s="10" t="s">
        <v>853</v>
      </c>
      <c r="J696" s="40" t="s">
        <v>50</v>
      </c>
      <c r="K696" s="4"/>
    </row>
    <row r="697" spans="1:11" s="52" customFormat="1" x14ac:dyDescent="0.2">
      <c r="A697" s="51">
        <f t="shared" si="15"/>
        <v>689</v>
      </c>
      <c r="B697" s="7" t="s">
        <v>1426</v>
      </c>
      <c r="C697" s="7" t="s">
        <v>2087</v>
      </c>
      <c r="D697" s="11" t="s">
        <v>2181</v>
      </c>
      <c r="E697" s="48" t="s">
        <v>2182</v>
      </c>
      <c r="F697" s="8" t="s">
        <v>360</v>
      </c>
      <c r="G697" s="9">
        <v>244</v>
      </c>
      <c r="H697" s="9">
        <v>355</v>
      </c>
      <c r="I697" s="10" t="s">
        <v>2116</v>
      </c>
      <c r="J697" s="40" t="s">
        <v>50</v>
      </c>
      <c r="K697" s="4"/>
    </row>
    <row r="698" spans="1:11" s="52" customFormat="1" x14ac:dyDescent="0.2">
      <c r="A698" s="51">
        <f t="shared" si="15"/>
        <v>690</v>
      </c>
      <c r="B698" s="11" t="s">
        <v>1427</v>
      </c>
      <c r="C698" s="7" t="s">
        <v>2087</v>
      </c>
      <c r="D698" s="11" t="s">
        <v>2090</v>
      </c>
      <c r="E698" s="49">
        <v>2012.11</v>
      </c>
      <c r="F698" s="8" t="s">
        <v>143</v>
      </c>
      <c r="G698" s="9">
        <v>2944</v>
      </c>
      <c r="H698" s="9">
        <v>5862</v>
      </c>
      <c r="I698" s="10" t="s">
        <v>853</v>
      </c>
      <c r="J698" s="40" t="s">
        <v>50</v>
      </c>
      <c r="K698" s="4"/>
    </row>
    <row r="699" spans="1:11" s="52" customFormat="1" x14ac:dyDescent="0.2">
      <c r="A699" s="51">
        <f t="shared" si="15"/>
        <v>691</v>
      </c>
      <c r="B699" s="11" t="s">
        <v>1428</v>
      </c>
      <c r="C699" s="7" t="s">
        <v>2087</v>
      </c>
      <c r="D699" s="11" t="s">
        <v>2173</v>
      </c>
      <c r="E699" s="49">
        <v>2012.11</v>
      </c>
      <c r="F699" s="8" t="s">
        <v>362</v>
      </c>
      <c r="G699" s="9">
        <v>3702</v>
      </c>
      <c r="H699" s="9">
        <v>4814</v>
      </c>
      <c r="I699" s="10" t="s">
        <v>2116</v>
      </c>
      <c r="J699" s="40" t="s">
        <v>50</v>
      </c>
      <c r="K699" s="4"/>
    </row>
    <row r="700" spans="1:11" s="52" customFormat="1" x14ac:dyDescent="0.2">
      <c r="A700" s="51">
        <f t="shared" si="15"/>
        <v>692</v>
      </c>
      <c r="B700" s="11" t="s">
        <v>1429</v>
      </c>
      <c r="C700" s="7" t="s">
        <v>2087</v>
      </c>
      <c r="D700" s="11" t="s">
        <v>2113</v>
      </c>
      <c r="E700" s="48">
        <v>2012.12</v>
      </c>
      <c r="F700" s="8" t="s">
        <v>182</v>
      </c>
      <c r="G700" s="9">
        <v>2661</v>
      </c>
      <c r="H700" s="9">
        <v>3396</v>
      </c>
      <c r="I700" s="10" t="s">
        <v>2116</v>
      </c>
      <c r="J700" s="40" t="s">
        <v>50</v>
      </c>
      <c r="K700" s="4"/>
    </row>
    <row r="701" spans="1:11" s="52" customFormat="1" x14ac:dyDescent="0.2">
      <c r="A701" s="51">
        <f t="shared" si="15"/>
        <v>693</v>
      </c>
      <c r="B701" s="11" t="s">
        <v>1430</v>
      </c>
      <c r="C701" s="7" t="s">
        <v>2087</v>
      </c>
      <c r="D701" s="11" t="s">
        <v>2090</v>
      </c>
      <c r="E701" s="48">
        <v>2012.12</v>
      </c>
      <c r="F701" s="8" t="s">
        <v>364</v>
      </c>
      <c r="G701" s="9">
        <v>784</v>
      </c>
      <c r="H701" s="9">
        <v>1202</v>
      </c>
      <c r="I701" s="10" t="s">
        <v>2178</v>
      </c>
      <c r="J701" s="40" t="s">
        <v>50</v>
      </c>
      <c r="K701" s="4"/>
    </row>
    <row r="702" spans="1:11" s="52" customFormat="1" x14ac:dyDescent="0.2">
      <c r="A702" s="51">
        <f t="shared" si="15"/>
        <v>694</v>
      </c>
      <c r="B702" s="11" t="s">
        <v>1431</v>
      </c>
      <c r="C702" s="7" t="s">
        <v>2087</v>
      </c>
      <c r="D702" s="11" t="s">
        <v>2185</v>
      </c>
      <c r="E702" s="48">
        <v>2013.01</v>
      </c>
      <c r="F702" s="8" t="s">
        <v>173</v>
      </c>
      <c r="G702" s="9">
        <v>6842</v>
      </c>
      <c r="H702" s="9">
        <v>10024</v>
      </c>
      <c r="I702" s="10" t="s">
        <v>2151</v>
      </c>
      <c r="J702" s="40" t="s">
        <v>50</v>
      </c>
      <c r="K702" s="4"/>
    </row>
    <row r="703" spans="1:11" s="52" customFormat="1" x14ac:dyDescent="0.2">
      <c r="A703" s="51">
        <f t="shared" si="15"/>
        <v>695</v>
      </c>
      <c r="B703" s="11" t="s">
        <v>1432</v>
      </c>
      <c r="C703" s="7" t="s">
        <v>2087</v>
      </c>
      <c r="D703" s="11" t="s">
        <v>2090</v>
      </c>
      <c r="E703" s="48">
        <v>2013.04</v>
      </c>
      <c r="F703" s="8" t="s">
        <v>184</v>
      </c>
      <c r="G703" s="9">
        <v>2495</v>
      </c>
      <c r="H703" s="9">
        <v>5564</v>
      </c>
      <c r="I703" s="10" t="s">
        <v>2118</v>
      </c>
      <c r="J703" s="40" t="s">
        <v>50</v>
      </c>
      <c r="K703" s="4"/>
    </row>
    <row r="704" spans="1:11" s="52" customFormat="1" x14ac:dyDescent="0.2">
      <c r="A704" s="51">
        <f t="shared" si="15"/>
        <v>696</v>
      </c>
      <c r="B704" s="11" t="s">
        <v>1433</v>
      </c>
      <c r="C704" s="11" t="s">
        <v>2087</v>
      </c>
      <c r="D704" s="11" t="s">
        <v>2101</v>
      </c>
      <c r="E704" s="48">
        <v>2013.05</v>
      </c>
      <c r="F704" s="8" t="s">
        <v>137</v>
      </c>
      <c r="G704" s="9">
        <v>3885</v>
      </c>
      <c r="H704" s="9">
        <v>6459</v>
      </c>
      <c r="I704" s="10" t="s">
        <v>2198</v>
      </c>
      <c r="J704" s="40" t="s">
        <v>50</v>
      </c>
      <c r="K704" s="4"/>
    </row>
    <row r="705" spans="1:11" s="52" customFormat="1" x14ac:dyDescent="0.2">
      <c r="A705" s="51">
        <f t="shared" si="15"/>
        <v>697</v>
      </c>
      <c r="B705" s="7" t="s">
        <v>1434</v>
      </c>
      <c r="C705" s="11" t="s">
        <v>2087</v>
      </c>
      <c r="D705" s="11" t="s">
        <v>2090</v>
      </c>
      <c r="E705" s="48">
        <v>2013.05</v>
      </c>
      <c r="F705" s="8" t="s">
        <v>226</v>
      </c>
      <c r="G705" s="9">
        <v>2757</v>
      </c>
      <c r="H705" s="9">
        <v>2795</v>
      </c>
      <c r="I705" s="10" t="s">
        <v>2116</v>
      </c>
      <c r="J705" s="40" t="s">
        <v>50</v>
      </c>
      <c r="K705" s="4"/>
    </row>
    <row r="706" spans="1:11" s="52" customFormat="1" x14ac:dyDescent="0.2">
      <c r="A706" s="51">
        <f t="shared" si="15"/>
        <v>698</v>
      </c>
      <c r="B706" s="11" t="s">
        <v>1435</v>
      </c>
      <c r="C706" s="11" t="s">
        <v>2087</v>
      </c>
      <c r="D706" s="11" t="s">
        <v>2090</v>
      </c>
      <c r="E706" s="48">
        <v>2013.07</v>
      </c>
      <c r="F706" s="8" t="s">
        <v>336</v>
      </c>
      <c r="G706" s="9">
        <v>3266</v>
      </c>
      <c r="H706" s="9">
        <v>3333</v>
      </c>
      <c r="I706" s="10" t="s">
        <v>2116</v>
      </c>
      <c r="J706" s="40" t="s">
        <v>50</v>
      </c>
      <c r="K706" s="4"/>
    </row>
    <row r="707" spans="1:11" s="52" customFormat="1" x14ac:dyDescent="0.2">
      <c r="A707" s="51">
        <f t="shared" si="15"/>
        <v>699</v>
      </c>
      <c r="B707" s="11" t="s">
        <v>1436</v>
      </c>
      <c r="C707" s="11" t="s">
        <v>2087</v>
      </c>
      <c r="D707" s="11" t="s">
        <v>2090</v>
      </c>
      <c r="E707" s="48">
        <v>2013.07</v>
      </c>
      <c r="F707" s="8" t="s">
        <v>338</v>
      </c>
      <c r="G707" s="9">
        <v>2916</v>
      </c>
      <c r="H707" s="9">
        <v>3598</v>
      </c>
      <c r="I707" s="10" t="s">
        <v>2116</v>
      </c>
      <c r="J707" s="40" t="s">
        <v>50</v>
      </c>
      <c r="K707" s="4"/>
    </row>
    <row r="708" spans="1:11" s="52" customFormat="1" x14ac:dyDescent="0.2">
      <c r="A708" s="51">
        <f t="shared" si="15"/>
        <v>700</v>
      </c>
      <c r="B708" s="11" t="s">
        <v>1437</v>
      </c>
      <c r="C708" s="11" t="s">
        <v>2087</v>
      </c>
      <c r="D708" s="11" t="s">
        <v>2090</v>
      </c>
      <c r="E708" s="48">
        <v>2013.07</v>
      </c>
      <c r="F708" s="8" t="s">
        <v>233</v>
      </c>
      <c r="G708" s="9">
        <v>3227</v>
      </c>
      <c r="H708" s="9">
        <v>7646</v>
      </c>
      <c r="I708" s="10" t="s">
        <v>2186</v>
      </c>
      <c r="J708" s="40" t="s">
        <v>50</v>
      </c>
      <c r="K708" s="4"/>
    </row>
    <row r="709" spans="1:11" s="52" customFormat="1" x14ac:dyDescent="0.2">
      <c r="A709" s="51">
        <f t="shared" si="15"/>
        <v>701</v>
      </c>
      <c r="B709" s="11" t="s">
        <v>1438</v>
      </c>
      <c r="C709" s="11" t="s">
        <v>2087</v>
      </c>
      <c r="D709" s="11" t="s">
        <v>2090</v>
      </c>
      <c r="E709" s="48">
        <v>2013.07</v>
      </c>
      <c r="F709" s="8" t="s">
        <v>332</v>
      </c>
      <c r="G709" s="9">
        <v>2256</v>
      </c>
      <c r="H709" s="9">
        <v>4662</v>
      </c>
      <c r="I709" s="10" t="s">
        <v>2186</v>
      </c>
      <c r="J709" s="40" t="s">
        <v>50</v>
      </c>
      <c r="K709" s="4"/>
    </row>
    <row r="710" spans="1:11" s="62" customFormat="1" x14ac:dyDescent="0.2">
      <c r="A710" s="51">
        <f t="shared" si="15"/>
        <v>702</v>
      </c>
      <c r="B710" s="11" t="s">
        <v>1439</v>
      </c>
      <c r="C710" s="11" t="s">
        <v>2087</v>
      </c>
      <c r="D710" s="11" t="s">
        <v>2205</v>
      </c>
      <c r="E710" s="48">
        <v>2013.08</v>
      </c>
      <c r="F710" s="8" t="s">
        <v>276</v>
      </c>
      <c r="G710" s="9">
        <v>3324</v>
      </c>
      <c r="H710" s="9">
        <v>3866</v>
      </c>
      <c r="I710" s="10" t="s">
        <v>2175</v>
      </c>
      <c r="J710" s="40" t="s">
        <v>50</v>
      </c>
      <c r="K710" s="4"/>
    </row>
    <row r="711" spans="1:11" s="52" customFormat="1" x14ac:dyDescent="0.2">
      <c r="A711" s="51">
        <f t="shared" si="15"/>
        <v>703</v>
      </c>
      <c r="B711" s="11" t="s">
        <v>1440</v>
      </c>
      <c r="C711" s="11" t="s">
        <v>2087</v>
      </c>
      <c r="D711" s="11" t="s">
        <v>2090</v>
      </c>
      <c r="E711" s="48">
        <v>2013.08</v>
      </c>
      <c r="F711" s="8" t="s">
        <v>243</v>
      </c>
      <c r="G711" s="9">
        <v>2463</v>
      </c>
      <c r="H711" s="9">
        <v>3828</v>
      </c>
      <c r="I711" s="10" t="s">
        <v>2186</v>
      </c>
      <c r="J711" s="40" t="s">
        <v>50</v>
      </c>
      <c r="K711" s="4"/>
    </row>
    <row r="712" spans="1:11" s="52" customFormat="1" x14ac:dyDescent="0.2">
      <c r="A712" s="51">
        <f t="shared" si="15"/>
        <v>704</v>
      </c>
      <c r="B712" s="11" t="s">
        <v>1441</v>
      </c>
      <c r="C712" s="11" t="s">
        <v>2087</v>
      </c>
      <c r="D712" s="11" t="s">
        <v>2092</v>
      </c>
      <c r="E712" s="48" t="s">
        <v>2215</v>
      </c>
      <c r="F712" s="8" t="s">
        <v>102</v>
      </c>
      <c r="G712" s="9">
        <v>3549</v>
      </c>
      <c r="H712" s="9">
        <v>5591</v>
      </c>
      <c r="I712" s="10" t="s">
        <v>2116</v>
      </c>
      <c r="J712" s="40" t="s">
        <v>50</v>
      </c>
      <c r="K712" s="4"/>
    </row>
    <row r="713" spans="1:11" s="52" customFormat="1" x14ac:dyDescent="0.2">
      <c r="A713" s="51">
        <f t="shared" si="15"/>
        <v>705</v>
      </c>
      <c r="B713" s="11" t="s">
        <v>1350</v>
      </c>
      <c r="C713" s="7" t="s">
        <v>2087</v>
      </c>
      <c r="D713" s="11" t="s">
        <v>2205</v>
      </c>
      <c r="E713" s="49">
        <v>2014.01</v>
      </c>
      <c r="F713" s="36" t="s">
        <v>311</v>
      </c>
      <c r="G713" s="37">
        <v>2165</v>
      </c>
      <c r="H713" s="9">
        <v>4133</v>
      </c>
      <c r="I713" s="10" t="s">
        <v>2202</v>
      </c>
      <c r="J713" s="40" t="s">
        <v>50</v>
      </c>
      <c r="K713" s="5"/>
    </row>
    <row r="714" spans="1:11" s="52" customFormat="1" x14ac:dyDescent="0.2">
      <c r="A714" s="51">
        <f t="shared" si="15"/>
        <v>706</v>
      </c>
      <c r="B714" s="11" t="s">
        <v>1442</v>
      </c>
      <c r="C714" s="7" t="s">
        <v>2087</v>
      </c>
      <c r="D714" s="11" t="s">
        <v>2090</v>
      </c>
      <c r="E714" s="49">
        <v>2014.03</v>
      </c>
      <c r="F714" s="36" t="s">
        <v>316</v>
      </c>
      <c r="G714" s="37">
        <v>2581</v>
      </c>
      <c r="H714" s="9">
        <v>4688</v>
      </c>
      <c r="I714" s="10" t="s">
        <v>2241</v>
      </c>
      <c r="J714" s="40" t="s">
        <v>50</v>
      </c>
      <c r="K714" s="5"/>
    </row>
    <row r="715" spans="1:11" s="52" customFormat="1" x14ac:dyDescent="0.2">
      <c r="A715" s="51">
        <f t="shared" si="15"/>
        <v>707</v>
      </c>
      <c r="B715" s="11" t="s">
        <v>1443</v>
      </c>
      <c r="C715" s="11" t="s">
        <v>2087</v>
      </c>
      <c r="D715" s="11" t="s">
        <v>2101</v>
      </c>
      <c r="E715" s="49">
        <v>2014.04</v>
      </c>
      <c r="F715" s="36" t="s">
        <v>319</v>
      </c>
      <c r="G715" s="37">
        <v>2813</v>
      </c>
      <c r="H715" s="9">
        <v>4787</v>
      </c>
      <c r="I715" s="10" t="s">
        <v>2</v>
      </c>
      <c r="J715" s="40" t="s">
        <v>50</v>
      </c>
      <c r="K715" s="5"/>
    </row>
    <row r="716" spans="1:11" s="52" customFormat="1" x14ac:dyDescent="0.2">
      <c r="A716" s="51">
        <f t="shared" si="15"/>
        <v>708</v>
      </c>
      <c r="B716" s="11" t="s">
        <v>1444</v>
      </c>
      <c r="C716" s="11" t="s">
        <v>2087</v>
      </c>
      <c r="D716" s="11" t="s">
        <v>2090</v>
      </c>
      <c r="E716" s="49">
        <v>2014.05</v>
      </c>
      <c r="F716" s="36" t="s">
        <v>324</v>
      </c>
      <c r="G716" s="37">
        <v>2911</v>
      </c>
      <c r="H716" s="9">
        <v>4918</v>
      </c>
      <c r="I716" s="10" t="s">
        <v>2116</v>
      </c>
      <c r="J716" s="40" t="s">
        <v>50</v>
      </c>
      <c r="K716" s="5"/>
    </row>
    <row r="717" spans="1:11" s="62" customFormat="1" x14ac:dyDescent="0.2">
      <c r="A717" s="51">
        <f t="shared" si="15"/>
        <v>709</v>
      </c>
      <c r="B717" s="11" t="s">
        <v>1445</v>
      </c>
      <c r="C717" s="11" t="s">
        <v>2087</v>
      </c>
      <c r="D717" s="11" t="s">
        <v>2090</v>
      </c>
      <c r="E717" s="49">
        <v>2014.06</v>
      </c>
      <c r="F717" s="36" t="s">
        <v>137</v>
      </c>
      <c r="G717" s="37">
        <v>8755</v>
      </c>
      <c r="H717" s="9">
        <v>15031</v>
      </c>
      <c r="I717" s="10" t="s">
        <v>2164</v>
      </c>
      <c r="J717" s="40" t="s">
        <v>50</v>
      </c>
      <c r="K717" s="5"/>
    </row>
    <row r="718" spans="1:11" s="52" customFormat="1" x14ac:dyDescent="0.2">
      <c r="A718" s="51">
        <f t="shared" si="15"/>
        <v>710</v>
      </c>
      <c r="B718" s="11" t="s">
        <v>1446</v>
      </c>
      <c r="C718" s="11" t="s">
        <v>2087</v>
      </c>
      <c r="D718" s="11" t="s">
        <v>2090</v>
      </c>
      <c r="E718" s="49">
        <v>2014.06</v>
      </c>
      <c r="F718" s="36" t="s">
        <v>254</v>
      </c>
      <c r="G718" s="37">
        <v>3584</v>
      </c>
      <c r="H718" s="9">
        <v>5718</v>
      </c>
      <c r="I718" s="10" t="s">
        <v>2116</v>
      </c>
      <c r="J718" s="40" t="s">
        <v>50</v>
      </c>
      <c r="K718" s="5"/>
    </row>
    <row r="719" spans="1:11" s="52" customFormat="1" x14ac:dyDescent="0.2">
      <c r="A719" s="51">
        <f t="shared" si="15"/>
        <v>711</v>
      </c>
      <c r="B719" s="7" t="s">
        <v>1447</v>
      </c>
      <c r="C719" s="7" t="s">
        <v>2087</v>
      </c>
      <c r="D719" s="7" t="s">
        <v>2090</v>
      </c>
      <c r="E719" s="49">
        <v>2014.07</v>
      </c>
      <c r="F719" s="8" t="s">
        <v>327</v>
      </c>
      <c r="G719" s="9">
        <v>10571</v>
      </c>
      <c r="H719" s="9">
        <v>13923</v>
      </c>
      <c r="I719" s="10" t="s">
        <v>2164</v>
      </c>
      <c r="J719" s="40" t="s">
        <v>50</v>
      </c>
      <c r="K719" s="4"/>
    </row>
    <row r="720" spans="1:11" s="52" customFormat="1" x14ac:dyDescent="0.2">
      <c r="A720" s="51">
        <f t="shared" si="15"/>
        <v>712</v>
      </c>
      <c r="B720" s="7" t="s">
        <v>1448</v>
      </c>
      <c r="C720" s="7" t="s">
        <v>2087</v>
      </c>
      <c r="D720" s="7" t="s">
        <v>2090</v>
      </c>
      <c r="E720" s="49">
        <v>2014.07</v>
      </c>
      <c r="F720" s="8" t="s">
        <v>328</v>
      </c>
      <c r="G720" s="9">
        <v>4314</v>
      </c>
      <c r="H720" s="9">
        <v>8249</v>
      </c>
      <c r="I720" s="10" t="s">
        <v>2223</v>
      </c>
      <c r="J720" s="40" t="s">
        <v>50</v>
      </c>
      <c r="K720" s="4"/>
    </row>
    <row r="721" spans="1:11" s="52" customFormat="1" x14ac:dyDescent="0.2">
      <c r="A721" s="51">
        <f t="shared" si="15"/>
        <v>713</v>
      </c>
      <c r="B721" s="7" t="s">
        <v>1449</v>
      </c>
      <c r="C721" s="7" t="s">
        <v>2087</v>
      </c>
      <c r="D721" s="7" t="s">
        <v>2090</v>
      </c>
      <c r="E721" s="49">
        <v>2014.07</v>
      </c>
      <c r="F721" s="8" t="s">
        <v>331</v>
      </c>
      <c r="G721" s="9">
        <v>3043</v>
      </c>
      <c r="H721" s="9">
        <v>4548</v>
      </c>
      <c r="I721" s="10" t="s">
        <v>2253</v>
      </c>
      <c r="J721" s="40" t="s">
        <v>50</v>
      </c>
      <c r="K721" s="4"/>
    </row>
    <row r="722" spans="1:11" s="52" customFormat="1" x14ac:dyDescent="0.2">
      <c r="A722" s="51">
        <f t="shared" si="15"/>
        <v>714</v>
      </c>
      <c r="B722" s="7" t="s">
        <v>1450</v>
      </c>
      <c r="C722" s="7" t="s">
        <v>2087</v>
      </c>
      <c r="D722" s="7" t="s">
        <v>2113</v>
      </c>
      <c r="E722" s="49">
        <v>2014.07</v>
      </c>
      <c r="F722" s="8" t="s">
        <v>143</v>
      </c>
      <c r="G722" s="9">
        <v>2837</v>
      </c>
      <c r="H722" s="9">
        <v>6165</v>
      </c>
      <c r="I722" s="10" t="s">
        <v>2186</v>
      </c>
      <c r="J722" s="40" t="s">
        <v>50</v>
      </c>
      <c r="K722" s="4"/>
    </row>
    <row r="723" spans="1:11" s="52" customFormat="1" x14ac:dyDescent="0.2">
      <c r="A723" s="51">
        <f t="shared" si="15"/>
        <v>715</v>
      </c>
      <c r="B723" s="7" t="s">
        <v>1451</v>
      </c>
      <c r="C723" s="7" t="s">
        <v>2087</v>
      </c>
      <c r="D723" s="7" t="s">
        <v>2090</v>
      </c>
      <c r="E723" s="49">
        <v>2014.07</v>
      </c>
      <c r="F723" s="8" t="s">
        <v>145</v>
      </c>
      <c r="G723" s="9">
        <v>2947</v>
      </c>
      <c r="H723" s="9">
        <v>4668</v>
      </c>
      <c r="I723" s="10" t="s">
        <v>2116</v>
      </c>
      <c r="J723" s="40" t="s">
        <v>50</v>
      </c>
      <c r="K723" s="4"/>
    </row>
    <row r="724" spans="1:11" s="52" customFormat="1" x14ac:dyDescent="0.2">
      <c r="A724" s="51">
        <f t="shared" si="15"/>
        <v>716</v>
      </c>
      <c r="B724" s="7" t="s">
        <v>1981</v>
      </c>
      <c r="C724" s="7" t="s">
        <v>2087</v>
      </c>
      <c r="D724" s="11" t="s">
        <v>2090</v>
      </c>
      <c r="E724" s="49">
        <v>2014.07</v>
      </c>
      <c r="F724" s="8" t="s">
        <v>254</v>
      </c>
      <c r="G724" s="9">
        <v>1260</v>
      </c>
      <c r="H724" s="9">
        <v>2100</v>
      </c>
      <c r="I724" s="10" t="s">
        <v>2116</v>
      </c>
      <c r="J724" s="40" t="s">
        <v>50</v>
      </c>
      <c r="K724" s="4"/>
    </row>
    <row r="725" spans="1:11" s="52" customFormat="1" x14ac:dyDescent="0.2">
      <c r="A725" s="51">
        <f t="shared" si="15"/>
        <v>717</v>
      </c>
      <c r="B725" s="7" t="s">
        <v>1452</v>
      </c>
      <c r="C725" s="7" t="s">
        <v>2087</v>
      </c>
      <c r="D725" s="7" t="s">
        <v>2092</v>
      </c>
      <c r="E725" s="49">
        <v>2014.08</v>
      </c>
      <c r="F725" s="8" t="s">
        <v>287</v>
      </c>
      <c r="G725" s="9">
        <v>3355</v>
      </c>
      <c r="H725" s="9">
        <v>3449</v>
      </c>
      <c r="I725" s="10" t="s">
        <v>2116</v>
      </c>
      <c r="J725" s="40" t="s">
        <v>50</v>
      </c>
      <c r="K725" s="4"/>
    </row>
    <row r="726" spans="1:11" s="52" customFormat="1" x14ac:dyDescent="0.2">
      <c r="A726" s="51">
        <f t="shared" si="15"/>
        <v>718</v>
      </c>
      <c r="B726" s="7" t="s">
        <v>1453</v>
      </c>
      <c r="C726" s="7" t="s">
        <v>2087</v>
      </c>
      <c r="D726" s="7" t="s">
        <v>2090</v>
      </c>
      <c r="E726" s="49">
        <v>2014.08</v>
      </c>
      <c r="F726" s="8" t="s">
        <v>184</v>
      </c>
      <c r="G726" s="9">
        <v>2430</v>
      </c>
      <c r="H726" s="9">
        <v>5025</v>
      </c>
      <c r="I726" s="10" t="s">
        <v>2155</v>
      </c>
      <c r="J726" s="40" t="s">
        <v>50</v>
      </c>
      <c r="K726" s="4"/>
    </row>
    <row r="727" spans="1:11" s="62" customFormat="1" x14ac:dyDescent="0.2">
      <c r="A727" s="51">
        <f t="shared" si="15"/>
        <v>719</v>
      </c>
      <c r="B727" s="7" t="s">
        <v>1352</v>
      </c>
      <c r="C727" s="7" t="s">
        <v>2087</v>
      </c>
      <c r="D727" s="11" t="s">
        <v>2090</v>
      </c>
      <c r="E727" s="49">
        <v>2014.09</v>
      </c>
      <c r="F727" s="8" t="s">
        <v>188</v>
      </c>
      <c r="G727" s="9">
        <v>1298</v>
      </c>
      <c r="H727" s="9">
        <v>3808</v>
      </c>
      <c r="I727" s="10" t="s">
        <v>2186</v>
      </c>
      <c r="J727" s="40" t="s">
        <v>50</v>
      </c>
      <c r="K727" s="4"/>
    </row>
    <row r="728" spans="1:11" s="52" customFormat="1" x14ac:dyDescent="0.2">
      <c r="A728" s="51">
        <f t="shared" si="15"/>
        <v>720</v>
      </c>
      <c r="B728" s="7" t="s">
        <v>1454</v>
      </c>
      <c r="C728" s="7" t="s">
        <v>2087</v>
      </c>
      <c r="D728" s="7" t="s">
        <v>2090</v>
      </c>
      <c r="E728" s="49">
        <v>2014.09</v>
      </c>
      <c r="F728" s="8" t="s">
        <v>290</v>
      </c>
      <c r="G728" s="9">
        <v>744</v>
      </c>
      <c r="H728" s="9">
        <v>1180</v>
      </c>
      <c r="I728" s="10" t="s">
        <v>2116</v>
      </c>
      <c r="J728" s="40" t="s">
        <v>50</v>
      </c>
      <c r="K728" s="4"/>
    </row>
    <row r="729" spans="1:11" s="52" customFormat="1" x14ac:dyDescent="0.2">
      <c r="A729" s="51">
        <f t="shared" si="15"/>
        <v>721</v>
      </c>
      <c r="B729" s="7" t="s">
        <v>1455</v>
      </c>
      <c r="C729" s="7" t="s">
        <v>2087</v>
      </c>
      <c r="D729" s="7" t="s">
        <v>2090</v>
      </c>
      <c r="E729" s="49" t="s">
        <v>2262</v>
      </c>
      <c r="F729" s="8" t="s">
        <v>295</v>
      </c>
      <c r="G729" s="9">
        <v>4349</v>
      </c>
      <c r="H729" s="9">
        <v>11319</v>
      </c>
      <c r="I729" s="10" t="s">
        <v>2202</v>
      </c>
      <c r="J729" s="40" t="s">
        <v>50</v>
      </c>
      <c r="K729" s="4"/>
    </row>
    <row r="730" spans="1:11" s="52" customFormat="1" x14ac:dyDescent="0.2">
      <c r="A730" s="51">
        <f t="shared" si="15"/>
        <v>722</v>
      </c>
      <c r="B730" s="7" t="s">
        <v>1456</v>
      </c>
      <c r="C730" s="7" t="s">
        <v>2087</v>
      </c>
      <c r="D730" s="7" t="s">
        <v>2090</v>
      </c>
      <c r="E730" s="49" t="s">
        <v>2262</v>
      </c>
      <c r="F730" s="8" t="s">
        <v>297</v>
      </c>
      <c r="G730" s="9">
        <v>2947</v>
      </c>
      <c r="H730" s="9">
        <v>4399</v>
      </c>
      <c r="I730" s="10" t="s">
        <v>2116</v>
      </c>
      <c r="J730" s="40" t="s">
        <v>50</v>
      </c>
      <c r="K730" s="4"/>
    </row>
    <row r="731" spans="1:11" s="52" customFormat="1" x14ac:dyDescent="0.2">
      <c r="A731" s="51">
        <f t="shared" si="15"/>
        <v>723</v>
      </c>
      <c r="B731" s="7" t="s">
        <v>1457</v>
      </c>
      <c r="C731" s="7" t="s">
        <v>2087</v>
      </c>
      <c r="D731" s="7" t="s">
        <v>2090</v>
      </c>
      <c r="E731" s="49">
        <v>2014.12</v>
      </c>
      <c r="F731" s="8" t="s">
        <v>159</v>
      </c>
      <c r="G731" s="9">
        <v>2299</v>
      </c>
      <c r="H731" s="9">
        <v>3975</v>
      </c>
      <c r="I731" s="10" t="s">
        <v>1458</v>
      </c>
      <c r="J731" s="40" t="s">
        <v>50</v>
      </c>
      <c r="K731" s="4"/>
    </row>
    <row r="732" spans="1:11" s="52" customFormat="1" x14ac:dyDescent="0.2">
      <c r="A732" s="51">
        <f t="shared" si="15"/>
        <v>724</v>
      </c>
      <c r="B732" s="7" t="s">
        <v>1386</v>
      </c>
      <c r="C732" s="7" t="s">
        <v>2087</v>
      </c>
      <c r="D732" s="7" t="s">
        <v>2090</v>
      </c>
      <c r="E732" s="49">
        <v>2014.12</v>
      </c>
      <c r="F732" s="8" t="s">
        <v>302</v>
      </c>
      <c r="G732" s="9">
        <v>312</v>
      </c>
      <c r="H732" s="9">
        <v>466</v>
      </c>
      <c r="I732" s="10" t="s">
        <v>2116</v>
      </c>
      <c r="J732" s="40" t="s">
        <v>50</v>
      </c>
      <c r="K732" s="4"/>
    </row>
    <row r="733" spans="1:11" s="52" customFormat="1" x14ac:dyDescent="0.2">
      <c r="A733" s="51">
        <f t="shared" si="15"/>
        <v>725</v>
      </c>
      <c r="B733" s="7" t="s">
        <v>1459</v>
      </c>
      <c r="C733" s="7" t="s">
        <v>2087</v>
      </c>
      <c r="D733" s="7" t="s">
        <v>2090</v>
      </c>
      <c r="E733" s="49">
        <v>2015.01</v>
      </c>
      <c r="F733" s="8" t="s">
        <v>304</v>
      </c>
      <c r="G733" s="9">
        <v>5531</v>
      </c>
      <c r="H733" s="9">
        <v>9622</v>
      </c>
      <c r="I733" s="10" t="s">
        <v>2116</v>
      </c>
      <c r="J733" s="40" t="s">
        <v>50</v>
      </c>
      <c r="K733" s="4"/>
    </row>
    <row r="734" spans="1:11" s="52" customFormat="1" x14ac:dyDescent="0.2">
      <c r="A734" s="51">
        <f t="shared" si="15"/>
        <v>726</v>
      </c>
      <c r="B734" s="11" t="s">
        <v>1460</v>
      </c>
      <c r="C734" s="7" t="s">
        <v>2087</v>
      </c>
      <c r="D734" s="11" t="s">
        <v>2090</v>
      </c>
      <c r="E734" s="49">
        <v>2015.02</v>
      </c>
      <c r="F734" s="12" t="s">
        <v>307</v>
      </c>
      <c r="G734" s="13">
        <v>3390</v>
      </c>
      <c r="H734" s="13">
        <v>4995</v>
      </c>
      <c r="I734" s="14" t="s">
        <v>2116</v>
      </c>
      <c r="J734" s="46" t="s">
        <v>50</v>
      </c>
      <c r="K734" s="6"/>
    </row>
    <row r="735" spans="1:11" s="52" customFormat="1" x14ac:dyDescent="0.2">
      <c r="A735" s="51">
        <f t="shared" si="15"/>
        <v>727</v>
      </c>
      <c r="B735" s="11" t="s">
        <v>1461</v>
      </c>
      <c r="C735" s="7" t="s">
        <v>2087</v>
      </c>
      <c r="D735" s="11" t="s">
        <v>2277</v>
      </c>
      <c r="E735" s="49">
        <v>2015.03</v>
      </c>
      <c r="F735" s="12" t="s">
        <v>221</v>
      </c>
      <c r="G735" s="13">
        <v>2848</v>
      </c>
      <c r="H735" s="13">
        <v>2502</v>
      </c>
      <c r="I735" s="14" t="s">
        <v>2278</v>
      </c>
      <c r="J735" s="46" t="s">
        <v>50</v>
      </c>
      <c r="K735" s="6"/>
    </row>
    <row r="736" spans="1:11" s="52" customFormat="1" x14ac:dyDescent="0.2">
      <c r="A736" s="51">
        <f t="shared" si="15"/>
        <v>728</v>
      </c>
      <c r="B736" s="11" t="s">
        <v>1462</v>
      </c>
      <c r="C736" s="7" t="s">
        <v>2087</v>
      </c>
      <c r="D736" s="11" t="s">
        <v>2090</v>
      </c>
      <c r="E736" s="49">
        <v>2015.03</v>
      </c>
      <c r="F736" s="12" t="s">
        <v>251</v>
      </c>
      <c r="G736" s="13">
        <v>3283</v>
      </c>
      <c r="H736" s="13">
        <v>3268</v>
      </c>
      <c r="I736" s="14" t="s">
        <v>2116</v>
      </c>
      <c r="J736" s="46" t="s">
        <v>50</v>
      </c>
      <c r="K736" s="6"/>
    </row>
    <row r="737" spans="1:11" s="52" customFormat="1" x14ac:dyDescent="0.2">
      <c r="A737" s="51">
        <f t="shared" si="15"/>
        <v>729</v>
      </c>
      <c r="B737" s="11" t="s">
        <v>1463</v>
      </c>
      <c r="C737" s="7" t="s">
        <v>2087</v>
      </c>
      <c r="D737" s="11" t="s">
        <v>2090</v>
      </c>
      <c r="E737" s="49">
        <v>2015.03</v>
      </c>
      <c r="F737" s="12" t="s">
        <v>254</v>
      </c>
      <c r="G737" s="13">
        <v>305</v>
      </c>
      <c r="H737" s="13">
        <v>463</v>
      </c>
      <c r="I737" s="14" t="s">
        <v>2116</v>
      </c>
      <c r="J737" s="46" t="s">
        <v>50</v>
      </c>
      <c r="K737" s="6"/>
    </row>
    <row r="738" spans="1:11" s="62" customFormat="1" x14ac:dyDescent="0.2">
      <c r="A738" s="51">
        <f t="shared" si="15"/>
        <v>730</v>
      </c>
      <c r="B738" s="11" t="s">
        <v>1985</v>
      </c>
      <c r="C738" s="7" t="s">
        <v>2087</v>
      </c>
      <c r="D738" s="11" t="s">
        <v>2092</v>
      </c>
      <c r="E738" s="49">
        <v>2015.03</v>
      </c>
      <c r="F738" s="12" t="s">
        <v>249</v>
      </c>
      <c r="G738" s="13">
        <v>2710</v>
      </c>
      <c r="H738" s="13">
        <v>414</v>
      </c>
      <c r="I738" s="14" t="s">
        <v>2116</v>
      </c>
      <c r="J738" s="46" t="s">
        <v>50</v>
      </c>
      <c r="K738" s="6"/>
    </row>
    <row r="739" spans="1:11" s="62" customFormat="1" x14ac:dyDescent="0.2">
      <c r="A739" s="51">
        <f t="shared" si="15"/>
        <v>731</v>
      </c>
      <c r="B739" s="11" t="s">
        <v>1464</v>
      </c>
      <c r="C739" s="11" t="s">
        <v>2087</v>
      </c>
      <c r="D739" s="11" t="s">
        <v>2090</v>
      </c>
      <c r="E739" s="49">
        <v>2015.06</v>
      </c>
      <c r="F739" s="12" t="s">
        <v>249</v>
      </c>
      <c r="G739" s="13">
        <v>2710</v>
      </c>
      <c r="H739" s="13">
        <v>3514</v>
      </c>
      <c r="I739" s="14" t="s">
        <v>2175</v>
      </c>
      <c r="J739" s="46" t="s">
        <v>50</v>
      </c>
      <c r="K739" s="6"/>
    </row>
    <row r="740" spans="1:11" s="62" customFormat="1" x14ac:dyDescent="0.2">
      <c r="A740" s="51">
        <f t="shared" si="15"/>
        <v>732</v>
      </c>
      <c r="B740" s="11" t="s">
        <v>1465</v>
      </c>
      <c r="C740" s="11" t="s">
        <v>2087</v>
      </c>
      <c r="D740" s="11" t="s">
        <v>2090</v>
      </c>
      <c r="E740" s="49">
        <v>2015.07</v>
      </c>
      <c r="F740" s="12" t="s">
        <v>269</v>
      </c>
      <c r="G740" s="13">
        <v>4572</v>
      </c>
      <c r="H740" s="13">
        <v>4248</v>
      </c>
      <c r="I740" s="14" t="s">
        <v>2116</v>
      </c>
      <c r="J740" s="46" t="s">
        <v>50</v>
      </c>
      <c r="K740" s="6"/>
    </row>
    <row r="741" spans="1:11" s="62" customFormat="1" x14ac:dyDescent="0.2">
      <c r="A741" s="51">
        <f t="shared" si="15"/>
        <v>733</v>
      </c>
      <c r="B741" s="11" t="s">
        <v>1466</v>
      </c>
      <c r="C741" s="11" t="s">
        <v>2087</v>
      </c>
      <c r="D741" s="11" t="s">
        <v>2090</v>
      </c>
      <c r="E741" s="49">
        <v>2015.07</v>
      </c>
      <c r="F741" s="12" t="s">
        <v>187</v>
      </c>
      <c r="G741" s="13">
        <v>3616</v>
      </c>
      <c r="H741" s="13">
        <v>7975</v>
      </c>
      <c r="I741" s="14" t="s">
        <v>2186</v>
      </c>
      <c r="J741" s="46" t="s">
        <v>50</v>
      </c>
      <c r="K741" s="6"/>
    </row>
    <row r="742" spans="1:11" s="62" customFormat="1" x14ac:dyDescent="0.2">
      <c r="A742" s="51">
        <f t="shared" si="15"/>
        <v>734</v>
      </c>
      <c r="B742" s="11" t="s">
        <v>1467</v>
      </c>
      <c r="C742" s="11" t="s">
        <v>2087</v>
      </c>
      <c r="D742" s="11" t="s">
        <v>2090</v>
      </c>
      <c r="E742" s="49">
        <v>2015.07</v>
      </c>
      <c r="F742" s="12" t="s">
        <v>151</v>
      </c>
      <c r="G742" s="13">
        <v>12495</v>
      </c>
      <c r="H742" s="13">
        <v>7948</v>
      </c>
      <c r="I742" s="14" t="s">
        <v>2186</v>
      </c>
      <c r="J742" s="46" t="s">
        <v>50</v>
      </c>
      <c r="K742" s="6"/>
    </row>
    <row r="743" spans="1:11" s="62" customFormat="1" x14ac:dyDescent="0.2">
      <c r="A743" s="51">
        <f t="shared" si="15"/>
        <v>735</v>
      </c>
      <c r="B743" s="11" t="s">
        <v>1565</v>
      </c>
      <c r="C743" s="11" t="s">
        <v>2087</v>
      </c>
      <c r="D743" s="7" t="s">
        <v>2090</v>
      </c>
      <c r="E743" s="49">
        <v>2015.07</v>
      </c>
      <c r="F743" s="12" t="s">
        <v>138</v>
      </c>
      <c r="G743" s="13">
        <v>401</v>
      </c>
      <c r="H743" s="13">
        <v>682</v>
      </c>
      <c r="I743" s="14" t="s">
        <v>2118</v>
      </c>
      <c r="J743" s="46" t="s">
        <v>50</v>
      </c>
      <c r="K743" s="6"/>
    </row>
    <row r="744" spans="1:11" s="62" customFormat="1" x14ac:dyDescent="0.2">
      <c r="A744" s="51">
        <f t="shared" si="15"/>
        <v>736</v>
      </c>
      <c r="B744" s="11" t="s">
        <v>1468</v>
      </c>
      <c r="C744" s="11" t="s">
        <v>2087</v>
      </c>
      <c r="D744" s="11" t="s">
        <v>2090</v>
      </c>
      <c r="E744" s="49">
        <v>2015.08</v>
      </c>
      <c r="F744" s="12" t="s">
        <v>277</v>
      </c>
      <c r="G744" s="13">
        <v>3763</v>
      </c>
      <c r="H744" s="13">
        <v>7000</v>
      </c>
      <c r="I744" s="14" t="s">
        <v>2175</v>
      </c>
      <c r="J744" s="46" t="s">
        <v>50</v>
      </c>
      <c r="K744" s="6"/>
    </row>
    <row r="745" spans="1:11" s="62" customFormat="1" x14ac:dyDescent="0.2">
      <c r="A745" s="51">
        <f t="shared" si="15"/>
        <v>737</v>
      </c>
      <c r="B745" s="11" t="s">
        <v>1469</v>
      </c>
      <c r="C745" s="11" t="s">
        <v>2087</v>
      </c>
      <c r="D745" s="11" t="s">
        <v>2205</v>
      </c>
      <c r="E745" s="49">
        <v>2015.08</v>
      </c>
      <c r="F745" s="12" t="s">
        <v>186</v>
      </c>
      <c r="G745" s="13">
        <v>5125</v>
      </c>
      <c r="H745" s="13">
        <v>8094</v>
      </c>
      <c r="I745" s="14" t="s">
        <v>2175</v>
      </c>
      <c r="J745" s="46" t="s">
        <v>50</v>
      </c>
      <c r="K745" s="6"/>
    </row>
    <row r="746" spans="1:11" s="62" customFormat="1" x14ac:dyDescent="0.2">
      <c r="A746" s="51">
        <f t="shared" si="15"/>
        <v>738</v>
      </c>
      <c r="B746" s="11" t="s">
        <v>1470</v>
      </c>
      <c r="C746" s="11" t="s">
        <v>2087</v>
      </c>
      <c r="D746" s="11" t="s">
        <v>2129</v>
      </c>
      <c r="E746" s="49">
        <v>2015.08</v>
      </c>
      <c r="F746" s="12" t="s">
        <v>283</v>
      </c>
      <c r="G746" s="13">
        <v>3544</v>
      </c>
      <c r="H746" s="13">
        <v>3978</v>
      </c>
      <c r="I746" s="14" t="s">
        <v>2198</v>
      </c>
      <c r="J746" s="46" t="s">
        <v>50</v>
      </c>
      <c r="K746" s="6"/>
    </row>
    <row r="747" spans="1:11" s="62" customFormat="1" x14ac:dyDescent="0.2">
      <c r="A747" s="51">
        <f t="shared" si="15"/>
        <v>739</v>
      </c>
      <c r="B747" s="11" t="s">
        <v>1471</v>
      </c>
      <c r="C747" s="11" t="s">
        <v>2087</v>
      </c>
      <c r="D747" s="11" t="s">
        <v>2090</v>
      </c>
      <c r="E747" s="49">
        <v>2015.09</v>
      </c>
      <c r="F747" s="12" t="s">
        <v>224</v>
      </c>
      <c r="G747" s="13">
        <v>2178</v>
      </c>
      <c r="H747" s="13">
        <v>3697</v>
      </c>
      <c r="I747" s="14" t="s">
        <v>2116</v>
      </c>
      <c r="J747" s="46" t="s">
        <v>50</v>
      </c>
      <c r="K747" s="6"/>
    </row>
    <row r="748" spans="1:11" s="62" customFormat="1" x14ac:dyDescent="0.2">
      <c r="A748" s="51">
        <f t="shared" si="15"/>
        <v>740</v>
      </c>
      <c r="B748" s="11" t="s">
        <v>2321</v>
      </c>
      <c r="C748" s="11" t="s">
        <v>2087</v>
      </c>
      <c r="D748" s="11" t="s">
        <v>2205</v>
      </c>
      <c r="E748" s="49" t="s">
        <v>2322</v>
      </c>
      <c r="F748" s="12" t="s">
        <v>228</v>
      </c>
      <c r="G748" s="13">
        <v>2862</v>
      </c>
      <c r="H748" s="13">
        <v>5851</v>
      </c>
      <c r="I748" s="14" t="s">
        <v>2198</v>
      </c>
      <c r="J748" s="46" t="s">
        <v>50</v>
      </c>
      <c r="K748" s="5"/>
    </row>
    <row r="749" spans="1:11" s="62" customFormat="1" x14ac:dyDescent="0.2">
      <c r="A749" s="51">
        <f t="shared" si="15"/>
        <v>741</v>
      </c>
      <c r="B749" s="11" t="s">
        <v>1472</v>
      </c>
      <c r="C749" s="11" t="s">
        <v>2087</v>
      </c>
      <c r="D749" s="11" t="s">
        <v>2090</v>
      </c>
      <c r="E749" s="49">
        <v>2015.12</v>
      </c>
      <c r="F749" s="12" t="s">
        <v>238</v>
      </c>
      <c r="G749" s="13">
        <v>2961</v>
      </c>
      <c r="H749" s="13">
        <v>6532</v>
      </c>
      <c r="I749" s="14" t="s">
        <v>2186</v>
      </c>
      <c r="J749" s="46" t="s">
        <v>50</v>
      </c>
      <c r="K749" s="6"/>
    </row>
    <row r="750" spans="1:11" s="62" customFormat="1" x14ac:dyDescent="0.2">
      <c r="A750" s="51">
        <f t="shared" si="15"/>
        <v>742</v>
      </c>
      <c r="B750" s="11" t="s">
        <v>1473</v>
      </c>
      <c r="C750" s="11" t="s">
        <v>2087</v>
      </c>
      <c r="D750" s="11" t="s">
        <v>2090</v>
      </c>
      <c r="E750" s="49">
        <v>2016.03</v>
      </c>
      <c r="F750" s="12" t="s">
        <v>244</v>
      </c>
      <c r="G750" s="13">
        <v>3452</v>
      </c>
      <c r="H750" s="13">
        <v>5856</v>
      </c>
      <c r="I750" s="14" t="s">
        <v>2151</v>
      </c>
      <c r="J750" s="46" t="s">
        <v>50</v>
      </c>
      <c r="K750" s="6"/>
    </row>
    <row r="751" spans="1:11" s="62" customFormat="1" x14ac:dyDescent="0.2">
      <c r="A751" s="51">
        <f t="shared" si="15"/>
        <v>743</v>
      </c>
      <c r="B751" s="11" t="s">
        <v>1987</v>
      </c>
      <c r="C751" s="11" t="s">
        <v>2087</v>
      </c>
      <c r="D751" s="11" t="s">
        <v>2090</v>
      </c>
      <c r="E751" s="49">
        <v>2016.03</v>
      </c>
      <c r="F751" s="12" t="s">
        <v>242</v>
      </c>
      <c r="G751" s="13">
        <v>247</v>
      </c>
      <c r="H751" s="13">
        <v>404</v>
      </c>
      <c r="I751" s="14" t="s">
        <v>2211</v>
      </c>
      <c r="J751" s="46" t="s">
        <v>50</v>
      </c>
      <c r="K751" s="6"/>
    </row>
    <row r="752" spans="1:11" s="62" customFormat="1" x14ac:dyDescent="0.2">
      <c r="A752" s="51">
        <f t="shared" si="15"/>
        <v>744</v>
      </c>
      <c r="B752" s="11" t="s">
        <v>1474</v>
      </c>
      <c r="C752" s="11" t="s">
        <v>2087</v>
      </c>
      <c r="D752" s="11" t="s">
        <v>2090</v>
      </c>
      <c r="E752" s="49">
        <v>2016.04</v>
      </c>
      <c r="F752" s="12" t="s">
        <v>198</v>
      </c>
      <c r="G752" s="13">
        <v>3733</v>
      </c>
      <c r="H752" s="13">
        <v>6832</v>
      </c>
      <c r="I752" s="14" t="s">
        <v>2116</v>
      </c>
      <c r="J752" s="46" t="s">
        <v>50</v>
      </c>
      <c r="K752" s="6"/>
    </row>
    <row r="753" spans="1:11" s="62" customFormat="1" x14ac:dyDescent="0.2">
      <c r="A753" s="51">
        <f t="shared" si="15"/>
        <v>745</v>
      </c>
      <c r="B753" s="11" t="s">
        <v>1475</v>
      </c>
      <c r="C753" s="11" t="s">
        <v>2087</v>
      </c>
      <c r="D753" s="11" t="s">
        <v>2090</v>
      </c>
      <c r="E753" s="49">
        <v>2016.05</v>
      </c>
      <c r="F753" s="12" t="s">
        <v>160</v>
      </c>
      <c r="G753" s="13">
        <v>5550</v>
      </c>
      <c r="H753" s="13">
        <v>11094</v>
      </c>
      <c r="I753" s="14" t="s">
        <v>2273</v>
      </c>
      <c r="J753" s="46" t="s">
        <v>50</v>
      </c>
      <c r="K753" s="6"/>
    </row>
    <row r="754" spans="1:11" s="62" customFormat="1" x14ac:dyDescent="0.2">
      <c r="A754" s="51">
        <f t="shared" si="15"/>
        <v>746</v>
      </c>
      <c r="B754" s="11" t="s">
        <v>1476</v>
      </c>
      <c r="C754" s="11" t="s">
        <v>2087</v>
      </c>
      <c r="D754" s="11" t="s">
        <v>2090</v>
      </c>
      <c r="E754" s="49">
        <v>2016.05</v>
      </c>
      <c r="F754" s="12" t="s">
        <v>193</v>
      </c>
      <c r="G754" s="13">
        <v>6567</v>
      </c>
      <c r="H754" s="13">
        <v>8697</v>
      </c>
      <c r="I754" s="14" t="s">
        <v>2116</v>
      </c>
      <c r="J754" s="46" t="s">
        <v>50</v>
      </c>
      <c r="K754" s="6"/>
    </row>
    <row r="755" spans="1:11" s="62" customFormat="1" x14ac:dyDescent="0.2">
      <c r="A755" s="51">
        <f t="shared" si="15"/>
        <v>747</v>
      </c>
      <c r="B755" s="11" t="s">
        <v>1477</v>
      </c>
      <c r="C755" s="11" t="s">
        <v>2087</v>
      </c>
      <c r="D755" s="11" t="s">
        <v>2090</v>
      </c>
      <c r="E755" s="49">
        <v>2016.06</v>
      </c>
      <c r="F755" s="12" t="s">
        <v>148</v>
      </c>
      <c r="G755" s="13">
        <v>5809</v>
      </c>
      <c r="H755" s="13">
        <v>12481</v>
      </c>
      <c r="I755" s="14" t="s">
        <v>2187</v>
      </c>
      <c r="J755" s="46" t="s">
        <v>50</v>
      </c>
      <c r="K755" s="6"/>
    </row>
    <row r="756" spans="1:11" s="62" customFormat="1" x14ac:dyDescent="0.2">
      <c r="A756" s="51">
        <f t="shared" si="15"/>
        <v>748</v>
      </c>
      <c r="B756" s="11" t="s">
        <v>1478</v>
      </c>
      <c r="C756" s="11" t="s">
        <v>2087</v>
      </c>
      <c r="D756" s="11" t="s">
        <v>2090</v>
      </c>
      <c r="E756" s="49">
        <v>2016.07</v>
      </c>
      <c r="F756" s="12" t="s">
        <v>212</v>
      </c>
      <c r="G756" s="13">
        <v>3070</v>
      </c>
      <c r="H756" s="13">
        <v>5172</v>
      </c>
      <c r="I756" s="14" t="s">
        <v>2116</v>
      </c>
      <c r="J756" s="46" t="s">
        <v>50</v>
      </c>
      <c r="K756" s="6"/>
    </row>
    <row r="757" spans="1:11" s="62" customFormat="1" x14ac:dyDescent="0.2">
      <c r="A757" s="51">
        <f t="shared" ref="A757:A820" si="16">ROW()-8</f>
        <v>749</v>
      </c>
      <c r="B757" s="11" t="s">
        <v>1353</v>
      </c>
      <c r="C757" s="11" t="s">
        <v>2087</v>
      </c>
      <c r="D757" s="11" t="s">
        <v>2090</v>
      </c>
      <c r="E757" s="49">
        <v>2016.08</v>
      </c>
      <c r="F757" s="12" t="s">
        <v>173</v>
      </c>
      <c r="G757" s="13">
        <v>7966</v>
      </c>
      <c r="H757" s="13">
        <v>12274</v>
      </c>
      <c r="I757" s="14" t="s">
        <v>4</v>
      </c>
      <c r="J757" s="46" t="s">
        <v>50</v>
      </c>
      <c r="K757" s="5"/>
    </row>
    <row r="758" spans="1:11" s="62" customFormat="1" x14ac:dyDescent="0.2">
      <c r="A758" s="51">
        <f t="shared" si="16"/>
        <v>750</v>
      </c>
      <c r="B758" s="11" t="s">
        <v>1479</v>
      </c>
      <c r="C758" s="11" t="s">
        <v>2087</v>
      </c>
      <c r="D758" s="11" t="s">
        <v>2090</v>
      </c>
      <c r="E758" s="49">
        <v>2016.08</v>
      </c>
      <c r="F758" s="12" t="s">
        <v>159</v>
      </c>
      <c r="G758" s="13">
        <v>3862</v>
      </c>
      <c r="H758" s="13">
        <v>7415</v>
      </c>
      <c r="I758" s="14" t="s">
        <v>2116</v>
      </c>
      <c r="J758" s="46" t="s">
        <v>50</v>
      </c>
      <c r="K758" s="5"/>
    </row>
    <row r="759" spans="1:11" s="62" customFormat="1" x14ac:dyDescent="0.2">
      <c r="A759" s="51">
        <f t="shared" si="16"/>
        <v>751</v>
      </c>
      <c r="B759" s="11" t="s">
        <v>1354</v>
      </c>
      <c r="C759" s="11" t="s">
        <v>2087</v>
      </c>
      <c r="D759" s="11" t="s">
        <v>2090</v>
      </c>
      <c r="E759" s="49">
        <v>2016.09</v>
      </c>
      <c r="F759" s="12" t="s">
        <v>151</v>
      </c>
      <c r="G759" s="13">
        <v>2316</v>
      </c>
      <c r="H759" s="13">
        <v>4032</v>
      </c>
      <c r="I759" s="14" t="s">
        <v>4</v>
      </c>
      <c r="J759" s="46" t="s">
        <v>50</v>
      </c>
      <c r="K759" s="6"/>
    </row>
    <row r="760" spans="1:11" s="62" customFormat="1" x14ac:dyDescent="0.2">
      <c r="A760" s="51">
        <f t="shared" si="16"/>
        <v>752</v>
      </c>
      <c r="B760" s="11" t="s">
        <v>1480</v>
      </c>
      <c r="C760" s="11" t="s">
        <v>2087</v>
      </c>
      <c r="D760" s="11" t="s">
        <v>2092</v>
      </c>
      <c r="E760" s="49">
        <v>2016.09</v>
      </c>
      <c r="F760" s="12" t="s">
        <v>111</v>
      </c>
      <c r="G760" s="13">
        <v>3813</v>
      </c>
      <c r="H760" s="13">
        <v>5416</v>
      </c>
      <c r="I760" s="14" t="s">
        <v>40</v>
      </c>
      <c r="J760" s="46" t="s">
        <v>50</v>
      </c>
      <c r="K760" s="6"/>
    </row>
    <row r="761" spans="1:11" s="62" customFormat="1" x14ac:dyDescent="0.2">
      <c r="A761" s="51">
        <f t="shared" si="16"/>
        <v>753</v>
      </c>
      <c r="B761" s="11" t="s">
        <v>2352</v>
      </c>
      <c r="C761" s="11" t="s">
        <v>2087</v>
      </c>
      <c r="D761" s="11" t="s">
        <v>2205</v>
      </c>
      <c r="E761" s="49">
        <v>2016.09</v>
      </c>
      <c r="F761" s="12" t="s">
        <v>174</v>
      </c>
      <c r="G761" s="13">
        <v>3463</v>
      </c>
      <c r="H761" s="13">
        <v>6779</v>
      </c>
      <c r="I761" s="14" t="s">
        <v>40</v>
      </c>
      <c r="J761" s="46" t="s">
        <v>50</v>
      </c>
      <c r="K761" s="6"/>
    </row>
    <row r="762" spans="1:11" s="62" customFormat="1" x14ac:dyDescent="0.2">
      <c r="A762" s="51">
        <f t="shared" si="16"/>
        <v>754</v>
      </c>
      <c r="B762" s="11" t="s">
        <v>1355</v>
      </c>
      <c r="C762" s="11" t="s">
        <v>2087</v>
      </c>
      <c r="D762" s="11" t="s">
        <v>2101</v>
      </c>
      <c r="E762" s="49" t="s">
        <v>890</v>
      </c>
      <c r="F762" s="12" t="s">
        <v>182</v>
      </c>
      <c r="G762" s="13">
        <v>7315</v>
      </c>
      <c r="H762" s="13">
        <v>12878</v>
      </c>
      <c r="I762" s="14" t="s">
        <v>4</v>
      </c>
      <c r="J762" s="46" t="s">
        <v>50</v>
      </c>
      <c r="K762" s="6"/>
    </row>
    <row r="763" spans="1:11" s="62" customFormat="1" x14ac:dyDescent="0.2">
      <c r="A763" s="51">
        <f t="shared" si="16"/>
        <v>755</v>
      </c>
      <c r="B763" s="11" t="s">
        <v>1481</v>
      </c>
      <c r="C763" s="11" t="s">
        <v>2087</v>
      </c>
      <c r="D763" s="11" t="s">
        <v>2090</v>
      </c>
      <c r="E763" s="49" t="s">
        <v>2358</v>
      </c>
      <c r="F763" s="12" t="s">
        <v>178</v>
      </c>
      <c r="G763" s="13">
        <v>3805</v>
      </c>
      <c r="H763" s="13">
        <v>7383</v>
      </c>
      <c r="I763" s="14" t="s">
        <v>40</v>
      </c>
      <c r="J763" s="46" t="s">
        <v>50</v>
      </c>
      <c r="K763" s="6"/>
    </row>
    <row r="764" spans="1:11" s="62" customFormat="1" x14ac:dyDescent="0.2">
      <c r="A764" s="51">
        <f t="shared" si="16"/>
        <v>756</v>
      </c>
      <c r="B764" s="11" t="s">
        <v>1482</v>
      </c>
      <c r="C764" s="11" t="s">
        <v>2087</v>
      </c>
      <c r="D764" s="15" t="s">
        <v>2090</v>
      </c>
      <c r="E764" s="49">
        <v>2016.11</v>
      </c>
      <c r="F764" s="12" t="s">
        <v>189</v>
      </c>
      <c r="G764" s="16">
        <v>3659</v>
      </c>
      <c r="H764" s="17">
        <v>10782</v>
      </c>
      <c r="I764" s="18" t="s">
        <v>2369</v>
      </c>
      <c r="J764" s="18" t="s">
        <v>50</v>
      </c>
      <c r="K764" s="6"/>
    </row>
    <row r="765" spans="1:11" s="62" customFormat="1" x14ac:dyDescent="0.2">
      <c r="A765" s="51">
        <f t="shared" si="16"/>
        <v>757</v>
      </c>
      <c r="B765" s="11" t="s">
        <v>1483</v>
      </c>
      <c r="C765" s="11" t="s">
        <v>2087</v>
      </c>
      <c r="D765" s="15" t="s">
        <v>2090</v>
      </c>
      <c r="E765" s="49">
        <v>2016.11</v>
      </c>
      <c r="F765" s="12" t="s">
        <v>111</v>
      </c>
      <c r="G765" s="16">
        <v>3410</v>
      </c>
      <c r="H765" s="17">
        <v>5139</v>
      </c>
      <c r="I765" s="14" t="s">
        <v>40</v>
      </c>
      <c r="J765" s="18" t="s">
        <v>50</v>
      </c>
      <c r="K765" s="6"/>
    </row>
    <row r="766" spans="1:11" s="62" customFormat="1" x14ac:dyDescent="0.2">
      <c r="A766" s="51">
        <f t="shared" si="16"/>
        <v>758</v>
      </c>
      <c r="B766" s="11" t="s">
        <v>1484</v>
      </c>
      <c r="C766" s="11" t="s">
        <v>2087</v>
      </c>
      <c r="D766" s="15" t="s">
        <v>2090</v>
      </c>
      <c r="E766" s="49">
        <v>2016.11</v>
      </c>
      <c r="F766" s="12" t="s">
        <v>149</v>
      </c>
      <c r="G766" s="16">
        <v>3476</v>
      </c>
      <c r="H766" s="17">
        <v>5517</v>
      </c>
      <c r="I766" s="14" t="s">
        <v>40</v>
      </c>
      <c r="J766" s="18" t="s">
        <v>50</v>
      </c>
      <c r="K766" s="6"/>
    </row>
    <row r="767" spans="1:11" s="62" customFormat="1" x14ac:dyDescent="0.2">
      <c r="A767" s="51">
        <f t="shared" si="16"/>
        <v>759</v>
      </c>
      <c r="B767" s="11" t="s">
        <v>1485</v>
      </c>
      <c r="C767" s="11" t="s">
        <v>2087</v>
      </c>
      <c r="D767" s="15" t="s">
        <v>2370</v>
      </c>
      <c r="E767" s="49">
        <v>2016.11</v>
      </c>
      <c r="F767" s="12" t="s">
        <v>195</v>
      </c>
      <c r="G767" s="16">
        <v>7337</v>
      </c>
      <c r="H767" s="17">
        <v>14288</v>
      </c>
      <c r="I767" s="14" t="s">
        <v>40</v>
      </c>
      <c r="J767" s="18" t="s">
        <v>50</v>
      </c>
      <c r="K767" s="6"/>
    </row>
    <row r="768" spans="1:11" s="62" customFormat="1" x14ac:dyDescent="0.2">
      <c r="A768" s="51">
        <f t="shared" si="16"/>
        <v>760</v>
      </c>
      <c r="B768" s="11" t="s">
        <v>1486</v>
      </c>
      <c r="C768" s="11" t="s">
        <v>2087</v>
      </c>
      <c r="D768" s="11" t="s">
        <v>2090</v>
      </c>
      <c r="E768" s="49">
        <v>2016.12</v>
      </c>
      <c r="F768" s="12" t="s">
        <v>127</v>
      </c>
      <c r="G768" s="13">
        <v>4553</v>
      </c>
      <c r="H768" s="13">
        <v>5047</v>
      </c>
      <c r="I768" s="14" t="s">
        <v>40</v>
      </c>
      <c r="J768" s="18" t="s">
        <v>50</v>
      </c>
      <c r="K768" s="6"/>
    </row>
    <row r="769" spans="1:11" s="62" customFormat="1" x14ac:dyDescent="0.2">
      <c r="A769" s="51">
        <f t="shared" si="16"/>
        <v>761</v>
      </c>
      <c r="B769" s="11" t="s">
        <v>1487</v>
      </c>
      <c r="C769" s="11" t="s">
        <v>2087</v>
      </c>
      <c r="D769" s="11" t="s">
        <v>2165</v>
      </c>
      <c r="E769" s="49">
        <v>2016.12</v>
      </c>
      <c r="F769" s="12" t="s">
        <v>131</v>
      </c>
      <c r="G769" s="13">
        <v>3482</v>
      </c>
      <c r="H769" s="13">
        <v>6624</v>
      </c>
      <c r="I769" s="14" t="s">
        <v>40</v>
      </c>
      <c r="J769" s="18" t="s">
        <v>50</v>
      </c>
      <c r="K769" s="6"/>
    </row>
    <row r="770" spans="1:11" s="62" customFormat="1" x14ac:dyDescent="0.2">
      <c r="A770" s="51">
        <f t="shared" si="16"/>
        <v>762</v>
      </c>
      <c r="B770" s="11" t="s">
        <v>2378</v>
      </c>
      <c r="C770" s="11" t="s">
        <v>2087</v>
      </c>
      <c r="D770" s="15" t="s">
        <v>2090</v>
      </c>
      <c r="E770" s="49">
        <v>2016.12</v>
      </c>
      <c r="F770" s="12" t="s">
        <v>132</v>
      </c>
      <c r="G770" s="16">
        <v>4334</v>
      </c>
      <c r="H770" s="17">
        <v>8494</v>
      </c>
      <c r="I770" s="14" t="s">
        <v>40</v>
      </c>
      <c r="J770" s="18" t="s">
        <v>50</v>
      </c>
      <c r="K770" s="6"/>
    </row>
    <row r="771" spans="1:11" s="62" customFormat="1" x14ac:dyDescent="0.2">
      <c r="A771" s="51">
        <f t="shared" si="16"/>
        <v>763</v>
      </c>
      <c r="B771" s="11" t="s">
        <v>1488</v>
      </c>
      <c r="C771" s="11" t="s">
        <v>2087</v>
      </c>
      <c r="D771" s="15" t="s">
        <v>2090</v>
      </c>
      <c r="E771" s="49">
        <v>2016.12</v>
      </c>
      <c r="F771" s="12" t="s">
        <v>137</v>
      </c>
      <c r="G771" s="13">
        <v>4479</v>
      </c>
      <c r="H771" s="13">
        <v>6967</v>
      </c>
      <c r="I771" s="14" t="s">
        <v>4</v>
      </c>
      <c r="J771" s="18" t="s">
        <v>50</v>
      </c>
      <c r="K771" s="6"/>
    </row>
    <row r="772" spans="1:11" s="62" customFormat="1" x14ac:dyDescent="0.2">
      <c r="A772" s="51">
        <f t="shared" si="16"/>
        <v>764</v>
      </c>
      <c r="B772" s="11" t="s">
        <v>1489</v>
      </c>
      <c r="C772" s="11" t="s">
        <v>2087</v>
      </c>
      <c r="D772" s="11" t="s">
        <v>2101</v>
      </c>
      <c r="E772" s="49">
        <v>2017.02</v>
      </c>
      <c r="F772" s="12" t="s">
        <v>146</v>
      </c>
      <c r="G772" s="16">
        <v>4035</v>
      </c>
      <c r="H772" s="13">
        <v>7658</v>
      </c>
      <c r="I772" s="14" t="s">
        <v>40</v>
      </c>
      <c r="J772" s="18" t="s">
        <v>50</v>
      </c>
      <c r="K772" s="6"/>
    </row>
    <row r="773" spans="1:11" s="62" customFormat="1" x14ac:dyDescent="0.2">
      <c r="A773" s="51">
        <f t="shared" si="16"/>
        <v>765</v>
      </c>
      <c r="B773" s="11" t="s">
        <v>1484</v>
      </c>
      <c r="C773" s="11" t="s">
        <v>2087</v>
      </c>
      <c r="D773" s="11" t="s">
        <v>2090</v>
      </c>
      <c r="E773" s="49">
        <v>2017.02</v>
      </c>
      <c r="F773" s="12" t="s">
        <v>149</v>
      </c>
      <c r="G773" s="16">
        <v>16</v>
      </c>
      <c r="H773" s="13">
        <v>25</v>
      </c>
      <c r="I773" s="14" t="s">
        <v>2110</v>
      </c>
      <c r="J773" s="46" t="s">
        <v>2110</v>
      </c>
      <c r="K773" s="6"/>
    </row>
    <row r="774" spans="1:11" s="62" customFormat="1" x14ac:dyDescent="0.2">
      <c r="A774" s="51">
        <f t="shared" si="16"/>
        <v>766</v>
      </c>
      <c r="B774" s="11" t="s">
        <v>1487</v>
      </c>
      <c r="C774" s="11" t="s">
        <v>2087</v>
      </c>
      <c r="D774" s="11" t="s">
        <v>2205</v>
      </c>
      <c r="E774" s="49">
        <v>2017.03</v>
      </c>
      <c r="F774" s="12" t="s">
        <v>131</v>
      </c>
      <c r="G774" s="13">
        <v>238</v>
      </c>
      <c r="H774" s="13">
        <v>527</v>
      </c>
      <c r="I774" s="18" t="s">
        <v>2175</v>
      </c>
      <c r="J774" s="18" t="s">
        <v>50</v>
      </c>
      <c r="K774" s="6"/>
    </row>
    <row r="775" spans="1:11" s="62" customFormat="1" x14ac:dyDescent="0.2">
      <c r="A775" s="51">
        <f t="shared" si="16"/>
        <v>767</v>
      </c>
      <c r="B775" s="21" t="s">
        <v>2404</v>
      </c>
      <c r="C775" s="11" t="s">
        <v>2087</v>
      </c>
      <c r="D775" s="11" t="s">
        <v>2405</v>
      </c>
      <c r="E775" s="49">
        <v>2017.04</v>
      </c>
      <c r="F775" s="12" t="s">
        <v>159</v>
      </c>
      <c r="G775" s="13">
        <v>3417</v>
      </c>
      <c r="H775" s="13">
        <v>7225</v>
      </c>
      <c r="I775" s="14" t="s">
        <v>40</v>
      </c>
      <c r="J775" s="18" t="s">
        <v>50</v>
      </c>
      <c r="K775" s="6"/>
    </row>
    <row r="776" spans="1:11" s="52" customFormat="1" x14ac:dyDescent="0.2">
      <c r="A776" s="51">
        <f t="shared" si="16"/>
        <v>768</v>
      </c>
      <c r="B776" s="21" t="s">
        <v>2406</v>
      </c>
      <c r="C776" s="11" t="s">
        <v>2087</v>
      </c>
      <c r="D776" s="11" t="s">
        <v>2090</v>
      </c>
      <c r="E776" s="49">
        <v>2017.04</v>
      </c>
      <c r="F776" s="12" t="s">
        <v>165</v>
      </c>
      <c r="G776" s="13">
        <v>2771</v>
      </c>
      <c r="H776" s="13">
        <v>6908</v>
      </c>
      <c r="I776" s="14" t="s">
        <v>2116</v>
      </c>
      <c r="J776" s="18" t="s">
        <v>50</v>
      </c>
      <c r="K776" s="5" t="s">
        <v>2197</v>
      </c>
    </row>
    <row r="777" spans="1:11" s="62" customFormat="1" x14ac:dyDescent="0.2">
      <c r="A777" s="51">
        <f t="shared" si="16"/>
        <v>769</v>
      </c>
      <c r="B777" s="11" t="s">
        <v>2419</v>
      </c>
      <c r="C777" s="21" t="s">
        <v>2087</v>
      </c>
      <c r="D777" s="11" t="s">
        <v>2090</v>
      </c>
      <c r="E777" s="49">
        <v>2017.05</v>
      </c>
      <c r="F777" s="12" t="s">
        <v>2420</v>
      </c>
      <c r="G777" s="13">
        <v>3685</v>
      </c>
      <c r="H777" s="13">
        <v>7260</v>
      </c>
      <c r="I777" s="14" t="s">
        <v>2116</v>
      </c>
      <c r="J777" s="18" t="s">
        <v>50</v>
      </c>
      <c r="K777" s="6"/>
    </row>
    <row r="778" spans="1:11" s="62" customFormat="1" x14ac:dyDescent="0.2">
      <c r="A778" s="51">
        <f t="shared" si="16"/>
        <v>770</v>
      </c>
      <c r="B778" s="11" t="s">
        <v>1490</v>
      </c>
      <c r="C778" s="21" t="s">
        <v>2087</v>
      </c>
      <c r="D778" s="11" t="s">
        <v>2090</v>
      </c>
      <c r="E778" s="49">
        <v>2017.05</v>
      </c>
      <c r="F778" s="12" t="s">
        <v>121</v>
      </c>
      <c r="G778" s="13">
        <v>3979</v>
      </c>
      <c r="H778" s="13">
        <v>5447</v>
      </c>
      <c r="I778" s="14" t="s">
        <v>2116</v>
      </c>
      <c r="J778" s="18" t="s">
        <v>50</v>
      </c>
      <c r="K778" s="6"/>
    </row>
    <row r="779" spans="1:11" s="62" customFormat="1" x14ac:dyDescent="0.2">
      <c r="A779" s="51">
        <f t="shared" si="16"/>
        <v>771</v>
      </c>
      <c r="B779" s="11" t="s">
        <v>1491</v>
      </c>
      <c r="C779" s="21" t="s">
        <v>2087</v>
      </c>
      <c r="D779" s="11" t="s">
        <v>2090</v>
      </c>
      <c r="E779" s="49">
        <v>2017.05</v>
      </c>
      <c r="F779" s="12" t="s">
        <v>105</v>
      </c>
      <c r="G779" s="13">
        <v>2342</v>
      </c>
      <c r="H779" s="13">
        <v>4795</v>
      </c>
      <c r="I779" s="14" t="s">
        <v>4</v>
      </c>
      <c r="J779" s="18" t="s">
        <v>50</v>
      </c>
      <c r="K779" s="6"/>
    </row>
    <row r="780" spans="1:11" s="62" customFormat="1" x14ac:dyDescent="0.2">
      <c r="A780" s="51">
        <f t="shared" si="16"/>
        <v>772</v>
      </c>
      <c r="B780" s="21" t="s">
        <v>1357</v>
      </c>
      <c r="C780" s="21" t="s">
        <v>2087</v>
      </c>
      <c r="D780" s="11" t="s">
        <v>2090</v>
      </c>
      <c r="E780" s="49">
        <v>2017.06</v>
      </c>
      <c r="F780" s="12" t="s">
        <v>87</v>
      </c>
      <c r="G780" s="13">
        <v>3750</v>
      </c>
      <c r="H780" s="13">
        <v>6817</v>
      </c>
      <c r="I780" s="14" t="s">
        <v>40</v>
      </c>
      <c r="J780" s="46" t="s">
        <v>50</v>
      </c>
      <c r="K780" s="6"/>
    </row>
    <row r="781" spans="1:11" s="62" customFormat="1" x14ac:dyDescent="0.2">
      <c r="A781" s="51">
        <f t="shared" si="16"/>
        <v>773</v>
      </c>
      <c r="B781" s="21" t="s">
        <v>1492</v>
      </c>
      <c r="C781" s="21" t="s">
        <v>2087</v>
      </c>
      <c r="D781" s="11" t="s">
        <v>2090</v>
      </c>
      <c r="E781" s="49">
        <v>2017.06</v>
      </c>
      <c r="F781" s="12" t="s">
        <v>113</v>
      </c>
      <c r="G781" s="13">
        <v>1630</v>
      </c>
      <c r="H781" s="13">
        <v>3507</v>
      </c>
      <c r="I781" s="14" t="s">
        <v>40</v>
      </c>
      <c r="J781" s="46" t="s">
        <v>50</v>
      </c>
      <c r="K781" s="6"/>
    </row>
    <row r="782" spans="1:11" s="62" customFormat="1" x14ac:dyDescent="0.2">
      <c r="A782" s="51">
        <f t="shared" si="16"/>
        <v>774</v>
      </c>
      <c r="B782" s="21" t="s">
        <v>1493</v>
      </c>
      <c r="C782" s="21" t="s">
        <v>2087</v>
      </c>
      <c r="D782" s="11" t="s">
        <v>2090</v>
      </c>
      <c r="E782" s="49">
        <v>2017.06</v>
      </c>
      <c r="F782" s="12" t="s">
        <v>75</v>
      </c>
      <c r="G782" s="13">
        <v>4980</v>
      </c>
      <c r="H782" s="13">
        <v>9526</v>
      </c>
      <c r="I782" s="14" t="s">
        <v>40</v>
      </c>
      <c r="J782" s="46" t="s">
        <v>50</v>
      </c>
      <c r="K782" s="6"/>
    </row>
    <row r="783" spans="1:11" s="62" customFormat="1" x14ac:dyDescent="0.2">
      <c r="A783" s="51">
        <f t="shared" si="16"/>
        <v>775</v>
      </c>
      <c r="B783" s="21" t="s">
        <v>1494</v>
      </c>
      <c r="C783" s="21" t="s">
        <v>2087</v>
      </c>
      <c r="D783" s="11" t="s">
        <v>2090</v>
      </c>
      <c r="E783" s="49">
        <v>2017.06</v>
      </c>
      <c r="F783" s="12" t="s">
        <v>106</v>
      </c>
      <c r="G783" s="13">
        <v>7112</v>
      </c>
      <c r="H783" s="13">
        <v>14099</v>
      </c>
      <c r="I783" s="14" t="s">
        <v>40</v>
      </c>
      <c r="J783" s="46" t="s">
        <v>50</v>
      </c>
      <c r="K783" s="6"/>
    </row>
    <row r="784" spans="1:11" s="62" customFormat="1" x14ac:dyDescent="0.2">
      <c r="A784" s="51">
        <f t="shared" si="16"/>
        <v>776</v>
      </c>
      <c r="B784" s="21" t="s">
        <v>1784</v>
      </c>
      <c r="C784" s="21" t="s">
        <v>2087</v>
      </c>
      <c r="D784" s="7" t="s">
        <v>2090</v>
      </c>
      <c r="E784" s="49">
        <v>2017.06</v>
      </c>
      <c r="F784" s="12" t="s">
        <v>107</v>
      </c>
      <c r="G784" s="13">
        <v>2366</v>
      </c>
      <c r="H784" s="13">
        <v>3843</v>
      </c>
      <c r="I784" s="14" t="s">
        <v>40</v>
      </c>
      <c r="J784" s="46" t="s">
        <v>50</v>
      </c>
      <c r="K784" s="6"/>
    </row>
    <row r="785" spans="1:11" s="62" customFormat="1" x14ac:dyDescent="0.2">
      <c r="A785" s="51">
        <f t="shared" si="16"/>
        <v>777</v>
      </c>
      <c r="B785" s="21" t="s">
        <v>1998</v>
      </c>
      <c r="C785" s="21" t="s">
        <v>2087</v>
      </c>
      <c r="D785" s="11" t="s">
        <v>2090</v>
      </c>
      <c r="E785" s="49">
        <v>2017.06</v>
      </c>
      <c r="F785" s="12" t="s">
        <v>104</v>
      </c>
      <c r="G785" s="13">
        <v>311</v>
      </c>
      <c r="H785" s="13">
        <v>688</v>
      </c>
      <c r="I785" s="14" t="s">
        <v>40</v>
      </c>
      <c r="J785" s="18" t="s">
        <v>50</v>
      </c>
      <c r="K785" s="6"/>
    </row>
    <row r="786" spans="1:11" s="62" customFormat="1" x14ac:dyDescent="0.2">
      <c r="A786" s="51">
        <f t="shared" si="16"/>
        <v>778</v>
      </c>
      <c r="B786" s="21" t="s">
        <v>1495</v>
      </c>
      <c r="C786" s="11" t="s">
        <v>2087</v>
      </c>
      <c r="D786" s="11" t="s">
        <v>2440</v>
      </c>
      <c r="E786" s="49">
        <v>2017.09</v>
      </c>
      <c r="F786" s="12" t="s">
        <v>2441</v>
      </c>
      <c r="G786" s="13">
        <v>286</v>
      </c>
      <c r="H786" s="13">
        <v>458</v>
      </c>
      <c r="I786" s="14" t="s">
        <v>2116</v>
      </c>
      <c r="J786" s="46" t="s">
        <v>50</v>
      </c>
      <c r="K786" s="6"/>
    </row>
    <row r="787" spans="1:11" s="62" customFormat="1" x14ac:dyDescent="0.2">
      <c r="A787" s="51">
        <f t="shared" si="16"/>
        <v>779</v>
      </c>
      <c r="B787" s="21" t="s">
        <v>1496</v>
      </c>
      <c r="C787" s="11" t="s">
        <v>2087</v>
      </c>
      <c r="D787" s="11" t="s">
        <v>2440</v>
      </c>
      <c r="E787" s="49">
        <v>2017.09</v>
      </c>
      <c r="F787" s="12" t="s">
        <v>2442</v>
      </c>
      <c r="G787" s="13">
        <v>5084</v>
      </c>
      <c r="H787" s="13">
        <v>9306</v>
      </c>
      <c r="I787" s="14" t="s">
        <v>41</v>
      </c>
      <c r="J787" s="46" t="s">
        <v>50</v>
      </c>
      <c r="K787" s="6"/>
    </row>
    <row r="788" spans="1:11" s="62" customFormat="1" x14ac:dyDescent="0.2">
      <c r="A788" s="51">
        <f t="shared" si="16"/>
        <v>780</v>
      </c>
      <c r="B788" s="21" t="s">
        <v>1497</v>
      </c>
      <c r="C788" s="21" t="s">
        <v>2087</v>
      </c>
      <c r="D788" s="11" t="s">
        <v>2101</v>
      </c>
      <c r="E788" s="49">
        <v>2018.02</v>
      </c>
      <c r="F788" s="12" t="s">
        <v>520</v>
      </c>
      <c r="G788" s="13">
        <v>5614</v>
      </c>
      <c r="H788" s="13">
        <v>8067</v>
      </c>
      <c r="I788" s="14" t="s">
        <v>2</v>
      </c>
      <c r="J788" s="46" t="s">
        <v>2475</v>
      </c>
      <c r="K788" s="4"/>
    </row>
    <row r="789" spans="1:11" s="62" customFormat="1" x14ac:dyDescent="0.2">
      <c r="A789" s="51">
        <f t="shared" si="16"/>
        <v>781</v>
      </c>
      <c r="B789" s="11" t="s">
        <v>1498</v>
      </c>
      <c r="C789" s="21" t="s">
        <v>2087</v>
      </c>
      <c r="D789" s="11" t="s">
        <v>2090</v>
      </c>
      <c r="E789" s="49">
        <v>2018.02</v>
      </c>
      <c r="F789" s="12" t="s">
        <v>521</v>
      </c>
      <c r="G789" s="13">
        <v>889</v>
      </c>
      <c r="H789" s="13">
        <v>1746</v>
      </c>
      <c r="I789" s="14" t="s">
        <v>2</v>
      </c>
      <c r="J789" s="46" t="s">
        <v>2089</v>
      </c>
      <c r="K789" s="4"/>
    </row>
    <row r="790" spans="1:11" s="62" customFormat="1" x14ac:dyDescent="0.2">
      <c r="A790" s="51">
        <f t="shared" si="16"/>
        <v>782</v>
      </c>
      <c r="B790" s="21" t="s">
        <v>1499</v>
      </c>
      <c r="C790" s="11" t="s">
        <v>2087</v>
      </c>
      <c r="D790" s="11" t="s">
        <v>2090</v>
      </c>
      <c r="E790" s="49">
        <v>2018.03</v>
      </c>
      <c r="F790" s="12" t="s">
        <v>448</v>
      </c>
      <c r="G790" s="13">
        <v>4664</v>
      </c>
      <c r="H790" s="13">
        <v>7909</v>
      </c>
      <c r="I790" s="14" t="s">
        <v>2</v>
      </c>
      <c r="J790" s="46" t="s">
        <v>2089</v>
      </c>
      <c r="K790" s="6" t="s">
        <v>2463</v>
      </c>
    </row>
    <row r="791" spans="1:11" s="62" customFormat="1" x14ac:dyDescent="0.2">
      <c r="A791" s="51">
        <f t="shared" si="16"/>
        <v>783</v>
      </c>
      <c r="B791" s="21" t="s">
        <v>1500</v>
      </c>
      <c r="C791" s="11" t="s">
        <v>2087</v>
      </c>
      <c r="D791" s="11" t="s">
        <v>2090</v>
      </c>
      <c r="E791" s="49">
        <v>2018.04</v>
      </c>
      <c r="F791" s="22" t="s">
        <v>530</v>
      </c>
      <c r="G791" s="13">
        <v>3265</v>
      </c>
      <c r="H791" s="13">
        <v>6509</v>
      </c>
      <c r="I791" s="14" t="s">
        <v>2178</v>
      </c>
      <c r="J791" s="46" t="s">
        <v>2492</v>
      </c>
      <c r="K791" s="6"/>
    </row>
    <row r="792" spans="1:11" s="62" customFormat="1" x14ac:dyDescent="0.2">
      <c r="A792" s="51">
        <f t="shared" si="16"/>
        <v>784</v>
      </c>
      <c r="B792" s="21" t="s">
        <v>1501</v>
      </c>
      <c r="C792" s="11" t="s">
        <v>2087</v>
      </c>
      <c r="D792" s="11" t="s">
        <v>2090</v>
      </c>
      <c r="E792" s="49">
        <v>2018.04</v>
      </c>
      <c r="F792" s="22" t="s">
        <v>339</v>
      </c>
      <c r="G792" s="13">
        <v>309</v>
      </c>
      <c r="H792" s="13">
        <v>663</v>
      </c>
      <c r="I792" s="14" t="s">
        <v>4</v>
      </c>
      <c r="J792" s="46" t="s">
        <v>2484</v>
      </c>
      <c r="K792" s="6"/>
    </row>
    <row r="793" spans="1:11" s="62" customFormat="1" x14ac:dyDescent="0.2">
      <c r="A793" s="51">
        <f t="shared" si="16"/>
        <v>785</v>
      </c>
      <c r="B793" s="21" t="s">
        <v>1502</v>
      </c>
      <c r="C793" s="11" t="s">
        <v>2087</v>
      </c>
      <c r="D793" s="11" t="s">
        <v>2101</v>
      </c>
      <c r="E793" s="49">
        <v>2018.04</v>
      </c>
      <c r="F793" s="22" t="s">
        <v>536</v>
      </c>
      <c r="G793" s="13">
        <v>4079</v>
      </c>
      <c r="H793" s="13">
        <v>7676</v>
      </c>
      <c r="I793" s="14" t="s">
        <v>2178</v>
      </c>
      <c r="J793" s="46" t="s">
        <v>2089</v>
      </c>
      <c r="K793" s="6" t="s">
        <v>2463</v>
      </c>
    </row>
    <row r="794" spans="1:11" s="62" customFormat="1" x14ac:dyDescent="0.2">
      <c r="A794" s="51">
        <f t="shared" si="16"/>
        <v>786</v>
      </c>
      <c r="B794" s="11" t="s">
        <v>1503</v>
      </c>
      <c r="C794" s="11" t="s">
        <v>2087</v>
      </c>
      <c r="D794" s="11" t="s">
        <v>2090</v>
      </c>
      <c r="E794" s="49">
        <v>2018.06</v>
      </c>
      <c r="F794" s="12" t="s">
        <v>333</v>
      </c>
      <c r="G794" s="13">
        <v>6458</v>
      </c>
      <c r="H794" s="13">
        <v>10711</v>
      </c>
      <c r="I794" s="14" t="s">
        <v>40</v>
      </c>
      <c r="J794" s="46" t="s">
        <v>2475</v>
      </c>
      <c r="K794" s="6"/>
    </row>
    <row r="795" spans="1:11" s="62" customFormat="1" x14ac:dyDescent="0.2">
      <c r="A795" s="51">
        <f t="shared" si="16"/>
        <v>787</v>
      </c>
      <c r="B795" s="11" t="s">
        <v>1504</v>
      </c>
      <c r="C795" s="11" t="s">
        <v>2087</v>
      </c>
      <c r="D795" s="11" t="s">
        <v>2090</v>
      </c>
      <c r="E795" s="49">
        <v>2018.06</v>
      </c>
      <c r="F795" s="12" t="s">
        <v>105</v>
      </c>
      <c r="G795" s="13">
        <v>1919</v>
      </c>
      <c r="H795" s="13">
        <v>3117</v>
      </c>
      <c r="I795" s="14" t="s">
        <v>40</v>
      </c>
      <c r="J795" s="46" t="s">
        <v>2475</v>
      </c>
      <c r="K795" s="6"/>
    </row>
    <row r="796" spans="1:11" s="62" customFormat="1" x14ac:dyDescent="0.2">
      <c r="A796" s="51">
        <f t="shared" si="16"/>
        <v>788</v>
      </c>
      <c r="B796" s="24" t="s">
        <v>1505</v>
      </c>
      <c r="C796" s="24" t="s">
        <v>2087</v>
      </c>
      <c r="D796" s="24" t="s">
        <v>2092</v>
      </c>
      <c r="E796" s="60">
        <v>2018.07</v>
      </c>
      <c r="F796" s="25" t="s">
        <v>2516</v>
      </c>
      <c r="G796" s="26">
        <v>364</v>
      </c>
      <c r="H796" s="26">
        <v>651</v>
      </c>
      <c r="I796" s="27" t="s">
        <v>2155</v>
      </c>
      <c r="J796" s="70" t="s">
        <v>2481</v>
      </c>
      <c r="K796" s="20"/>
    </row>
    <row r="797" spans="1:11" s="62" customFormat="1" x14ac:dyDescent="0.2">
      <c r="A797" s="51">
        <f t="shared" si="16"/>
        <v>789</v>
      </c>
      <c r="B797" s="21" t="s">
        <v>1506</v>
      </c>
      <c r="C797" s="11" t="s">
        <v>2087</v>
      </c>
      <c r="D797" s="30" t="s">
        <v>2090</v>
      </c>
      <c r="E797" s="49">
        <v>2018.09</v>
      </c>
      <c r="F797" s="31" t="s">
        <v>429</v>
      </c>
      <c r="G797" s="32">
        <v>6226</v>
      </c>
      <c r="H797" s="29">
        <v>11873</v>
      </c>
      <c r="I797" s="33" t="s">
        <v>41</v>
      </c>
      <c r="J797" s="33" t="s">
        <v>50</v>
      </c>
      <c r="K797" s="6"/>
    </row>
    <row r="798" spans="1:11" s="62" customFormat="1" x14ac:dyDescent="0.2">
      <c r="A798" s="51">
        <f t="shared" si="16"/>
        <v>790</v>
      </c>
      <c r="B798" s="21" t="s">
        <v>1507</v>
      </c>
      <c r="C798" s="21" t="s">
        <v>2087</v>
      </c>
      <c r="D798" s="11" t="s">
        <v>2090</v>
      </c>
      <c r="E798" s="49" t="s">
        <v>2550</v>
      </c>
      <c r="F798" s="22" t="s">
        <v>2560</v>
      </c>
      <c r="G798" s="13">
        <v>2330</v>
      </c>
      <c r="H798" s="13">
        <v>4775</v>
      </c>
      <c r="I798" s="14" t="s">
        <v>2155</v>
      </c>
      <c r="J798" s="46" t="s">
        <v>2481</v>
      </c>
      <c r="K798" s="6"/>
    </row>
    <row r="799" spans="1:11" s="62" customFormat="1" x14ac:dyDescent="0.2">
      <c r="A799" s="51">
        <f t="shared" si="16"/>
        <v>791</v>
      </c>
      <c r="B799" s="21" t="s">
        <v>1508</v>
      </c>
      <c r="C799" s="30" t="s">
        <v>2087</v>
      </c>
      <c r="D799" s="30" t="s">
        <v>2090</v>
      </c>
      <c r="E799" s="49">
        <v>2018.11</v>
      </c>
      <c r="F799" s="12" t="s">
        <v>2573</v>
      </c>
      <c r="G799" s="29">
        <v>5215</v>
      </c>
      <c r="H799" s="29">
        <v>7394</v>
      </c>
      <c r="I799" s="33" t="s">
        <v>2116</v>
      </c>
      <c r="J799" s="33" t="s">
        <v>2494</v>
      </c>
      <c r="K799" s="6"/>
    </row>
    <row r="800" spans="1:11" s="62" customFormat="1" x14ac:dyDescent="0.2">
      <c r="A800" s="51">
        <f t="shared" si="16"/>
        <v>792</v>
      </c>
      <c r="B800" s="11" t="s">
        <v>560</v>
      </c>
      <c r="C800" s="11" t="s">
        <v>2087</v>
      </c>
      <c r="D800" s="30" t="s">
        <v>2125</v>
      </c>
      <c r="E800" s="49">
        <v>2018.12</v>
      </c>
      <c r="F800" s="31" t="s">
        <v>535</v>
      </c>
      <c r="G800" s="13">
        <v>4652</v>
      </c>
      <c r="H800" s="13">
        <v>9613</v>
      </c>
      <c r="I800" s="27" t="s">
        <v>4</v>
      </c>
      <c r="J800" s="33" t="s">
        <v>33</v>
      </c>
      <c r="K800" s="4"/>
    </row>
    <row r="801" spans="1:11" s="62" customFormat="1" x14ac:dyDescent="0.2">
      <c r="A801" s="51">
        <f t="shared" si="16"/>
        <v>793</v>
      </c>
      <c r="B801" s="11" t="s">
        <v>561</v>
      </c>
      <c r="C801" s="11" t="s">
        <v>2087</v>
      </c>
      <c r="D801" s="30" t="s">
        <v>2090</v>
      </c>
      <c r="E801" s="49">
        <v>2018.12</v>
      </c>
      <c r="F801" s="31" t="s">
        <v>535</v>
      </c>
      <c r="G801" s="13">
        <v>27</v>
      </c>
      <c r="H801" s="13">
        <v>42</v>
      </c>
      <c r="I801" s="33" t="s">
        <v>2586</v>
      </c>
      <c r="J801" s="33" t="s">
        <v>2586</v>
      </c>
      <c r="K801" s="4"/>
    </row>
    <row r="802" spans="1:11" s="62" customFormat="1" x14ac:dyDescent="0.2">
      <c r="A802" s="51">
        <f t="shared" si="16"/>
        <v>794</v>
      </c>
      <c r="B802" s="7" t="s">
        <v>578</v>
      </c>
      <c r="C802" s="11" t="s">
        <v>2087</v>
      </c>
      <c r="D802" s="8" t="s">
        <v>2125</v>
      </c>
      <c r="E802" s="61" t="s">
        <v>2595</v>
      </c>
      <c r="F802" s="8" t="s">
        <v>579</v>
      </c>
      <c r="G802" s="41">
        <v>3748</v>
      </c>
      <c r="H802" s="41">
        <v>6691</v>
      </c>
      <c r="I802" s="42" t="s">
        <v>41</v>
      </c>
      <c r="J802" s="44" t="s">
        <v>33</v>
      </c>
      <c r="K802" s="6"/>
    </row>
    <row r="803" spans="1:11" s="62" customFormat="1" x14ac:dyDescent="0.2">
      <c r="A803" s="51">
        <f t="shared" si="16"/>
        <v>795</v>
      </c>
      <c r="B803" s="7" t="s">
        <v>583</v>
      </c>
      <c r="C803" s="11" t="s">
        <v>2087</v>
      </c>
      <c r="D803" s="8" t="s">
        <v>2090</v>
      </c>
      <c r="E803" s="61" t="s">
        <v>2595</v>
      </c>
      <c r="F803" s="7" t="s">
        <v>584</v>
      </c>
      <c r="G803" s="41">
        <v>9319</v>
      </c>
      <c r="H803" s="41">
        <v>15892</v>
      </c>
      <c r="I803" s="42" t="s">
        <v>41</v>
      </c>
      <c r="J803" s="44" t="s">
        <v>33</v>
      </c>
      <c r="K803" s="4"/>
    </row>
    <row r="804" spans="1:11" s="52" customFormat="1" x14ac:dyDescent="0.2">
      <c r="A804" s="51">
        <f t="shared" si="16"/>
        <v>796</v>
      </c>
      <c r="B804" s="7" t="s">
        <v>1359</v>
      </c>
      <c r="C804" s="11" t="s">
        <v>2087</v>
      </c>
      <c r="D804" s="11" t="s">
        <v>2125</v>
      </c>
      <c r="E804" s="61" t="s">
        <v>2601</v>
      </c>
      <c r="F804" s="7" t="s">
        <v>320</v>
      </c>
      <c r="G804" s="43">
        <v>7075</v>
      </c>
      <c r="H804" s="43">
        <v>15628</v>
      </c>
      <c r="I804" s="44" t="s">
        <v>2116</v>
      </c>
      <c r="J804" s="80" t="s">
        <v>33</v>
      </c>
      <c r="K804" s="45" t="s">
        <v>2602</v>
      </c>
    </row>
    <row r="805" spans="1:11" s="62" customFormat="1" x14ac:dyDescent="0.2">
      <c r="A805" s="51">
        <f t="shared" si="16"/>
        <v>797</v>
      </c>
      <c r="B805" s="11" t="s">
        <v>612</v>
      </c>
      <c r="C805" s="11" t="s">
        <v>2087</v>
      </c>
      <c r="D805" s="30" t="s">
        <v>2092</v>
      </c>
      <c r="E805" s="49">
        <v>2019.04</v>
      </c>
      <c r="F805" s="31" t="s">
        <v>621</v>
      </c>
      <c r="G805" s="13">
        <v>855</v>
      </c>
      <c r="H805" s="13">
        <v>1747</v>
      </c>
      <c r="I805" s="33" t="s">
        <v>41</v>
      </c>
      <c r="J805" s="33" t="s">
        <v>50</v>
      </c>
      <c r="K805" s="4"/>
    </row>
    <row r="806" spans="1:11" s="52" customFormat="1" x14ac:dyDescent="0.2">
      <c r="A806" s="51">
        <f t="shared" si="16"/>
        <v>798</v>
      </c>
      <c r="B806" s="11" t="s">
        <v>1509</v>
      </c>
      <c r="C806" s="11" t="s">
        <v>2087</v>
      </c>
      <c r="D806" s="30" t="s">
        <v>2090</v>
      </c>
      <c r="E806" s="49">
        <v>2019.05</v>
      </c>
      <c r="F806" s="31" t="s">
        <v>625</v>
      </c>
      <c r="G806" s="13">
        <v>3281</v>
      </c>
      <c r="H806" s="13">
        <v>6666</v>
      </c>
      <c r="I806" s="33" t="s">
        <v>41</v>
      </c>
      <c r="J806" s="33" t="s">
        <v>50</v>
      </c>
      <c r="K806" s="4"/>
    </row>
    <row r="807" spans="1:11" s="52" customFormat="1" x14ac:dyDescent="0.2">
      <c r="A807" s="51">
        <f t="shared" si="16"/>
        <v>799</v>
      </c>
      <c r="B807" s="11" t="s">
        <v>1510</v>
      </c>
      <c r="C807" s="11" t="s">
        <v>2087</v>
      </c>
      <c r="D807" s="30" t="s">
        <v>2090</v>
      </c>
      <c r="E807" s="49">
        <v>2019.05</v>
      </c>
      <c r="F807" s="31" t="s">
        <v>623</v>
      </c>
      <c r="G807" s="13">
        <v>6715</v>
      </c>
      <c r="H807" s="13">
        <v>10629</v>
      </c>
      <c r="I807" s="33" t="s">
        <v>41</v>
      </c>
      <c r="J807" s="33" t="s">
        <v>50</v>
      </c>
      <c r="K807" s="4"/>
    </row>
    <row r="808" spans="1:11" s="52" customFormat="1" x14ac:dyDescent="0.2">
      <c r="A808" s="51">
        <f t="shared" si="16"/>
        <v>800</v>
      </c>
      <c r="B808" s="11" t="s">
        <v>1511</v>
      </c>
      <c r="C808" s="11" t="s">
        <v>2087</v>
      </c>
      <c r="D808" s="30" t="s">
        <v>2090</v>
      </c>
      <c r="E808" s="49">
        <v>2019.05</v>
      </c>
      <c r="F808" s="31" t="s">
        <v>630</v>
      </c>
      <c r="G808" s="13">
        <v>2576</v>
      </c>
      <c r="H808" s="13">
        <v>4518</v>
      </c>
      <c r="I808" s="33" t="s">
        <v>41</v>
      </c>
      <c r="J808" s="33" t="s">
        <v>50</v>
      </c>
      <c r="K808" s="4"/>
    </row>
    <row r="809" spans="1:11" s="52" customFormat="1" x14ac:dyDescent="0.2">
      <c r="A809" s="51">
        <f t="shared" si="16"/>
        <v>801</v>
      </c>
      <c r="B809" s="11" t="s">
        <v>1512</v>
      </c>
      <c r="C809" s="11" t="s">
        <v>2087</v>
      </c>
      <c r="D809" s="30" t="s">
        <v>2090</v>
      </c>
      <c r="E809" s="49">
        <v>2019.05</v>
      </c>
      <c r="F809" s="31" t="s">
        <v>621</v>
      </c>
      <c r="G809" s="13">
        <v>3889</v>
      </c>
      <c r="H809" s="13">
        <v>7268</v>
      </c>
      <c r="I809" s="33" t="s">
        <v>41</v>
      </c>
      <c r="J809" s="33" t="s">
        <v>50</v>
      </c>
      <c r="K809" s="4"/>
    </row>
    <row r="810" spans="1:11" s="52" customFormat="1" x14ac:dyDescent="0.2">
      <c r="A810" s="51">
        <f t="shared" si="16"/>
        <v>802</v>
      </c>
      <c r="B810" s="11" t="s">
        <v>1513</v>
      </c>
      <c r="C810" s="11" t="s">
        <v>2087</v>
      </c>
      <c r="D810" s="30" t="s">
        <v>2090</v>
      </c>
      <c r="E810" s="49">
        <v>2019.05</v>
      </c>
      <c r="F810" s="31" t="s">
        <v>626</v>
      </c>
      <c r="G810" s="13">
        <v>2692</v>
      </c>
      <c r="H810" s="13">
        <v>5463</v>
      </c>
      <c r="I810" s="33" t="s">
        <v>41</v>
      </c>
      <c r="J810" s="33" t="s">
        <v>50</v>
      </c>
      <c r="K810" s="4"/>
    </row>
    <row r="811" spans="1:11" s="52" customFormat="1" x14ac:dyDescent="0.2">
      <c r="A811" s="51">
        <f t="shared" si="16"/>
        <v>803</v>
      </c>
      <c r="B811" s="11" t="s">
        <v>1514</v>
      </c>
      <c r="C811" s="11" t="s">
        <v>2087</v>
      </c>
      <c r="D811" s="30" t="s">
        <v>2090</v>
      </c>
      <c r="E811" s="49">
        <v>2019.05</v>
      </c>
      <c r="F811" s="31" t="s">
        <v>624</v>
      </c>
      <c r="G811" s="13">
        <v>5006</v>
      </c>
      <c r="H811" s="13">
        <v>8884</v>
      </c>
      <c r="I811" s="33" t="s">
        <v>41</v>
      </c>
      <c r="J811" s="33" t="s">
        <v>50</v>
      </c>
      <c r="K811" s="4"/>
    </row>
    <row r="812" spans="1:11" s="52" customFormat="1" x14ac:dyDescent="0.2">
      <c r="A812" s="51">
        <f t="shared" si="16"/>
        <v>804</v>
      </c>
      <c r="B812" s="11" t="s">
        <v>654</v>
      </c>
      <c r="C812" s="11" t="s">
        <v>2087</v>
      </c>
      <c r="D812" s="30" t="s">
        <v>2125</v>
      </c>
      <c r="E812" s="49">
        <v>2019.07</v>
      </c>
      <c r="F812" s="31" t="s">
        <v>644</v>
      </c>
      <c r="G812" s="13">
        <v>2036</v>
      </c>
      <c r="H812" s="13">
        <v>3861</v>
      </c>
      <c r="I812" s="44" t="s">
        <v>2186</v>
      </c>
      <c r="J812" s="33" t="s">
        <v>33</v>
      </c>
      <c r="K812" s="4"/>
    </row>
    <row r="813" spans="1:11" s="52" customFormat="1" x14ac:dyDescent="0.2">
      <c r="A813" s="51">
        <f t="shared" si="16"/>
        <v>805</v>
      </c>
      <c r="B813" s="11" t="s">
        <v>1515</v>
      </c>
      <c r="C813" s="30" t="s">
        <v>2087</v>
      </c>
      <c r="D813" s="30" t="s">
        <v>2090</v>
      </c>
      <c r="E813" s="49">
        <v>2019.08</v>
      </c>
      <c r="F813" s="31" t="s">
        <v>659</v>
      </c>
      <c r="G813" s="13">
        <v>7696</v>
      </c>
      <c r="H813" s="13">
        <v>16958</v>
      </c>
      <c r="I813" s="44" t="s">
        <v>2186</v>
      </c>
      <c r="J813" s="33" t="s">
        <v>33</v>
      </c>
      <c r="K813" s="39"/>
    </row>
    <row r="814" spans="1:11" s="52" customFormat="1" x14ac:dyDescent="0.2">
      <c r="A814" s="51">
        <f t="shared" si="16"/>
        <v>806</v>
      </c>
      <c r="B814" s="11" t="s">
        <v>1516</v>
      </c>
      <c r="C814" s="30" t="s">
        <v>2087</v>
      </c>
      <c r="D814" s="30" t="s">
        <v>2125</v>
      </c>
      <c r="E814" s="49">
        <v>2019.08</v>
      </c>
      <c r="F814" s="31" t="s">
        <v>664</v>
      </c>
      <c r="G814" s="13">
        <v>3044</v>
      </c>
      <c r="H814" s="13">
        <v>6803</v>
      </c>
      <c r="I814" s="33" t="s">
        <v>611</v>
      </c>
      <c r="J814" s="33" t="s">
        <v>33</v>
      </c>
      <c r="K814" s="39"/>
    </row>
    <row r="815" spans="1:11" s="52" customFormat="1" x14ac:dyDescent="0.2">
      <c r="A815" s="51">
        <f t="shared" si="16"/>
        <v>807</v>
      </c>
      <c r="B815" s="11" t="s">
        <v>2623</v>
      </c>
      <c r="C815" s="11" t="s">
        <v>2087</v>
      </c>
      <c r="D815" s="11" t="s">
        <v>2090</v>
      </c>
      <c r="E815" s="49">
        <v>2019.09</v>
      </c>
      <c r="F815" s="31" t="s">
        <v>641</v>
      </c>
      <c r="G815" s="13">
        <v>2438</v>
      </c>
      <c r="H815" s="13">
        <v>5375</v>
      </c>
      <c r="I815" s="44" t="s">
        <v>2202</v>
      </c>
      <c r="J815" s="33" t="s">
        <v>50</v>
      </c>
      <c r="K815" s="4" t="s">
        <v>2425</v>
      </c>
    </row>
    <row r="816" spans="1:11" s="52" customFormat="1" x14ac:dyDescent="0.2">
      <c r="A816" s="51">
        <f t="shared" si="16"/>
        <v>808</v>
      </c>
      <c r="B816" s="11" t="s">
        <v>1517</v>
      </c>
      <c r="C816" s="11" t="s">
        <v>2087</v>
      </c>
      <c r="D816" s="30" t="s">
        <v>2090</v>
      </c>
      <c r="E816" s="49" t="s">
        <v>2627</v>
      </c>
      <c r="F816" s="31" t="s">
        <v>682</v>
      </c>
      <c r="G816" s="13">
        <v>2783</v>
      </c>
      <c r="H816" s="33" t="s">
        <v>2626</v>
      </c>
      <c r="I816" s="33" t="s">
        <v>41</v>
      </c>
      <c r="J816" s="33" t="s">
        <v>50</v>
      </c>
      <c r="K816" s="4" t="s">
        <v>2628</v>
      </c>
    </row>
    <row r="817" spans="1:11" s="52" customFormat="1" x14ac:dyDescent="0.2">
      <c r="A817" s="51">
        <f t="shared" si="16"/>
        <v>809</v>
      </c>
      <c r="B817" s="11" t="s">
        <v>1519</v>
      </c>
      <c r="C817" s="30" t="s">
        <v>2087</v>
      </c>
      <c r="D817" s="30" t="s">
        <v>2090</v>
      </c>
      <c r="E817" s="49">
        <v>2019.11</v>
      </c>
      <c r="F817" s="31" t="s">
        <v>688</v>
      </c>
      <c r="G817" s="13">
        <v>3397</v>
      </c>
      <c r="H817" s="13">
        <v>7210</v>
      </c>
      <c r="I817" s="33" t="s">
        <v>41</v>
      </c>
      <c r="J817" s="33" t="s">
        <v>50</v>
      </c>
      <c r="K817" s="4"/>
    </row>
    <row r="818" spans="1:11" s="52" customFormat="1" x14ac:dyDescent="0.2">
      <c r="A818" s="51">
        <f t="shared" si="16"/>
        <v>810</v>
      </c>
      <c r="B818" s="11" t="s">
        <v>1520</v>
      </c>
      <c r="C818" s="30" t="s">
        <v>2087</v>
      </c>
      <c r="D818" s="30" t="s">
        <v>2090</v>
      </c>
      <c r="E818" s="49">
        <v>2019.11</v>
      </c>
      <c r="F818" s="31" t="s">
        <v>673</v>
      </c>
      <c r="G818" s="13">
        <v>3396</v>
      </c>
      <c r="H818" s="13">
        <v>5204</v>
      </c>
      <c r="I818" s="33" t="s">
        <v>41</v>
      </c>
      <c r="J818" s="33" t="s">
        <v>50</v>
      </c>
      <c r="K818" s="4"/>
    </row>
    <row r="819" spans="1:11" s="52" customFormat="1" x14ac:dyDescent="0.2">
      <c r="A819" s="51">
        <f t="shared" si="16"/>
        <v>811</v>
      </c>
      <c r="B819" s="11" t="s">
        <v>1521</v>
      </c>
      <c r="C819" s="11" t="s">
        <v>2087</v>
      </c>
      <c r="D819" s="30" t="s">
        <v>2090</v>
      </c>
      <c r="E819" s="49">
        <v>2019.12</v>
      </c>
      <c r="F819" s="31" t="s">
        <v>699</v>
      </c>
      <c r="G819" s="13">
        <v>3415</v>
      </c>
      <c r="H819" s="13">
        <v>5859</v>
      </c>
      <c r="I819" s="33" t="s">
        <v>41</v>
      </c>
      <c r="J819" s="33" t="s">
        <v>50</v>
      </c>
      <c r="K819" s="4" t="s">
        <v>2425</v>
      </c>
    </row>
    <row r="820" spans="1:11" s="52" customFormat="1" x14ac:dyDescent="0.2">
      <c r="A820" s="51">
        <f t="shared" si="16"/>
        <v>812</v>
      </c>
      <c r="B820" s="11" t="s">
        <v>711</v>
      </c>
      <c r="C820" s="11" t="s">
        <v>2087</v>
      </c>
      <c r="D820" s="30" t="s">
        <v>2090</v>
      </c>
      <c r="E820" s="49">
        <v>2019.12</v>
      </c>
      <c r="F820" s="31" t="s">
        <v>589</v>
      </c>
      <c r="G820" s="13">
        <v>5461</v>
      </c>
      <c r="H820" s="13">
        <v>9477</v>
      </c>
      <c r="I820" s="33" t="s">
        <v>41</v>
      </c>
      <c r="J820" s="33" t="s">
        <v>50</v>
      </c>
      <c r="K820" s="4"/>
    </row>
    <row r="821" spans="1:11" s="52" customFormat="1" x14ac:dyDescent="0.2">
      <c r="A821" s="51">
        <f t="shared" ref="A821:A903" si="17">ROW()-8</f>
        <v>813</v>
      </c>
      <c r="B821" s="11" t="s">
        <v>2874</v>
      </c>
      <c r="C821" s="11" t="s">
        <v>2087</v>
      </c>
      <c r="D821" s="30" t="s">
        <v>2113</v>
      </c>
      <c r="E821" s="49">
        <v>2020.01</v>
      </c>
      <c r="F821" s="31" t="s">
        <v>712</v>
      </c>
      <c r="G821" s="13">
        <v>1156</v>
      </c>
      <c r="H821" s="13">
        <v>2327</v>
      </c>
      <c r="I821" s="33" t="s">
        <v>2202</v>
      </c>
      <c r="J821" s="33" t="s">
        <v>50</v>
      </c>
      <c r="K821" s="4"/>
    </row>
    <row r="822" spans="1:11" s="52" customFormat="1" x14ac:dyDescent="0.2">
      <c r="A822" s="51">
        <f t="shared" si="17"/>
        <v>814</v>
      </c>
      <c r="B822" s="11" t="s">
        <v>1522</v>
      </c>
      <c r="C822" s="11" t="s">
        <v>2087</v>
      </c>
      <c r="D822" s="30" t="s">
        <v>2136</v>
      </c>
      <c r="E822" s="49">
        <v>2020.02</v>
      </c>
      <c r="F822" s="31" t="s">
        <v>362</v>
      </c>
      <c r="G822" s="13">
        <v>3838</v>
      </c>
      <c r="H822" s="13">
        <v>6913</v>
      </c>
      <c r="I822" s="33" t="s">
        <v>2186</v>
      </c>
      <c r="J822" s="33" t="s">
        <v>50</v>
      </c>
      <c r="K822" s="4"/>
    </row>
    <row r="823" spans="1:11" s="52" customFormat="1" x14ac:dyDescent="0.2">
      <c r="A823" s="51">
        <f t="shared" si="17"/>
        <v>815</v>
      </c>
      <c r="B823" s="11" t="s">
        <v>1519</v>
      </c>
      <c r="C823" s="11" t="s">
        <v>2087</v>
      </c>
      <c r="D823" s="30" t="s">
        <v>2136</v>
      </c>
      <c r="E823" s="49">
        <v>2020.02</v>
      </c>
      <c r="F823" s="31" t="s">
        <v>688</v>
      </c>
      <c r="G823" s="13">
        <v>24</v>
      </c>
      <c r="H823" s="13">
        <v>50</v>
      </c>
      <c r="I823" s="33" t="s">
        <v>571</v>
      </c>
      <c r="J823" s="33" t="s">
        <v>571</v>
      </c>
      <c r="K823" s="4"/>
    </row>
    <row r="824" spans="1:11" s="52" customFormat="1" x14ac:dyDescent="0.2">
      <c r="A824" s="51">
        <f t="shared" si="17"/>
        <v>816</v>
      </c>
      <c r="B824" s="11" t="s">
        <v>1522</v>
      </c>
      <c r="C824" s="11" t="s">
        <v>2087</v>
      </c>
      <c r="D824" s="30" t="s">
        <v>747</v>
      </c>
      <c r="E824" s="49">
        <v>2020.05</v>
      </c>
      <c r="F824" s="31" t="s">
        <v>2643</v>
      </c>
      <c r="G824" s="13">
        <v>17</v>
      </c>
      <c r="H824" s="13">
        <v>38</v>
      </c>
      <c r="I824" s="33" t="s">
        <v>571</v>
      </c>
      <c r="J824" s="33" t="s">
        <v>50</v>
      </c>
      <c r="K824" s="4"/>
    </row>
    <row r="825" spans="1:11" s="52" customFormat="1" x14ac:dyDescent="0.2">
      <c r="A825" s="51">
        <f t="shared" si="17"/>
        <v>817</v>
      </c>
      <c r="B825" s="7" t="s">
        <v>752</v>
      </c>
      <c r="C825" s="7" t="s">
        <v>2087</v>
      </c>
      <c r="D825" s="7" t="s">
        <v>747</v>
      </c>
      <c r="E825" s="48">
        <v>2020.06</v>
      </c>
      <c r="F825" s="8" t="s">
        <v>753</v>
      </c>
      <c r="G825" s="9">
        <v>4951</v>
      </c>
      <c r="H825" s="9">
        <v>7688</v>
      </c>
      <c r="I825" s="10" t="s">
        <v>41</v>
      </c>
      <c r="J825" s="40" t="s">
        <v>50</v>
      </c>
      <c r="K825" s="4" t="s">
        <v>2463</v>
      </c>
    </row>
    <row r="826" spans="1:11" s="52" customFormat="1" x14ac:dyDescent="0.2">
      <c r="A826" s="51">
        <f t="shared" si="17"/>
        <v>818</v>
      </c>
      <c r="B826" s="7" t="s">
        <v>754</v>
      </c>
      <c r="C826" s="7" t="s">
        <v>2087</v>
      </c>
      <c r="D826" s="7" t="s">
        <v>747</v>
      </c>
      <c r="E826" s="48">
        <v>2020.06</v>
      </c>
      <c r="F826" s="8" t="s">
        <v>755</v>
      </c>
      <c r="G826" s="9">
        <v>11351</v>
      </c>
      <c r="H826" s="9">
        <v>18727</v>
      </c>
      <c r="I826" s="10" t="s">
        <v>41</v>
      </c>
      <c r="J826" s="40" t="s">
        <v>50</v>
      </c>
      <c r="K826" s="4" t="s">
        <v>2463</v>
      </c>
    </row>
    <row r="827" spans="1:11" s="52" customFormat="1" x14ac:dyDescent="0.2">
      <c r="A827" s="51">
        <f t="shared" si="17"/>
        <v>819</v>
      </c>
      <c r="B827" s="7" t="s">
        <v>1523</v>
      </c>
      <c r="C827" s="7" t="s">
        <v>2087</v>
      </c>
      <c r="D827" s="7" t="s">
        <v>747</v>
      </c>
      <c r="E827" s="48">
        <v>2020.07</v>
      </c>
      <c r="F827" s="8" t="s">
        <v>766</v>
      </c>
      <c r="G827" s="9">
        <v>2631</v>
      </c>
      <c r="H827" s="9">
        <v>4513</v>
      </c>
      <c r="I827" s="10" t="s">
        <v>41</v>
      </c>
      <c r="J827" s="40" t="s">
        <v>50</v>
      </c>
      <c r="K827" s="4" t="s">
        <v>2463</v>
      </c>
    </row>
    <row r="828" spans="1:11" s="52" customFormat="1" x14ac:dyDescent="0.2">
      <c r="A828" s="51">
        <f t="shared" si="17"/>
        <v>820</v>
      </c>
      <c r="B828" s="7" t="s">
        <v>1524</v>
      </c>
      <c r="C828" s="7" t="s">
        <v>2087</v>
      </c>
      <c r="D828" s="7" t="s">
        <v>747</v>
      </c>
      <c r="E828" s="48">
        <v>2020.07</v>
      </c>
      <c r="F828" s="8" t="s">
        <v>765</v>
      </c>
      <c r="G828" s="9">
        <v>2925</v>
      </c>
      <c r="H828" s="9">
        <v>5471</v>
      </c>
      <c r="I828" s="10" t="s">
        <v>41</v>
      </c>
      <c r="J828" s="40" t="s">
        <v>50</v>
      </c>
      <c r="K828" s="4"/>
    </row>
    <row r="829" spans="1:11" s="52" customFormat="1" x14ac:dyDescent="0.2">
      <c r="A829" s="51">
        <f t="shared" si="17"/>
        <v>821</v>
      </c>
      <c r="B829" s="7" t="s">
        <v>1525</v>
      </c>
      <c r="C829" s="7" t="s">
        <v>2087</v>
      </c>
      <c r="D829" s="7" t="s">
        <v>747</v>
      </c>
      <c r="E829" s="48">
        <v>2020.07</v>
      </c>
      <c r="F829" s="8" t="s">
        <v>764</v>
      </c>
      <c r="G829" s="9">
        <v>3756</v>
      </c>
      <c r="H829" s="9">
        <v>8105</v>
      </c>
      <c r="I829" s="10" t="s">
        <v>41</v>
      </c>
      <c r="J829" s="40" t="s">
        <v>50</v>
      </c>
      <c r="K829" s="4" t="s">
        <v>2463</v>
      </c>
    </row>
    <row r="830" spans="1:11" s="52" customFormat="1" x14ac:dyDescent="0.2">
      <c r="A830" s="51">
        <f t="shared" si="17"/>
        <v>822</v>
      </c>
      <c r="B830" s="7" t="s">
        <v>801</v>
      </c>
      <c r="C830" s="7" t="s">
        <v>2087</v>
      </c>
      <c r="D830" s="7" t="s">
        <v>747</v>
      </c>
      <c r="E830" s="48" t="s">
        <v>799</v>
      </c>
      <c r="F830" s="8" t="s">
        <v>802</v>
      </c>
      <c r="G830" s="9">
        <v>2242</v>
      </c>
      <c r="H830" s="9">
        <v>4555</v>
      </c>
      <c r="I830" s="33" t="s">
        <v>803</v>
      </c>
      <c r="J830" s="40" t="s">
        <v>50</v>
      </c>
      <c r="K830" s="4" t="s">
        <v>781</v>
      </c>
    </row>
    <row r="831" spans="1:11" s="52" customFormat="1" x14ac:dyDescent="0.2">
      <c r="A831" s="51">
        <f t="shared" si="17"/>
        <v>823</v>
      </c>
      <c r="B831" s="7" t="s">
        <v>2048</v>
      </c>
      <c r="C831" s="7" t="s">
        <v>2087</v>
      </c>
      <c r="D831" s="7" t="s">
        <v>747</v>
      </c>
      <c r="E831" s="48">
        <v>2020.12</v>
      </c>
      <c r="F831" s="8" t="s">
        <v>2049</v>
      </c>
      <c r="G831" s="9">
        <v>3568</v>
      </c>
      <c r="H831" s="9">
        <v>6772</v>
      </c>
      <c r="I831" s="10" t="s">
        <v>51</v>
      </c>
      <c r="J831" s="40" t="s">
        <v>50</v>
      </c>
      <c r="K831" s="4" t="s">
        <v>781</v>
      </c>
    </row>
    <row r="832" spans="1:11" s="52" customFormat="1" x14ac:dyDescent="0.2">
      <c r="A832" s="51">
        <f t="shared" si="17"/>
        <v>824</v>
      </c>
      <c r="B832" s="7" t="s">
        <v>2050</v>
      </c>
      <c r="C832" s="7" t="s">
        <v>2087</v>
      </c>
      <c r="D832" s="7" t="s">
        <v>747</v>
      </c>
      <c r="E832" s="48">
        <v>2020.12</v>
      </c>
      <c r="F832" s="8" t="s">
        <v>703</v>
      </c>
      <c r="G832" s="9">
        <v>5208</v>
      </c>
      <c r="H832" s="9">
        <v>12370</v>
      </c>
      <c r="I832" s="10" t="s">
        <v>41</v>
      </c>
      <c r="J832" s="40" t="s">
        <v>50</v>
      </c>
      <c r="K832" s="4" t="s">
        <v>781</v>
      </c>
    </row>
    <row r="833" spans="1:11" s="52" customFormat="1" x14ac:dyDescent="0.2">
      <c r="A833" s="51">
        <f t="shared" si="17"/>
        <v>825</v>
      </c>
      <c r="B833" s="7" t="s">
        <v>2065</v>
      </c>
      <c r="C833" s="7" t="s">
        <v>2087</v>
      </c>
      <c r="D833" s="7" t="s">
        <v>747</v>
      </c>
      <c r="E833" s="7" t="s">
        <v>2056</v>
      </c>
      <c r="F833" s="8" t="s">
        <v>107</v>
      </c>
      <c r="G833" s="9">
        <v>2182</v>
      </c>
      <c r="H833" s="9">
        <v>3979</v>
      </c>
      <c r="I833" s="10" t="s">
        <v>41</v>
      </c>
      <c r="J833" s="40" t="s">
        <v>50</v>
      </c>
      <c r="K833" s="4"/>
    </row>
    <row r="834" spans="1:11" s="52" customFormat="1" x14ac:dyDescent="0.2">
      <c r="A834" s="51">
        <f t="shared" si="17"/>
        <v>826</v>
      </c>
      <c r="B834" s="7" t="s">
        <v>2066</v>
      </c>
      <c r="C834" s="7" t="s">
        <v>2087</v>
      </c>
      <c r="D834" s="7" t="s">
        <v>747</v>
      </c>
      <c r="E834" s="7" t="s">
        <v>2067</v>
      </c>
      <c r="F834" s="8" t="s">
        <v>412</v>
      </c>
      <c r="G834" s="9">
        <v>4480</v>
      </c>
      <c r="H834" s="9">
        <v>6858</v>
      </c>
      <c r="I834" s="10" t="s">
        <v>41</v>
      </c>
      <c r="J834" s="40" t="s">
        <v>50</v>
      </c>
      <c r="K834" s="4" t="s">
        <v>781</v>
      </c>
    </row>
    <row r="835" spans="1:11" s="52" customFormat="1" x14ac:dyDescent="0.2">
      <c r="A835" s="51">
        <f t="shared" si="17"/>
        <v>827</v>
      </c>
      <c r="B835" s="7" t="s">
        <v>2068</v>
      </c>
      <c r="C835" s="7" t="s">
        <v>2087</v>
      </c>
      <c r="D835" s="7" t="s">
        <v>747</v>
      </c>
      <c r="E835" s="7" t="s">
        <v>2067</v>
      </c>
      <c r="F835" s="8" t="s">
        <v>333</v>
      </c>
      <c r="G835" s="9">
        <v>3382</v>
      </c>
      <c r="H835" s="9">
        <v>5397</v>
      </c>
      <c r="I835" s="10" t="s">
        <v>41</v>
      </c>
      <c r="J835" s="40" t="s">
        <v>50</v>
      </c>
      <c r="K835" s="4" t="s">
        <v>781</v>
      </c>
    </row>
    <row r="836" spans="1:11" s="52" customFormat="1" x14ac:dyDescent="0.2">
      <c r="A836" s="51">
        <f t="shared" si="17"/>
        <v>828</v>
      </c>
      <c r="B836" s="7" t="s">
        <v>2662</v>
      </c>
      <c r="C836" s="7" t="s">
        <v>2087</v>
      </c>
      <c r="D836" s="7" t="s">
        <v>747</v>
      </c>
      <c r="E836" s="7" t="s">
        <v>2078</v>
      </c>
      <c r="F836" s="8" t="s">
        <v>434</v>
      </c>
      <c r="G836" s="9">
        <v>32</v>
      </c>
      <c r="H836" s="9">
        <v>70</v>
      </c>
      <c r="I836" s="10" t="s">
        <v>571</v>
      </c>
      <c r="J836" s="40" t="s">
        <v>571</v>
      </c>
      <c r="K836" s="4"/>
    </row>
    <row r="837" spans="1:11" x14ac:dyDescent="0.2">
      <c r="A837" s="51">
        <f t="shared" si="17"/>
        <v>829</v>
      </c>
      <c r="B837" s="7" t="s">
        <v>2708</v>
      </c>
      <c r="C837" s="7" t="s">
        <v>2087</v>
      </c>
      <c r="D837" s="7" t="s">
        <v>747</v>
      </c>
      <c r="E837" s="7" t="s">
        <v>2702</v>
      </c>
      <c r="F837" s="8" t="s">
        <v>2709</v>
      </c>
      <c r="G837" s="9">
        <v>4245</v>
      </c>
      <c r="H837" s="9">
        <v>6048</v>
      </c>
      <c r="I837" s="10" t="s">
        <v>41</v>
      </c>
      <c r="J837" s="40" t="s">
        <v>50</v>
      </c>
      <c r="K837" s="4" t="s">
        <v>781</v>
      </c>
    </row>
    <row r="838" spans="1:11" x14ac:dyDescent="0.2">
      <c r="A838" s="51">
        <f t="shared" si="17"/>
        <v>830</v>
      </c>
      <c r="B838" s="7" t="s">
        <v>2729</v>
      </c>
      <c r="C838" s="7" t="s">
        <v>2087</v>
      </c>
      <c r="D838" s="7" t="s">
        <v>747</v>
      </c>
      <c r="E838" s="7" t="s">
        <v>2716</v>
      </c>
      <c r="F838" s="8" t="s">
        <v>750</v>
      </c>
      <c r="G838" s="9">
        <v>3270</v>
      </c>
      <c r="H838" s="9">
        <v>5427</v>
      </c>
      <c r="I838" s="10" t="s">
        <v>41</v>
      </c>
      <c r="J838" s="40" t="s">
        <v>50</v>
      </c>
      <c r="K838" s="4" t="s">
        <v>781</v>
      </c>
    </row>
    <row r="839" spans="1:11" x14ac:dyDescent="0.2">
      <c r="A839" s="51">
        <f t="shared" si="17"/>
        <v>831</v>
      </c>
      <c r="B839" s="7" t="s">
        <v>2730</v>
      </c>
      <c r="C839" s="7" t="s">
        <v>2087</v>
      </c>
      <c r="D839" s="7" t="s">
        <v>747</v>
      </c>
      <c r="E839" s="7" t="s">
        <v>2716</v>
      </c>
      <c r="F839" s="8" t="s">
        <v>391</v>
      </c>
      <c r="G839" s="9">
        <v>6187</v>
      </c>
      <c r="H839" s="9">
        <v>12633</v>
      </c>
      <c r="I839" s="10" t="s">
        <v>41</v>
      </c>
      <c r="J839" s="40" t="s">
        <v>50</v>
      </c>
      <c r="K839" s="4" t="s">
        <v>781</v>
      </c>
    </row>
    <row r="840" spans="1:11" x14ac:dyDescent="0.2">
      <c r="A840" s="51">
        <f t="shared" si="17"/>
        <v>832</v>
      </c>
      <c r="B840" s="7" t="s">
        <v>2731</v>
      </c>
      <c r="C840" s="7" t="s">
        <v>2087</v>
      </c>
      <c r="D840" s="7" t="s">
        <v>747</v>
      </c>
      <c r="E840" s="7" t="s">
        <v>2716</v>
      </c>
      <c r="F840" s="8" t="s">
        <v>78</v>
      </c>
      <c r="G840" s="9">
        <v>3076</v>
      </c>
      <c r="H840" s="9">
        <v>5895</v>
      </c>
      <c r="I840" s="10" t="s">
        <v>709</v>
      </c>
      <c r="J840" s="40" t="s">
        <v>50</v>
      </c>
      <c r="K840" s="4" t="s">
        <v>781</v>
      </c>
    </row>
    <row r="841" spans="1:11" x14ac:dyDescent="0.2">
      <c r="A841" s="51">
        <f t="shared" si="17"/>
        <v>833</v>
      </c>
      <c r="B841" s="7" t="s">
        <v>2802</v>
      </c>
      <c r="C841" s="7" t="s">
        <v>2764</v>
      </c>
      <c r="D841" s="7" t="s">
        <v>747</v>
      </c>
      <c r="E841" s="7" t="s">
        <v>2793</v>
      </c>
      <c r="F841" s="8" t="s">
        <v>78</v>
      </c>
      <c r="G841" s="9">
        <v>1133</v>
      </c>
      <c r="H841" s="9">
        <v>2209</v>
      </c>
      <c r="I841" s="10" t="s">
        <v>709</v>
      </c>
      <c r="J841" s="40" t="s">
        <v>50</v>
      </c>
      <c r="K841" s="4"/>
    </row>
    <row r="842" spans="1:11" x14ac:dyDescent="0.2">
      <c r="A842" s="51">
        <f t="shared" si="17"/>
        <v>834</v>
      </c>
      <c r="B842" s="7" t="s">
        <v>2850</v>
      </c>
      <c r="C842" s="7" t="s">
        <v>2087</v>
      </c>
      <c r="D842" s="7" t="s">
        <v>747</v>
      </c>
      <c r="E842" s="7" t="s">
        <v>2845</v>
      </c>
      <c r="F842" s="8" t="s">
        <v>2851</v>
      </c>
      <c r="G842" s="9">
        <v>6216</v>
      </c>
      <c r="H842" s="9">
        <v>10381</v>
      </c>
      <c r="I842" s="10" t="s">
        <v>41</v>
      </c>
      <c r="J842" s="40" t="s">
        <v>50</v>
      </c>
      <c r="K842" s="4" t="s">
        <v>781</v>
      </c>
    </row>
    <row r="843" spans="1:11" x14ac:dyDescent="0.2">
      <c r="A843" s="51">
        <f t="shared" si="17"/>
        <v>835</v>
      </c>
      <c r="B843" s="7" t="s">
        <v>2860</v>
      </c>
      <c r="C843" s="7" t="s">
        <v>2087</v>
      </c>
      <c r="D843" s="7" t="s">
        <v>747</v>
      </c>
      <c r="E843" s="7" t="s">
        <v>2857</v>
      </c>
      <c r="F843" s="8" t="s">
        <v>2766</v>
      </c>
      <c r="G843" s="9">
        <v>2931</v>
      </c>
      <c r="H843" s="9">
        <v>5511</v>
      </c>
      <c r="I843" s="10" t="s">
        <v>51</v>
      </c>
      <c r="J843" s="40" t="s">
        <v>50</v>
      </c>
      <c r="K843" s="4"/>
    </row>
    <row r="844" spans="1:11" x14ac:dyDescent="0.2">
      <c r="A844" s="51">
        <f t="shared" si="17"/>
        <v>836</v>
      </c>
      <c r="B844" s="7" t="s">
        <v>2861</v>
      </c>
      <c r="C844" s="7" t="s">
        <v>2087</v>
      </c>
      <c r="D844" s="7" t="s">
        <v>747</v>
      </c>
      <c r="E844" s="7" t="s">
        <v>2857</v>
      </c>
      <c r="F844" s="8" t="s">
        <v>2862</v>
      </c>
      <c r="G844" s="9">
        <v>1621</v>
      </c>
      <c r="H844" s="9">
        <v>3182</v>
      </c>
      <c r="I844" s="10" t="s">
        <v>51</v>
      </c>
      <c r="J844" s="40" t="s">
        <v>50</v>
      </c>
      <c r="K844" s="4" t="s">
        <v>781</v>
      </c>
    </row>
    <row r="845" spans="1:11" x14ac:dyDescent="0.2">
      <c r="A845" s="51">
        <f t="shared" si="17"/>
        <v>837</v>
      </c>
      <c r="B845" s="7" t="s">
        <v>2888</v>
      </c>
      <c r="C845" s="7" t="s">
        <v>2764</v>
      </c>
      <c r="D845" s="7" t="s">
        <v>747</v>
      </c>
      <c r="E845" s="7" t="s">
        <v>2877</v>
      </c>
      <c r="F845" s="8" t="s">
        <v>2889</v>
      </c>
      <c r="G845" s="9">
        <v>2885</v>
      </c>
      <c r="H845" s="9">
        <v>5783</v>
      </c>
      <c r="I845" s="10" t="s">
        <v>41</v>
      </c>
      <c r="J845" s="40" t="s">
        <v>50</v>
      </c>
      <c r="K845" s="4" t="s">
        <v>781</v>
      </c>
    </row>
    <row r="846" spans="1:11" x14ac:dyDescent="0.2">
      <c r="A846" s="51">
        <f t="shared" si="17"/>
        <v>838</v>
      </c>
      <c r="B846" s="7" t="s">
        <v>2894</v>
      </c>
      <c r="C846" s="7" t="s">
        <v>2087</v>
      </c>
      <c r="D846" s="7" t="s">
        <v>747</v>
      </c>
      <c r="E846" s="7" t="s">
        <v>2895</v>
      </c>
      <c r="F846" s="8" t="s">
        <v>2896</v>
      </c>
      <c r="G846" s="9">
        <v>4792</v>
      </c>
      <c r="H846" s="9">
        <v>7239</v>
      </c>
      <c r="I846" s="10" t="s">
        <v>41</v>
      </c>
      <c r="J846" s="40" t="s">
        <v>50</v>
      </c>
      <c r="K846" s="4" t="s">
        <v>781</v>
      </c>
    </row>
    <row r="847" spans="1:11" x14ac:dyDescent="0.2">
      <c r="A847" s="51">
        <f t="shared" si="17"/>
        <v>839</v>
      </c>
      <c r="B847" s="7" t="s">
        <v>2910</v>
      </c>
      <c r="C847" s="7" t="s">
        <v>2087</v>
      </c>
      <c r="D847" s="7" t="s">
        <v>747</v>
      </c>
      <c r="E847" s="7" t="s">
        <v>2907</v>
      </c>
      <c r="F847" s="8" t="s">
        <v>434</v>
      </c>
      <c r="G847" s="9">
        <v>3239</v>
      </c>
      <c r="H847" s="9">
        <v>7215</v>
      </c>
      <c r="I847" s="10" t="s">
        <v>709</v>
      </c>
      <c r="J847" s="40" t="s">
        <v>50</v>
      </c>
      <c r="K847" s="4" t="s">
        <v>781</v>
      </c>
    </row>
    <row r="848" spans="1:11" x14ac:dyDescent="0.2">
      <c r="A848" s="51">
        <f t="shared" si="17"/>
        <v>840</v>
      </c>
      <c r="B848" s="7" t="s">
        <v>2911</v>
      </c>
      <c r="C848" s="7" t="s">
        <v>2087</v>
      </c>
      <c r="D848" s="7" t="s">
        <v>747</v>
      </c>
      <c r="E848" s="7" t="s">
        <v>2907</v>
      </c>
      <c r="F848" s="8" t="s">
        <v>579</v>
      </c>
      <c r="G848" s="9">
        <v>2273</v>
      </c>
      <c r="H848" s="9">
        <v>5294</v>
      </c>
      <c r="I848" s="10" t="s">
        <v>51</v>
      </c>
      <c r="J848" s="40" t="s">
        <v>50</v>
      </c>
      <c r="K848" s="4" t="s">
        <v>781</v>
      </c>
    </row>
    <row r="849" spans="1:11" x14ac:dyDescent="0.2">
      <c r="A849" s="51">
        <f t="shared" si="17"/>
        <v>841</v>
      </c>
      <c r="B849" s="7" t="s">
        <v>2936</v>
      </c>
      <c r="C849" s="7" t="s">
        <v>2087</v>
      </c>
      <c r="D849" s="7" t="s">
        <v>747</v>
      </c>
      <c r="E849" s="7" t="s">
        <v>2922</v>
      </c>
      <c r="F849" s="8" t="s">
        <v>165</v>
      </c>
      <c r="G849" s="9">
        <v>5390</v>
      </c>
      <c r="H849" s="9">
        <v>10365</v>
      </c>
      <c r="I849" s="10" t="s">
        <v>41</v>
      </c>
      <c r="J849" s="40" t="s">
        <v>50</v>
      </c>
      <c r="K849" s="4" t="s">
        <v>781</v>
      </c>
    </row>
    <row r="850" spans="1:11" x14ac:dyDescent="0.2">
      <c r="A850" s="51">
        <f t="shared" si="17"/>
        <v>842</v>
      </c>
      <c r="B850" s="7" t="s">
        <v>2950</v>
      </c>
      <c r="C850" s="7" t="s">
        <v>2087</v>
      </c>
      <c r="D850" s="7" t="s">
        <v>747</v>
      </c>
      <c r="E850" s="7" t="s">
        <v>2945</v>
      </c>
      <c r="F850" s="8" t="s">
        <v>333</v>
      </c>
      <c r="G850" s="9">
        <v>6668</v>
      </c>
      <c r="H850" s="9">
        <v>11013</v>
      </c>
      <c r="I850" s="10" t="s">
        <v>41</v>
      </c>
      <c r="J850" s="40" t="s">
        <v>50</v>
      </c>
      <c r="K850" s="4" t="s">
        <v>781</v>
      </c>
    </row>
    <row r="851" spans="1:11" x14ac:dyDescent="0.2">
      <c r="A851" s="51">
        <f t="shared" si="17"/>
        <v>843</v>
      </c>
      <c r="B851" s="7" t="s">
        <v>3007</v>
      </c>
      <c r="C851" s="7" t="s">
        <v>2764</v>
      </c>
      <c r="D851" s="7" t="s">
        <v>747</v>
      </c>
      <c r="E851" s="7" t="s">
        <v>2985</v>
      </c>
      <c r="F851" s="8" t="s">
        <v>3008</v>
      </c>
      <c r="G851" s="9">
        <v>5626</v>
      </c>
      <c r="H851" s="9">
        <v>10574</v>
      </c>
      <c r="I851" s="10" t="s">
        <v>41</v>
      </c>
      <c r="J851" s="40" t="s">
        <v>50</v>
      </c>
      <c r="K851" s="4" t="s">
        <v>780</v>
      </c>
    </row>
    <row r="852" spans="1:11" x14ac:dyDescent="0.2">
      <c r="A852" s="51">
        <f t="shared" si="17"/>
        <v>844</v>
      </c>
      <c r="B852" s="7" t="s">
        <v>3042</v>
      </c>
      <c r="C852" s="7" t="s">
        <v>2764</v>
      </c>
      <c r="D852" s="7" t="s">
        <v>747</v>
      </c>
      <c r="E852" s="7" t="s">
        <v>3031</v>
      </c>
      <c r="F852" s="8" t="s">
        <v>3043</v>
      </c>
      <c r="G852" s="9">
        <v>3061</v>
      </c>
      <c r="H852" s="9">
        <v>5955</v>
      </c>
      <c r="I852" s="10" t="s">
        <v>709</v>
      </c>
      <c r="J852" s="40" t="s">
        <v>50</v>
      </c>
      <c r="K852" s="4" t="s">
        <v>781</v>
      </c>
    </row>
    <row r="853" spans="1:11" s="52" customFormat="1" x14ac:dyDescent="0.2">
      <c r="A853" s="51">
        <f t="shared" si="17"/>
        <v>845</v>
      </c>
      <c r="B853" s="7" t="s">
        <v>3086</v>
      </c>
      <c r="C853" s="7" t="s">
        <v>2764</v>
      </c>
      <c r="D853" s="7" t="s">
        <v>747</v>
      </c>
      <c r="E853" s="7" t="s">
        <v>3073</v>
      </c>
      <c r="F853" s="8" t="s">
        <v>3060</v>
      </c>
      <c r="G853" s="9">
        <v>8750</v>
      </c>
      <c r="H853" s="9">
        <v>15871</v>
      </c>
      <c r="I853" s="10" t="s">
        <v>41</v>
      </c>
      <c r="J853" s="40" t="s">
        <v>50</v>
      </c>
      <c r="K853" s="4" t="s">
        <v>781</v>
      </c>
    </row>
    <row r="854" spans="1:11" x14ac:dyDescent="0.2">
      <c r="A854" s="51">
        <f t="shared" si="17"/>
        <v>846</v>
      </c>
      <c r="B854" s="7" t="s">
        <v>3083</v>
      </c>
      <c r="C854" s="7" t="s">
        <v>2764</v>
      </c>
      <c r="D854" s="7" t="s">
        <v>747</v>
      </c>
      <c r="E854" s="7" t="s">
        <v>3073</v>
      </c>
      <c r="F854" s="8" t="s">
        <v>3084</v>
      </c>
      <c r="G854" s="9">
        <v>8855</v>
      </c>
      <c r="H854" s="9">
        <v>15258</v>
      </c>
      <c r="I854" s="10" t="s">
        <v>709</v>
      </c>
      <c r="J854" s="40" t="s">
        <v>50</v>
      </c>
      <c r="K854" s="4" t="s">
        <v>781</v>
      </c>
    </row>
    <row r="855" spans="1:11" x14ac:dyDescent="0.2">
      <c r="A855" s="51">
        <f t="shared" si="17"/>
        <v>847</v>
      </c>
      <c r="B855" s="7" t="s">
        <v>3091</v>
      </c>
      <c r="C855" s="7" t="s">
        <v>2764</v>
      </c>
      <c r="D855" s="7" t="s">
        <v>747</v>
      </c>
      <c r="E855" s="7" t="s">
        <v>3092</v>
      </c>
      <c r="F855" s="8" t="s">
        <v>3093</v>
      </c>
      <c r="G855" s="9">
        <v>3837</v>
      </c>
      <c r="H855" s="9">
        <v>8435</v>
      </c>
      <c r="I855" s="10" t="s">
        <v>709</v>
      </c>
      <c r="J855" s="40" t="s">
        <v>50</v>
      </c>
      <c r="K855" s="4" t="s">
        <v>781</v>
      </c>
    </row>
    <row r="856" spans="1:11" s="52" customFormat="1" x14ac:dyDescent="0.2">
      <c r="A856" s="51">
        <f t="shared" si="17"/>
        <v>848</v>
      </c>
      <c r="B856" s="7" t="s">
        <v>1713</v>
      </c>
      <c r="C856" s="7" t="s">
        <v>2087</v>
      </c>
      <c r="D856" s="7" t="s">
        <v>2096</v>
      </c>
      <c r="E856" s="48">
        <v>2005.04</v>
      </c>
      <c r="F856" s="8" t="s">
        <v>144</v>
      </c>
      <c r="G856" s="9">
        <v>1467</v>
      </c>
      <c r="H856" s="9">
        <v>2920</v>
      </c>
      <c r="I856" s="10" t="s">
        <v>4</v>
      </c>
      <c r="J856" s="40" t="s">
        <v>50</v>
      </c>
      <c r="K856" s="4"/>
    </row>
    <row r="857" spans="1:11" s="52" customFormat="1" x14ac:dyDescent="0.2">
      <c r="A857" s="51">
        <f t="shared" si="17"/>
        <v>849</v>
      </c>
      <c r="B857" s="7" t="s">
        <v>1714</v>
      </c>
      <c r="C857" s="7" t="s">
        <v>2087</v>
      </c>
      <c r="D857" s="7" t="s">
        <v>2096</v>
      </c>
      <c r="E857" s="48">
        <v>2005.04</v>
      </c>
      <c r="F857" s="8" t="s">
        <v>79</v>
      </c>
      <c r="G857" s="9">
        <v>1039</v>
      </c>
      <c r="H857" s="9">
        <v>2473</v>
      </c>
      <c r="I857" s="10" t="s">
        <v>2</v>
      </c>
      <c r="J857" s="40" t="s">
        <v>50</v>
      </c>
      <c r="K857" s="4"/>
    </row>
    <row r="858" spans="1:11" s="52" customFormat="1" x14ac:dyDescent="0.2">
      <c r="A858" s="51">
        <f t="shared" si="17"/>
        <v>850</v>
      </c>
      <c r="B858" s="7" t="s">
        <v>1715</v>
      </c>
      <c r="C858" s="7" t="s">
        <v>2087</v>
      </c>
      <c r="D858" s="7" t="s">
        <v>2096</v>
      </c>
      <c r="E858" s="48">
        <v>2005.04</v>
      </c>
      <c r="F858" s="8" t="s">
        <v>391</v>
      </c>
      <c r="G858" s="9">
        <v>1160</v>
      </c>
      <c r="H858" s="9">
        <v>1515</v>
      </c>
      <c r="I858" s="10" t="s">
        <v>2</v>
      </c>
      <c r="J858" s="40" t="s">
        <v>50</v>
      </c>
      <c r="K858" s="4"/>
    </row>
    <row r="859" spans="1:11" s="52" customFormat="1" x14ac:dyDescent="0.2">
      <c r="A859" s="51">
        <f t="shared" si="17"/>
        <v>851</v>
      </c>
      <c r="B859" s="7" t="s">
        <v>1716</v>
      </c>
      <c r="C859" s="7" t="s">
        <v>2087</v>
      </c>
      <c r="D859" s="7" t="s">
        <v>2096</v>
      </c>
      <c r="E859" s="48">
        <v>2005.09</v>
      </c>
      <c r="F859" s="8" t="s">
        <v>483</v>
      </c>
      <c r="G859" s="9">
        <v>932</v>
      </c>
      <c r="H859" s="9">
        <v>1574</v>
      </c>
      <c r="I859" s="10" t="s">
        <v>2</v>
      </c>
      <c r="J859" s="40" t="s">
        <v>50</v>
      </c>
      <c r="K859" s="4"/>
    </row>
    <row r="860" spans="1:11" s="52" customFormat="1" x14ac:dyDescent="0.2">
      <c r="A860" s="51">
        <f t="shared" si="17"/>
        <v>852</v>
      </c>
      <c r="B860" s="11" t="s">
        <v>1717</v>
      </c>
      <c r="C860" s="7" t="s">
        <v>2087</v>
      </c>
      <c r="D860" s="7" t="s">
        <v>2096</v>
      </c>
      <c r="E860" s="49">
        <v>2007.05</v>
      </c>
      <c r="F860" s="12" t="s">
        <v>391</v>
      </c>
      <c r="G860" s="13">
        <v>1342</v>
      </c>
      <c r="H860" s="13">
        <v>1882</v>
      </c>
      <c r="I860" s="46" t="s">
        <v>2</v>
      </c>
      <c r="J860" s="40" t="s">
        <v>50</v>
      </c>
      <c r="K860" s="6"/>
    </row>
    <row r="861" spans="1:11" s="52" customFormat="1" x14ac:dyDescent="0.2">
      <c r="A861" s="51">
        <f t="shared" si="17"/>
        <v>853</v>
      </c>
      <c r="B861" s="11" t="s">
        <v>1718</v>
      </c>
      <c r="C861" s="7" t="s">
        <v>2087</v>
      </c>
      <c r="D861" s="7" t="s">
        <v>2112</v>
      </c>
      <c r="E861" s="49">
        <v>2007.12</v>
      </c>
      <c r="F861" s="12" t="s">
        <v>341</v>
      </c>
      <c r="G861" s="13">
        <v>1389</v>
      </c>
      <c r="H861" s="13">
        <v>2058</v>
      </c>
      <c r="I861" s="14" t="s">
        <v>2</v>
      </c>
      <c r="J861" s="46" t="s">
        <v>50</v>
      </c>
      <c r="K861" s="6"/>
    </row>
    <row r="862" spans="1:11" s="52" customFormat="1" x14ac:dyDescent="0.2">
      <c r="A862" s="51">
        <f t="shared" si="17"/>
        <v>854</v>
      </c>
      <c r="B862" s="7" t="s">
        <v>1719</v>
      </c>
      <c r="C862" s="7" t="s">
        <v>2087</v>
      </c>
      <c r="D862" s="7" t="s">
        <v>2114</v>
      </c>
      <c r="E862" s="49">
        <v>2008.07</v>
      </c>
      <c r="F862" s="8" t="s">
        <v>341</v>
      </c>
      <c r="G862" s="9">
        <v>2144</v>
      </c>
      <c r="H862" s="9">
        <v>3654</v>
      </c>
      <c r="I862" s="10" t="s">
        <v>2</v>
      </c>
      <c r="J862" s="40" t="s">
        <v>50</v>
      </c>
      <c r="K862" s="4"/>
    </row>
    <row r="863" spans="1:11" s="52" customFormat="1" x14ac:dyDescent="0.2">
      <c r="A863" s="51">
        <f t="shared" si="17"/>
        <v>855</v>
      </c>
      <c r="B863" s="7" t="s">
        <v>1720</v>
      </c>
      <c r="C863" s="7" t="s">
        <v>2087</v>
      </c>
      <c r="D863" s="7" t="s">
        <v>2096</v>
      </c>
      <c r="E863" s="48">
        <v>2009.11</v>
      </c>
      <c r="F863" s="8" t="s">
        <v>310</v>
      </c>
      <c r="G863" s="9">
        <v>1319</v>
      </c>
      <c r="H863" s="9">
        <v>2737</v>
      </c>
      <c r="I863" s="10" t="s">
        <v>2</v>
      </c>
      <c r="J863" s="40" t="s">
        <v>50</v>
      </c>
      <c r="K863" s="4"/>
    </row>
    <row r="864" spans="1:11" s="52" customFormat="1" x14ac:dyDescent="0.2">
      <c r="A864" s="51">
        <f t="shared" si="17"/>
        <v>856</v>
      </c>
      <c r="B864" s="7" t="s">
        <v>1721</v>
      </c>
      <c r="C864" s="7" t="s">
        <v>2087</v>
      </c>
      <c r="D864" s="7" t="s">
        <v>2096</v>
      </c>
      <c r="E864" s="48">
        <v>2009.11</v>
      </c>
      <c r="F864" s="8" t="s">
        <v>274</v>
      </c>
      <c r="G864" s="9">
        <v>1028</v>
      </c>
      <c r="H864" s="9">
        <v>2096</v>
      </c>
      <c r="I864" s="10" t="s">
        <v>2</v>
      </c>
      <c r="J864" s="40" t="s">
        <v>50</v>
      </c>
      <c r="K864" s="4"/>
    </row>
    <row r="865" spans="1:11" s="52" customFormat="1" x14ac:dyDescent="0.2">
      <c r="A865" s="51">
        <f t="shared" si="17"/>
        <v>857</v>
      </c>
      <c r="B865" s="7" t="s">
        <v>1722</v>
      </c>
      <c r="C865" s="7" t="s">
        <v>2087</v>
      </c>
      <c r="D865" s="7" t="s">
        <v>2096</v>
      </c>
      <c r="E865" s="48">
        <v>2010.01</v>
      </c>
      <c r="F865" s="8" t="s">
        <v>338</v>
      </c>
      <c r="G865" s="9">
        <v>1290</v>
      </c>
      <c r="H865" s="9">
        <v>1350</v>
      </c>
      <c r="I865" s="10" t="s">
        <v>2</v>
      </c>
      <c r="J865" s="40" t="s">
        <v>50</v>
      </c>
      <c r="K865" s="4"/>
    </row>
    <row r="866" spans="1:11" s="52" customFormat="1" x14ac:dyDescent="0.2">
      <c r="A866" s="51">
        <f t="shared" si="17"/>
        <v>858</v>
      </c>
      <c r="B866" s="7" t="s">
        <v>1723</v>
      </c>
      <c r="C866" s="7" t="s">
        <v>2087</v>
      </c>
      <c r="D866" s="7" t="s">
        <v>2096</v>
      </c>
      <c r="E866" s="48">
        <v>2010.04</v>
      </c>
      <c r="F866" s="8" t="s">
        <v>472</v>
      </c>
      <c r="G866" s="9">
        <v>1258</v>
      </c>
      <c r="H866" s="9">
        <v>1734</v>
      </c>
      <c r="I866" s="10" t="s">
        <v>2</v>
      </c>
      <c r="J866" s="40" t="s">
        <v>50</v>
      </c>
      <c r="K866" s="4"/>
    </row>
    <row r="867" spans="1:11" s="52" customFormat="1" x14ac:dyDescent="0.2">
      <c r="A867" s="51">
        <f t="shared" si="17"/>
        <v>859</v>
      </c>
      <c r="B867" s="7" t="s">
        <v>1724</v>
      </c>
      <c r="C867" s="7" t="s">
        <v>2087</v>
      </c>
      <c r="D867" s="7" t="s">
        <v>2096</v>
      </c>
      <c r="E867" s="48">
        <v>2010.04</v>
      </c>
      <c r="F867" s="8" t="s">
        <v>274</v>
      </c>
      <c r="G867" s="9">
        <v>866</v>
      </c>
      <c r="H867" s="9">
        <v>1652</v>
      </c>
      <c r="I867" s="10" t="s">
        <v>2</v>
      </c>
      <c r="J867" s="40" t="s">
        <v>50</v>
      </c>
      <c r="K867" s="4"/>
    </row>
    <row r="868" spans="1:11" s="52" customFormat="1" x14ac:dyDescent="0.2">
      <c r="A868" s="51">
        <f t="shared" si="17"/>
        <v>860</v>
      </c>
      <c r="B868" s="7" t="s">
        <v>1725</v>
      </c>
      <c r="C868" s="7" t="s">
        <v>2087</v>
      </c>
      <c r="D868" s="7" t="s">
        <v>2096</v>
      </c>
      <c r="E868" s="48">
        <v>2010.05</v>
      </c>
      <c r="F868" s="8" t="s">
        <v>474</v>
      </c>
      <c r="G868" s="9">
        <v>1366</v>
      </c>
      <c r="H868" s="9">
        <v>2665</v>
      </c>
      <c r="I868" s="10" t="s">
        <v>2</v>
      </c>
      <c r="J868" s="40" t="s">
        <v>50</v>
      </c>
      <c r="K868" s="4"/>
    </row>
    <row r="869" spans="1:11" s="52" customFormat="1" x14ac:dyDescent="0.2">
      <c r="A869" s="51">
        <f t="shared" si="17"/>
        <v>861</v>
      </c>
      <c r="B869" s="7" t="s">
        <v>1726</v>
      </c>
      <c r="C869" s="7" t="s">
        <v>2087</v>
      </c>
      <c r="D869" s="7" t="s">
        <v>2096</v>
      </c>
      <c r="E869" s="48">
        <v>2010.05</v>
      </c>
      <c r="F869" s="8" t="s">
        <v>475</v>
      </c>
      <c r="G869" s="9">
        <v>1175</v>
      </c>
      <c r="H869" s="9">
        <v>1288</v>
      </c>
      <c r="I869" s="10" t="s">
        <v>2</v>
      </c>
      <c r="J869" s="40" t="s">
        <v>50</v>
      </c>
      <c r="K869" s="4"/>
    </row>
    <row r="870" spans="1:11" s="52" customFormat="1" x14ac:dyDescent="0.2">
      <c r="A870" s="51">
        <f t="shared" si="17"/>
        <v>862</v>
      </c>
      <c r="B870" s="7" t="s">
        <v>1727</v>
      </c>
      <c r="C870" s="7" t="s">
        <v>2087</v>
      </c>
      <c r="D870" s="7" t="s">
        <v>2096</v>
      </c>
      <c r="E870" s="48">
        <v>2010.06</v>
      </c>
      <c r="F870" s="8" t="s">
        <v>417</v>
      </c>
      <c r="G870" s="9">
        <v>1169</v>
      </c>
      <c r="H870" s="9">
        <v>1516</v>
      </c>
      <c r="I870" s="10" t="s">
        <v>2</v>
      </c>
      <c r="J870" s="40" t="s">
        <v>50</v>
      </c>
      <c r="K870" s="4"/>
    </row>
    <row r="871" spans="1:11" s="52" customFormat="1" x14ac:dyDescent="0.2">
      <c r="A871" s="51">
        <f t="shared" si="17"/>
        <v>863</v>
      </c>
      <c r="B871" s="7" t="s">
        <v>1728</v>
      </c>
      <c r="C871" s="7" t="s">
        <v>2087</v>
      </c>
      <c r="D871" s="7" t="s">
        <v>2096</v>
      </c>
      <c r="E871" s="49">
        <v>2010.06</v>
      </c>
      <c r="F871" s="8" t="s">
        <v>418</v>
      </c>
      <c r="G871" s="9">
        <v>1360</v>
      </c>
      <c r="H871" s="9">
        <v>2728</v>
      </c>
      <c r="I871" s="10" t="s">
        <v>2</v>
      </c>
      <c r="J871" s="40" t="s">
        <v>50</v>
      </c>
      <c r="K871" s="4"/>
    </row>
    <row r="872" spans="1:11" s="52" customFormat="1" x14ac:dyDescent="0.2">
      <c r="A872" s="51">
        <f t="shared" si="17"/>
        <v>864</v>
      </c>
      <c r="B872" s="7" t="s">
        <v>1729</v>
      </c>
      <c r="C872" s="7" t="s">
        <v>2087</v>
      </c>
      <c r="D872" s="7" t="s">
        <v>2096</v>
      </c>
      <c r="E872" s="49">
        <v>2010.07</v>
      </c>
      <c r="F872" s="8" t="s">
        <v>421</v>
      </c>
      <c r="G872" s="9">
        <v>1180</v>
      </c>
      <c r="H872" s="9">
        <v>2048</v>
      </c>
      <c r="I872" s="10" t="s">
        <v>2</v>
      </c>
      <c r="J872" s="40" t="s">
        <v>50</v>
      </c>
      <c r="K872" s="4"/>
    </row>
    <row r="873" spans="1:11" s="52" customFormat="1" x14ac:dyDescent="0.2">
      <c r="A873" s="51">
        <f t="shared" si="17"/>
        <v>865</v>
      </c>
      <c r="B873" s="7" t="s">
        <v>1730</v>
      </c>
      <c r="C873" s="7" t="s">
        <v>2087</v>
      </c>
      <c r="D873" s="7" t="s">
        <v>2096</v>
      </c>
      <c r="E873" s="49" t="s">
        <v>2130</v>
      </c>
      <c r="F873" s="8" t="s">
        <v>432</v>
      </c>
      <c r="G873" s="9">
        <v>1388</v>
      </c>
      <c r="H873" s="9">
        <v>2051</v>
      </c>
      <c r="I873" s="50" t="s">
        <v>2</v>
      </c>
      <c r="J873" s="50" t="s">
        <v>50</v>
      </c>
      <c r="K873" s="35"/>
    </row>
    <row r="874" spans="1:11" s="52" customFormat="1" x14ac:dyDescent="0.2">
      <c r="A874" s="51">
        <f t="shared" si="17"/>
        <v>866</v>
      </c>
      <c r="B874" s="7" t="s">
        <v>1731</v>
      </c>
      <c r="C874" s="7" t="s">
        <v>2087</v>
      </c>
      <c r="D874" s="7" t="s">
        <v>2096</v>
      </c>
      <c r="E874" s="49">
        <v>2010.11</v>
      </c>
      <c r="F874" s="8" t="s">
        <v>435</v>
      </c>
      <c r="G874" s="9">
        <v>1222</v>
      </c>
      <c r="H874" s="9">
        <v>1551</v>
      </c>
      <c r="I874" s="50" t="s">
        <v>2</v>
      </c>
      <c r="J874" s="50" t="s">
        <v>50</v>
      </c>
      <c r="K874" s="35"/>
    </row>
    <row r="875" spans="1:11" s="52" customFormat="1" x14ac:dyDescent="0.2">
      <c r="A875" s="51">
        <f t="shared" si="17"/>
        <v>867</v>
      </c>
      <c r="B875" s="7" t="s">
        <v>1732</v>
      </c>
      <c r="C875" s="7" t="s">
        <v>2087</v>
      </c>
      <c r="D875" s="7" t="s">
        <v>2096</v>
      </c>
      <c r="E875" s="49">
        <v>2011.01</v>
      </c>
      <c r="F875" s="8" t="s">
        <v>439</v>
      </c>
      <c r="G875" s="9">
        <v>1334</v>
      </c>
      <c r="H875" s="9">
        <v>1725</v>
      </c>
      <c r="I875" s="10" t="s">
        <v>2</v>
      </c>
      <c r="J875" s="40" t="s">
        <v>50</v>
      </c>
      <c r="K875" s="4"/>
    </row>
    <row r="876" spans="1:11" s="52" customFormat="1" x14ac:dyDescent="0.2">
      <c r="A876" s="51">
        <f t="shared" si="17"/>
        <v>868</v>
      </c>
      <c r="B876" s="7" t="s">
        <v>1733</v>
      </c>
      <c r="C876" s="7" t="s">
        <v>2087</v>
      </c>
      <c r="D876" s="7" t="s">
        <v>2096</v>
      </c>
      <c r="E876" s="49">
        <v>2011.01</v>
      </c>
      <c r="F876" s="8" t="s">
        <v>500</v>
      </c>
      <c r="G876" s="9">
        <v>1290</v>
      </c>
      <c r="H876" s="9">
        <v>1649</v>
      </c>
      <c r="I876" s="10" t="s">
        <v>2</v>
      </c>
      <c r="J876" s="40" t="s">
        <v>50</v>
      </c>
      <c r="K876" s="4"/>
    </row>
    <row r="877" spans="1:11" s="52" customFormat="1" x14ac:dyDescent="0.2">
      <c r="A877" s="51">
        <f t="shared" si="17"/>
        <v>869</v>
      </c>
      <c r="B877" s="7" t="s">
        <v>1734</v>
      </c>
      <c r="C877" s="7" t="s">
        <v>2087</v>
      </c>
      <c r="D877" s="7" t="s">
        <v>2096</v>
      </c>
      <c r="E877" s="49">
        <v>2011.03</v>
      </c>
      <c r="F877" s="8" t="s">
        <v>310</v>
      </c>
      <c r="G877" s="9">
        <v>1348</v>
      </c>
      <c r="H877" s="9">
        <v>1835</v>
      </c>
      <c r="I877" s="10" t="s">
        <v>2</v>
      </c>
      <c r="J877" s="40" t="s">
        <v>50</v>
      </c>
      <c r="K877" s="35"/>
    </row>
    <row r="878" spans="1:11" s="52" customFormat="1" x14ac:dyDescent="0.2">
      <c r="A878" s="51">
        <f t="shared" si="17"/>
        <v>870</v>
      </c>
      <c r="B878" s="7" t="s">
        <v>1735</v>
      </c>
      <c r="C878" s="7" t="s">
        <v>2087</v>
      </c>
      <c r="D878" s="7" t="s">
        <v>2096</v>
      </c>
      <c r="E878" s="49">
        <v>2011.03</v>
      </c>
      <c r="F878" s="8" t="s">
        <v>442</v>
      </c>
      <c r="G878" s="9">
        <v>1334</v>
      </c>
      <c r="H878" s="9">
        <v>1699</v>
      </c>
      <c r="I878" s="10" t="s">
        <v>40</v>
      </c>
      <c r="J878" s="40" t="s">
        <v>50</v>
      </c>
      <c r="K878" s="4"/>
    </row>
    <row r="879" spans="1:11" s="52" customFormat="1" x14ac:dyDescent="0.2">
      <c r="A879" s="51">
        <f t="shared" si="17"/>
        <v>871</v>
      </c>
      <c r="B879" s="7" t="s">
        <v>1736</v>
      </c>
      <c r="C879" s="7" t="s">
        <v>2087</v>
      </c>
      <c r="D879" s="7" t="s">
        <v>2152</v>
      </c>
      <c r="E879" s="49">
        <v>2011.11</v>
      </c>
      <c r="F879" s="8" t="s">
        <v>387</v>
      </c>
      <c r="G879" s="9">
        <v>1282</v>
      </c>
      <c r="H879" s="9">
        <v>1603</v>
      </c>
      <c r="I879" s="10" t="s">
        <v>2151</v>
      </c>
      <c r="J879" s="40" t="s">
        <v>50</v>
      </c>
      <c r="K879" s="4"/>
    </row>
    <row r="880" spans="1:11" s="52" customFormat="1" x14ac:dyDescent="0.2">
      <c r="A880" s="51">
        <f t="shared" si="17"/>
        <v>872</v>
      </c>
      <c r="B880" s="7" t="s">
        <v>1737</v>
      </c>
      <c r="C880" s="7" t="s">
        <v>2087</v>
      </c>
      <c r="D880" s="7" t="s">
        <v>2096</v>
      </c>
      <c r="E880" s="49">
        <v>2012.01</v>
      </c>
      <c r="F880" s="8" t="s">
        <v>398</v>
      </c>
      <c r="G880" s="9">
        <v>763</v>
      </c>
      <c r="H880" s="9">
        <v>1252</v>
      </c>
      <c r="I880" s="10" t="s">
        <v>2151</v>
      </c>
      <c r="J880" s="40" t="s">
        <v>50</v>
      </c>
      <c r="K880" s="4"/>
    </row>
    <row r="881" spans="1:11" s="52" customFormat="1" x14ac:dyDescent="0.2">
      <c r="A881" s="51">
        <f t="shared" si="17"/>
        <v>873</v>
      </c>
      <c r="B881" s="7" t="s">
        <v>1738</v>
      </c>
      <c r="C881" s="7" t="s">
        <v>2087</v>
      </c>
      <c r="D881" s="7" t="s">
        <v>2167</v>
      </c>
      <c r="E881" s="49">
        <v>2012.04</v>
      </c>
      <c r="F881" s="8" t="s">
        <v>165</v>
      </c>
      <c r="G881" s="9">
        <v>1167</v>
      </c>
      <c r="H881" s="9">
        <v>1752</v>
      </c>
      <c r="I881" s="10" t="s">
        <v>2</v>
      </c>
      <c r="J881" s="40" t="s">
        <v>50</v>
      </c>
      <c r="K881" s="4"/>
    </row>
    <row r="882" spans="1:11" s="52" customFormat="1" x14ac:dyDescent="0.2">
      <c r="A882" s="51">
        <f t="shared" si="17"/>
        <v>874</v>
      </c>
      <c r="B882" s="7" t="s">
        <v>1739</v>
      </c>
      <c r="C882" s="7" t="s">
        <v>2087</v>
      </c>
      <c r="D882" s="7" t="s">
        <v>2096</v>
      </c>
      <c r="E882" s="48">
        <v>2012.06</v>
      </c>
      <c r="F882" s="8" t="s">
        <v>410</v>
      </c>
      <c r="G882" s="9">
        <v>1445</v>
      </c>
      <c r="H882" s="9">
        <v>1525</v>
      </c>
      <c r="I882" s="10" t="s">
        <v>2</v>
      </c>
      <c r="J882" s="40" t="s">
        <v>50</v>
      </c>
      <c r="K882" s="4"/>
    </row>
    <row r="883" spans="1:11" s="52" customFormat="1" x14ac:dyDescent="0.2">
      <c r="A883" s="51">
        <f t="shared" si="17"/>
        <v>875</v>
      </c>
      <c r="B883" s="7" t="s">
        <v>1740</v>
      </c>
      <c r="C883" s="7" t="s">
        <v>2087</v>
      </c>
      <c r="D883" s="7" t="s">
        <v>2096</v>
      </c>
      <c r="E883" s="48">
        <v>2012.08</v>
      </c>
      <c r="F883" s="8" t="s">
        <v>128</v>
      </c>
      <c r="G883" s="9">
        <v>1302</v>
      </c>
      <c r="H883" s="9">
        <v>1763</v>
      </c>
      <c r="I883" s="10" t="s">
        <v>2174</v>
      </c>
      <c r="J883" s="40" t="s">
        <v>50</v>
      </c>
      <c r="K883" s="4"/>
    </row>
    <row r="884" spans="1:11" s="52" customFormat="1" x14ac:dyDescent="0.2">
      <c r="A884" s="51">
        <f t="shared" si="17"/>
        <v>876</v>
      </c>
      <c r="B884" s="7" t="s">
        <v>1741</v>
      </c>
      <c r="C884" s="7" t="s">
        <v>2087</v>
      </c>
      <c r="D884" s="7" t="s">
        <v>2167</v>
      </c>
      <c r="E884" s="48">
        <v>2012.09</v>
      </c>
      <c r="F884" s="8" t="s">
        <v>357</v>
      </c>
      <c r="G884" s="9">
        <v>1036</v>
      </c>
      <c r="H884" s="9">
        <v>1294</v>
      </c>
      <c r="I884" s="10" t="s">
        <v>2116</v>
      </c>
      <c r="J884" s="40" t="s">
        <v>50</v>
      </c>
      <c r="K884" s="4"/>
    </row>
    <row r="885" spans="1:11" s="52" customFormat="1" x14ac:dyDescent="0.2">
      <c r="A885" s="51">
        <f t="shared" si="17"/>
        <v>877</v>
      </c>
      <c r="B885" s="11" t="s">
        <v>1742</v>
      </c>
      <c r="C885" s="7" t="s">
        <v>2087</v>
      </c>
      <c r="D885" s="7" t="s">
        <v>2096</v>
      </c>
      <c r="E885" s="48">
        <v>2012.12</v>
      </c>
      <c r="F885" s="8" t="s">
        <v>365</v>
      </c>
      <c r="G885" s="9">
        <v>2331</v>
      </c>
      <c r="H885" s="9">
        <v>2154</v>
      </c>
      <c r="I885" s="10" t="s">
        <v>2174</v>
      </c>
      <c r="J885" s="40" t="s">
        <v>50</v>
      </c>
      <c r="K885" s="4"/>
    </row>
    <row r="886" spans="1:11" s="52" customFormat="1" x14ac:dyDescent="0.2">
      <c r="A886" s="51">
        <f t="shared" si="17"/>
        <v>878</v>
      </c>
      <c r="B886" s="11" t="s">
        <v>1743</v>
      </c>
      <c r="C886" s="7" t="s">
        <v>2087</v>
      </c>
      <c r="D886" s="7" t="s">
        <v>2096</v>
      </c>
      <c r="E886" s="48">
        <v>2012.12</v>
      </c>
      <c r="F886" s="8" t="s">
        <v>79</v>
      </c>
      <c r="G886" s="9">
        <v>1302</v>
      </c>
      <c r="H886" s="9">
        <v>1826</v>
      </c>
      <c r="I886" s="10" t="s">
        <v>2116</v>
      </c>
      <c r="J886" s="40" t="s">
        <v>50</v>
      </c>
      <c r="K886" s="4"/>
    </row>
    <row r="887" spans="1:11" s="52" customFormat="1" x14ac:dyDescent="0.2">
      <c r="A887" s="51">
        <f t="shared" si="17"/>
        <v>879</v>
      </c>
      <c r="B887" s="11" t="s">
        <v>1744</v>
      </c>
      <c r="C887" s="7" t="s">
        <v>2087</v>
      </c>
      <c r="D887" s="7" t="s">
        <v>2096</v>
      </c>
      <c r="E887" s="48">
        <v>2013.01</v>
      </c>
      <c r="F887" s="8" t="s">
        <v>362</v>
      </c>
      <c r="G887" s="9">
        <v>1231</v>
      </c>
      <c r="H887" s="9">
        <v>1975</v>
      </c>
      <c r="I887" s="10" t="s">
        <v>2116</v>
      </c>
      <c r="J887" s="40" t="s">
        <v>50</v>
      </c>
      <c r="K887" s="4"/>
    </row>
    <row r="888" spans="1:11" s="52" customFormat="1" x14ac:dyDescent="0.2">
      <c r="A888" s="51">
        <f t="shared" si="17"/>
        <v>880</v>
      </c>
      <c r="B888" s="11" t="s">
        <v>1745</v>
      </c>
      <c r="C888" s="7" t="s">
        <v>2087</v>
      </c>
      <c r="D888" s="7" t="s">
        <v>2096</v>
      </c>
      <c r="E888" s="48">
        <v>2013.04</v>
      </c>
      <c r="F888" s="8" t="s">
        <v>119</v>
      </c>
      <c r="G888" s="9">
        <v>1555</v>
      </c>
      <c r="H888" s="9">
        <v>2622</v>
      </c>
      <c r="I888" s="10" t="s">
        <v>2194</v>
      </c>
      <c r="J888" s="40" t="s">
        <v>50</v>
      </c>
      <c r="K888" s="4"/>
    </row>
    <row r="889" spans="1:11" s="52" customFormat="1" x14ac:dyDescent="0.2">
      <c r="A889" s="51">
        <f t="shared" si="17"/>
        <v>881</v>
      </c>
      <c r="B889" s="11" t="s">
        <v>1746</v>
      </c>
      <c r="C889" s="7" t="s">
        <v>2087</v>
      </c>
      <c r="D889" s="7" t="s">
        <v>2195</v>
      </c>
      <c r="E889" s="48">
        <v>2013.04</v>
      </c>
      <c r="F889" s="8" t="s">
        <v>333</v>
      </c>
      <c r="G889" s="9">
        <v>2126</v>
      </c>
      <c r="H889" s="9">
        <v>3162</v>
      </c>
      <c r="I889" s="10" t="s">
        <v>2194</v>
      </c>
      <c r="J889" s="40" t="s">
        <v>50</v>
      </c>
      <c r="K889" s="4"/>
    </row>
    <row r="890" spans="1:11" s="52" customFormat="1" x14ac:dyDescent="0.2">
      <c r="A890" s="51">
        <f t="shared" si="17"/>
        <v>882</v>
      </c>
      <c r="B890" s="11" t="s">
        <v>1747</v>
      </c>
      <c r="C890" s="11" t="s">
        <v>2087</v>
      </c>
      <c r="D890" s="7" t="s">
        <v>2096</v>
      </c>
      <c r="E890" s="48">
        <v>2013.07</v>
      </c>
      <c r="F890" s="8" t="s">
        <v>159</v>
      </c>
      <c r="G890" s="9">
        <v>1265</v>
      </c>
      <c r="H890" s="9">
        <v>2174</v>
      </c>
      <c r="I890" s="10" t="s">
        <v>2192</v>
      </c>
      <c r="J890" s="40" t="s">
        <v>50</v>
      </c>
      <c r="K890" s="4"/>
    </row>
    <row r="891" spans="1:11" s="52" customFormat="1" x14ac:dyDescent="0.2">
      <c r="A891" s="51">
        <f t="shared" si="17"/>
        <v>883</v>
      </c>
      <c r="B891" s="11" t="s">
        <v>1748</v>
      </c>
      <c r="C891" s="11" t="s">
        <v>2087</v>
      </c>
      <c r="D891" s="7" t="s">
        <v>2096</v>
      </c>
      <c r="E891" s="48">
        <v>2013.08</v>
      </c>
      <c r="F891" s="8" t="s">
        <v>254</v>
      </c>
      <c r="G891" s="9">
        <v>1163</v>
      </c>
      <c r="H891" s="9">
        <v>2274</v>
      </c>
      <c r="I891" s="10" t="s">
        <v>2116</v>
      </c>
      <c r="J891" s="40" t="s">
        <v>50</v>
      </c>
      <c r="K891" s="4"/>
    </row>
    <row r="892" spans="1:11" s="52" customFormat="1" x14ac:dyDescent="0.2">
      <c r="A892" s="51">
        <f t="shared" si="17"/>
        <v>884</v>
      </c>
      <c r="B892" s="11" t="s">
        <v>1749</v>
      </c>
      <c r="C892" s="11" t="s">
        <v>2087</v>
      </c>
      <c r="D892" s="7" t="s">
        <v>2096</v>
      </c>
      <c r="E892" s="48">
        <v>2013.08</v>
      </c>
      <c r="F892" s="8" t="s">
        <v>342</v>
      </c>
      <c r="G892" s="9">
        <v>2051</v>
      </c>
      <c r="H892" s="9">
        <v>1863</v>
      </c>
      <c r="I892" s="10" t="s">
        <v>2116</v>
      </c>
      <c r="J892" s="40" t="s">
        <v>50</v>
      </c>
      <c r="K892" s="4"/>
    </row>
    <row r="893" spans="1:11" s="52" customFormat="1" x14ac:dyDescent="0.2">
      <c r="A893" s="51">
        <f t="shared" si="17"/>
        <v>885</v>
      </c>
      <c r="B893" s="11" t="s">
        <v>1977</v>
      </c>
      <c r="C893" s="11" t="s">
        <v>2087</v>
      </c>
      <c r="D893" s="11" t="s">
        <v>2212</v>
      </c>
      <c r="E893" s="48">
        <v>2013.09</v>
      </c>
      <c r="F893" s="8" t="s">
        <v>244</v>
      </c>
      <c r="G893" s="9">
        <v>1421</v>
      </c>
      <c r="H893" s="9">
        <v>2446</v>
      </c>
      <c r="I893" s="10" t="s">
        <v>2116</v>
      </c>
      <c r="J893" s="40" t="s">
        <v>50</v>
      </c>
      <c r="K893" s="4"/>
    </row>
    <row r="894" spans="1:11" s="52" customFormat="1" x14ac:dyDescent="0.2">
      <c r="A894" s="51">
        <f t="shared" si="17"/>
        <v>886</v>
      </c>
      <c r="B894" s="7" t="s">
        <v>1750</v>
      </c>
      <c r="C894" s="7" t="s">
        <v>2087</v>
      </c>
      <c r="D894" s="7" t="s">
        <v>2096</v>
      </c>
      <c r="E894" s="49">
        <v>2013.12</v>
      </c>
      <c r="F894" s="36" t="s">
        <v>230</v>
      </c>
      <c r="G894" s="13">
        <v>1378</v>
      </c>
      <c r="H894" s="9">
        <v>2390</v>
      </c>
      <c r="I894" s="10" t="s">
        <v>2166</v>
      </c>
      <c r="J894" s="40" t="s">
        <v>50</v>
      </c>
      <c r="K894" s="5"/>
    </row>
    <row r="895" spans="1:11" s="52" customFormat="1" x14ac:dyDescent="0.2">
      <c r="A895" s="51">
        <f t="shared" si="17"/>
        <v>887</v>
      </c>
      <c r="B895" s="11" t="s">
        <v>1751</v>
      </c>
      <c r="C895" s="7" t="s">
        <v>2087</v>
      </c>
      <c r="D895" s="7" t="s">
        <v>2242</v>
      </c>
      <c r="E895" s="49">
        <v>2014.03</v>
      </c>
      <c r="F895" s="36" t="s">
        <v>138</v>
      </c>
      <c r="G895" s="37">
        <v>789</v>
      </c>
      <c r="H895" s="9">
        <v>1392</v>
      </c>
      <c r="I895" s="10" t="s">
        <v>2206</v>
      </c>
      <c r="J895" s="40" t="s">
        <v>50</v>
      </c>
      <c r="K895" s="5"/>
    </row>
    <row r="896" spans="1:11" s="52" customFormat="1" x14ac:dyDescent="0.2">
      <c r="A896" s="51">
        <f t="shared" si="17"/>
        <v>888</v>
      </c>
      <c r="B896" s="11" t="s">
        <v>1752</v>
      </c>
      <c r="C896" s="11" t="s">
        <v>2087</v>
      </c>
      <c r="D896" s="7" t="s">
        <v>2096</v>
      </c>
      <c r="E896" s="49">
        <v>2014.05</v>
      </c>
      <c r="F896" s="36" t="s">
        <v>322</v>
      </c>
      <c r="G896" s="37">
        <v>2540</v>
      </c>
      <c r="H896" s="9">
        <v>3294</v>
      </c>
      <c r="I896" s="10" t="s">
        <v>2223</v>
      </c>
      <c r="J896" s="40" t="s">
        <v>50</v>
      </c>
      <c r="K896" s="5"/>
    </row>
    <row r="897" spans="1:11" s="52" customFormat="1" x14ac:dyDescent="0.2">
      <c r="A897" s="51">
        <f t="shared" si="17"/>
        <v>889</v>
      </c>
      <c r="B897" s="11" t="s">
        <v>1753</v>
      </c>
      <c r="C897" s="11" t="s">
        <v>2087</v>
      </c>
      <c r="D897" s="7" t="s">
        <v>2245</v>
      </c>
      <c r="E897" s="49">
        <v>2014.05</v>
      </c>
      <c r="F897" s="36" t="s">
        <v>232</v>
      </c>
      <c r="G897" s="37">
        <v>1467</v>
      </c>
      <c r="H897" s="9">
        <v>2013</v>
      </c>
      <c r="I897" s="10" t="s">
        <v>2206</v>
      </c>
      <c r="J897" s="40" t="s">
        <v>50</v>
      </c>
      <c r="K897" s="5"/>
    </row>
    <row r="898" spans="1:11" s="52" customFormat="1" x14ac:dyDescent="0.2">
      <c r="A898" s="51">
        <f t="shared" si="17"/>
        <v>890</v>
      </c>
      <c r="B898" s="11" t="s">
        <v>1754</v>
      </c>
      <c r="C898" s="11" t="s">
        <v>2087</v>
      </c>
      <c r="D898" s="7" t="s">
        <v>2114</v>
      </c>
      <c r="E898" s="49">
        <v>2014.06</v>
      </c>
      <c r="F898" s="36" t="s">
        <v>274</v>
      </c>
      <c r="G898" s="37">
        <v>977</v>
      </c>
      <c r="H898" s="9">
        <v>1844</v>
      </c>
      <c r="I898" s="10" t="s">
        <v>2166</v>
      </c>
      <c r="J898" s="40" t="s">
        <v>50</v>
      </c>
      <c r="K898" s="5"/>
    </row>
    <row r="899" spans="1:11" s="52" customFormat="1" x14ac:dyDescent="0.2">
      <c r="A899" s="51">
        <f t="shared" si="17"/>
        <v>891</v>
      </c>
      <c r="B899" s="7" t="s">
        <v>1755</v>
      </c>
      <c r="C899" s="7" t="s">
        <v>2087</v>
      </c>
      <c r="D899" s="7" t="s">
        <v>2096</v>
      </c>
      <c r="E899" s="49">
        <v>2014.08</v>
      </c>
      <c r="F899" s="8" t="s">
        <v>288</v>
      </c>
      <c r="G899" s="9">
        <v>1379</v>
      </c>
      <c r="H899" s="9">
        <v>2716</v>
      </c>
      <c r="I899" s="10" t="s">
        <v>2155</v>
      </c>
      <c r="J899" s="40" t="s">
        <v>50</v>
      </c>
      <c r="K899" s="4"/>
    </row>
    <row r="900" spans="1:11" s="52" customFormat="1" x14ac:dyDescent="0.2">
      <c r="A900" s="51">
        <f t="shared" si="17"/>
        <v>892</v>
      </c>
      <c r="B900" s="7" t="s">
        <v>1756</v>
      </c>
      <c r="C900" s="7" t="s">
        <v>2087</v>
      </c>
      <c r="D900" s="7" t="s">
        <v>2096</v>
      </c>
      <c r="E900" s="49">
        <v>2014.09</v>
      </c>
      <c r="F900" s="8" t="s">
        <v>135</v>
      </c>
      <c r="G900" s="9">
        <v>1405</v>
      </c>
      <c r="H900" s="9">
        <v>2749</v>
      </c>
      <c r="I900" s="10" t="s">
        <v>2116</v>
      </c>
      <c r="J900" s="40" t="s">
        <v>50</v>
      </c>
      <c r="K900" s="4"/>
    </row>
    <row r="901" spans="1:11" s="52" customFormat="1" x14ac:dyDescent="0.2">
      <c r="A901" s="51">
        <f t="shared" si="17"/>
        <v>893</v>
      </c>
      <c r="B901" s="7" t="s">
        <v>1757</v>
      </c>
      <c r="C901" s="7" t="s">
        <v>2087</v>
      </c>
      <c r="D901" s="7" t="s">
        <v>2258</v>
      </c>
      <c r="E901" s="49">
        <v>2014.09</v>
      </c>
      <c r="F901" s="8" t="s">
        <v>287</v>
      </c>
      <c r="G901" s="9">
        <v>1446</v>
      </c>
      <c r="H901" s="9">
        <v>1446</v>
      </c>
      <c r="I901" s="10" t="s">
        <v>2116</v>
      </c>
      <c r="J901" s="40" t="s">
        <v>50</v>
      </c>
      <c r="K901" s="4"/>
    </row>
    <row r="902" spans="1:11" s="52" customFormat="1" x14ac:dyDescent="0.2">
      <c r="A902" s="51">
        <f t="shared" si="17"/>
        <v>894</v>
      </c>
      <c r="B902" s="7" t="s">
        <v>1758</v>
      </c>
      <c r="C902" s="7" t="s">
        <v>2087</v>
      </c>
      <c r="D902" s="7" t="s">
        <v>2096</v>
      </c>
      <c r="E902" s="49" t="s">
        <v>2262</v>
      </c>
      <c r="F902" s="8" t="s">
        <v>246</v>
      </c>
      <c r="G902" s="9">
        <v>676</v>
      </c>
      <c r="H902" s="9">
        <v>1366</v>
      </c>
      <c r="I902" s="10" t="s">
        <v>2175</v>
      </c>
      <c r="J902" s="40" t="s">
        <v>50</v>
      </c>
      <c r="K902" s="4"/>
    </row>
    <row r="903" spans="1:11" s="52" customFormat="1" x14ac:dyDescent="0.2">
      <c r="A903" s="51">
        <f t="shared" si="17"/>
        <v>895</v>
      </c>
      <c r="B903" s="7" t="s">
        <v>1759</v>
      </c>
      <c r="C903" s="7" t="s">
        <v>2087</v>
      </c>
      <c r="D903" s="7" t="s">
        <v>2096</v>
      </c>
      <c r="E903" s="49">
        <v>2015.02</v>
      </c>
      <c r="F903" s="8" t="s">
        <v>139</v>
      </c>
      <c r="G903" s="9">
        <v>1768</v>
      </c>
      <c r="H903" s="9">
        <v>3104</v>
      </c>
      <c r="I903" s="10" t="s">
        <v>2166</v>
      </c>
      <c r="J903" s="40" t="s">
        <v>50</v>
      </c>
      <c r="K903" s="4"/>
    </row>
    <row r="904" spans="1:11" s="52" customFormat="1" x14ac:dyDescent="0.2">
      <c r="A904" s="51">
        <f t="shared" ref="A904:A967" si="18">ROW()-8</f>
        <v>896</v>
      </c>
      <c r="B904" s="11" t="s">
        <v>1760</v>
      </c>
      <c r="C904" s="7" t="s">
        <v>2087</v>
      </c>
      <c r="D904" s="7" t="s">
        <v>2096</v>
      </c>
      <c r="E904" s="49">
        <v>2015.02</v>
      </c>
      <c r="F904" s="12" t="s">
        <v>199</v>
      </c>
      <c r="G904" s="13">
        <v>1602</v>
      </c>
      <c r="H904" s="13">
        <v>3276</v>
      </c>
      <c r="I904" s="14" t="s">
        <v>2116</v>
      </c>
      <c r="J904" s="46" t="s">
        <v>50</v>
      </c>
      <c r="K904" s="6"/>
    </row>
    <row r="905" spans="1:11" s="52" customFormat="1" x14ac:dyDescent="0.2">
      <c r="A905" s="51">
        <f t="shared" si="18"/>
        <v>897</v>
      </c>
      <c r="B905" s="11" t="s">
        <v>1761</v>
      </c>
      <c r="C905" s="7" t="s">
        <v>2087</v>
      </c>
      <c r="D905" s="7" t="s">
        <v>2096</v>
      </c>
      <c r="E905" s="49">
        <v>2015.04</v>
      </c>
      <c r="F905" s="12" t="s">
        <v>144</v>
      </c>
      <c r="G905" s="13">
        <v>1355</v>
      </c>
      <c r="H905" s="13">
        <v>2292</v>
      </c>
      <c r="I905" s="14" t="s">
        <v>2116</v>
      </c>
      <c r="J905" s="46" t="s">
        <v>50</v>
      </c>
      <c r="K905" s="6"/>
    </row>
    <row r="906" spans="1:11" s="52" customFormat="1" x14ac:dyDescent="0.2">
      <c r="A906" s="51">
        <f t="shared" si="18"/>
        <v>898</v>
      </c>
      <c r="B906" s="11" t="s">
        <v>1762</v>
      </c>
      <c r="C906" s="11" t="s">
        <v>2087</v>
      </c>
      <c r="D906" s="7" t="s">
        <v>2096</v>
      </c>
      <c r="E906" s="49">
        <v>2015.07</v>
      </c>
      <c r="F906" s="12" t="s">
        <v>80</v>
      </c>
      <c r="G906" s="13">
        <v>1191</v>
      </c>
      <c r="H906" s="13">
        <v>2356</v>
      </c>
      <c r="I906" s="14" t="s">
        <v>2116</v>
      </c>
      <c r="J906" s="46" t="s">
        <v>50</v>
      </c>
      <c r="K906" s="6"/>
    </row>
    <row r="907" spans="1:11" s="52" customFormat="1" x14ac:dyDescent="0.2">
      <c r="A907" s="51">
        <f t="shared" si="18"/>
        <v>899</v>
      </c>
      <c r="B907" s="11" t="s">
        <v>1763</v>
      </c>
      <c r="C907" s="11" t="s">
        <v>2087</v>
      </c>
      <c r="D907" s="7" t="s">
        <v>2096</v>
      </c>
      <c r="E907" s="49">
        <v>2015.07</v>
      </c>
      <c r="F907" s="12" t="s">
        <v>110</v>
      </c>
      <c r="G907" s="13">
        <v>1510</v>
      </c>
      <c r="H907" s="13">
        <v>2117</v>
      </c>
      <c r="I907" s="14" t="s">
        <v>2252</v>
      </c>
      <c r="J907" s="46" t="s">
        <v>50</v>
      </c>
      <c r="K907" s="6"/>
    </row>
    <row r="908" spans="1:11" s="52" customFormat="1" x14ac:dyDescent="0.2">
      <c r="A908" s="51">
        <f t="shared" si="18"/>
        <v>900</v>
      </c>
      <c r="B908" s="11" t="s">
        <v>1764</v>
      </c>
      <c r="C908" s="11" t="s">
        <v>2087</v>
      </c>
      <c r="D908" s="7" t="s">
        <v>2308</v>
      </c>
      <c r="E908" s="49">
        <v>2015.09</v>
      </c>
      <c r="F908" s="12" t="s">
        <v>221</v>
      </c>
      <c r="G908" s="13">
        <v>1860</v>
      </c>
      <c r="H908" s="13">
        <v>2467</v>
      </c>
      <c r="I908" s="14" t="s">
        <v>2211</v>
      </c>
      <c r="J908" s="46" t="s">
        <v>50</v>
      </c>
      <c r="K908" s="6"/>
    </row>
    <row r="909" spans="1:11" s="52" customFormat="1" x14ac:dyDescent="0.2">
      <c r="A909" s="51">
        <f t="shared" si="18"/>
        <v>901</v>
      </c>
      <c r="B909" s="11" t="s">
        <v>1765</v>
      </c>
      <c r="C909" s="11" t="s">
        <v>2087</v>
      </c>
      <c r="D909" s="7" t="s">
        <v>2096</v>
      </c>
      <c r="E909" s="49" t="s">
        <v>989</v>
      </c>
      <c r="F909" s="12" t="s">
        <v>232</v>
      </c>
      <c r="G909" s="13">
        <v>1457</v>
      </c>
      <c r="H909" s="13">
        <v>2163</v>
      </c>
      <c r="I909" s="14" t="s">
        <v>2116</v>
      </c>
      <c r="J909" s="46" t="s">
        <v>50</v>
      </c>
      <c r="K909" s="5"/>
    </row>
    <row r="910" spans="1:11" s="52" customFormat="1" x14ac:dyDescent="0.2">
      <c r="A910" s="51">
        <f t="shared" si="18"/>
        <v>902</v>
      </c>
      <c r="B910" s="11" t="s">
        <v>1766</v>
      </c>
      <c r="C910" s="11" t="s">
        <v>2087</v>
      </c>
      <c r="D910" s="7" t="s">
        <v>2096</v>
      </c>
      <c r="E910" s="49" t="s">
        <v>989</v>
      </c>
      <c r="F910" s="12" t="s">
        <v>99</v>
      </c>
      <c r="G910" s="13">
        <v>1348</v>
      </c>
      <c r="H910" s="13">
        <v>2222</v>
      </c>
      <c r="I910" s="14" t="s">
        <v>2116</v>
      </c>
      <c r="J910" s="46" t="s">
        <v>50</v>
      </c>
      <c r="K910" s="5"/>
    </row>
    <row r="911" spans="1:11" s="52" customFormat="1" x14ac:dyDescent="0.2">
      <c r="A911" s="51">
        <f t="shared" si="18"/>
        <v>903</v>
      </c>
      <c r="B911" s="11" t="s">
        <v>1767</v>
      </c>
      <c r="C911" s="11" t="s">
        <v>2087</v>
      </c>
      <c r="D911" s="7" t="s">
        <v>2096</v>
      </c>
      <c r="E911" s="49">
        <v>2015.11</v>
      </c>
      <c r="F911" s="12" t="s">
        <v>234</v>
      </c>
      <c r="G911" s="13">
        <v>1548</v>
      </c>
      <c r="H911" s="13">
        <v>3317</v>
      </c>
      <c r="I911" s="14" t="s">
        <v>2116</v>
      </c>
      <c r="J911" s="46" t="s">
        <v>50</v>
      </c>
      <c r="K911" s="6"/>
    </row>
    <row r="912" spans="1:11" s="52" customFormat="1" x14ac:dyDescent="0.2">
      <c r="A912" s="51">
        <f t="shared" si="18"/>
        <v>904</v>
      </c>
      <c r="B912" s="11" t="s">
        <v>1768</v>
      </c>
      <c r="C912" s="11" t="s">
        <v>2087</v>
      </c>
      <c r="D912" s="7" t="s">
        <v>2096</v>
      </c>
      <c r="E912" s="49">
        <v>2015.11</v>
      </c>
      <c r="F912" s="12" t="s">
        <v>236</v>
      </c>
      <c r="G912" s="13">
        <v>1029</v>
      </c>
      <c r="H912" s="13">
        <v>1803</v>
      </c>
      <c r="I912" s="14" t="s">
        <v>2116</v>
      </c>
      <c r="J912" s="46" t="s">
        <v>50</v>
      </c>
      <c r="K912" s="6"/>
    </row>
    <row r="913" spans="1:11" s="52" customFormat="1" x14ac:dyDescent="0.2">
      <c r="A913" s="51">
        <f t="shared" si="18"/>
        <v>905</v>
      </c>
      <c r="B913" s="11" t="s">
        <v>1769</v>
      </c>
      <c r="C913" s="11" t="s">
        <v>2087</v>
      </c>
      <c r="D913" s="7" t="s">
        <v>2096</v>
      </c>
      <c r="E913" s="49">
        <v>2016.02</v>
      </c>
      <c r="F913" s="12" t="s">
        <v>199</v>
      </c>
      <c r="G913" s="13">
        <v>1469</v>
      </c>
      <c r="H913" s="13">
        <v>3586</v>
      </c>
      <c r="I913" s="14" t="s">
        <v>2118</v>
      </c>
      <c r="J913" s="46" t="s">
        <v>50</v>
      </c>
      <c r="K913" s="6"/>
    </row>
    <row r="914" spans="1:11" s="52" customFormat="1" x14ac:dyDescent="0.2">
      <c r="A914" s="51">
        <f t="shared" si="18"/>
        <v>906</v>
      </c>
      <c r="B914" s="11" t="s">
        <v>1770</v>
      </c>
      <c r="C914" s="11" t="s">
        <v>2087</v>
      </c>
      <c r="D914" s="7" t="s">
        <v>2096</v>
      </c>
      <c r="E914" s="49">
        <v>2016.05</v>
      </c>
      <c r="F914" s="12" t="s">
        <v>199</v>
      </c>
      <c r="G914" s="13">
        <v>1460</v>
      </c>
      <c r="H914" s="13">
        <v>3634</v>
      </c>
      <c r="I914" s="14" t="s">
        <v>2274</v>
      </c>
      <c r="J914" s="46" t="s">
        <v>50</v>
      </c>
      <c r="K914" s="6"/>
    </row>
    <row r="915" spans="1:11" s="52" customFormat="1" x14ac:dyDescent="0.2">
      <c r="A915" s="51">
        <f t="shared" si="18"/>
        <v>907</v>
      </c>
      <c r="B915" s="11" t="s">
        <v>1771</v>
      </c>
      <c r="C915" s="11" t="s">
        <v>2087</v>
      </c>
      <c r="D915" s="7" t="s">
        <v>2096</v>
      </c>
      <c r="E915" s="49">
        <v>2016.06</v>
      </c>
      <c r="F915" s="12" t="s">
        <v>102</v>
      </c>
      <c r="G915" s="13">
        <v>1471</v>
      </c>
      <c r="H915" s="13">
        <v>2363</v>
      </c>
      <c r="I915" s="14" t="s">
        <v>2116</v>
      </c>
      <c r="J915" s="46" t="s">
        <v>50</v>
      </c>
      <c r="K915" s="6"/>
    </row>
    <row r="916" spans="1:11" s="52" customFormat="1" x14ac:dyDescent="0.2">
      <c r="A916" s="51">
        <f t="shared" si="18"/>
        <v>908</v>
      </c>
      <c r="B916" s="11" t="s">
        <v>1772</v>
      </c>
      <c r="C916" s="11" t="s">
        <v>2087</v>
      </c>
      <c r="D916" s="7" t="s">
        <v>2096</v>
      </c>
      <c r="E916" s="49">
        <v>2016.08</v>
      </c>
      <c r="F916" s="12" t="s">
        <v>132</v>
      </c>
      <c r="G916" s="13">
        <v>1577</v>
      </c>
      <c r="H916" s="13">
        <v>2918</v>
      </c>
      <c r="I916" s="14" t="s">
        <v>2116</v>
      </c>
      <c r="J916" s="46" t="s">
        <v>50</v>
      </c>
      <c r="K916" s="5"/>
    </row>
    <row r="917" spans="1:11" s="52" customFormat="1" x14ac:dyDescent="0.2">
      <c r="A917" s="51">
        <f t="shared" si="18"/>
        <v>909</v>
      </c>
      <c r="B917" s="11" t="s">
        <v>1773</v>
      </c>
      <c r="C917" s="11" t="s">
        <v>2087</v>
      </c>
      <c r="D917" s="7" t="s">
        <v>2096</v>
      </c>
      <c r="E917" s="49">
        <v>2016.08</v>
      </c>
      <c r="F917" s="12" t="s">
        <v>218</v>
      </c>
      <c r="G917" s="13">
        <v>1487</v>
      </c>
      <c r="H917" s="13">
        <v>2278</v>
      </c>
      <c r="I917" s="14" t="s">
        <v>2116</v>
      </c>
      <c r="J917" s="46" t="s">
        <v>50</v>
      </c>
      <c r="K917" s="5"/>
    </row>
    <row r="918" spans="1:11" s="52" customFormat="1" x14ac:dyDescent="0.2">
      <c r="A918" s="51">
        <f t="shared" si="18"/>
        <v>910</v>
      </c>
      <c r="B918" s="11" t="s">
        <v>1774</v>
      </c>
      <c r="C918" s="11" t="s">
        <v>2087</v>
      </c>
      <c r="D918" s="7" t="s">
        <v>2096</v>
      </c>
      <c r="E918" s="49">
        <v>2016.09</v>
      </c>
      <c r="F918" s="12" t="s">
        <v>99</v>
      </c>
      <c r="G918" s="13">
        <v>1525</v>
      </c>
      <c r="H918" s="13">
        <v>2419</v>
      </c>
      <c r="I918" s="14" t="s">
        <v>40</v>
      </c>
      <c r="J918" s="46" t="s">
        <v>50</v>
      </c>
      <c r="K918" s="6"/>
    </row>
    <row r="919" spans="1:11" s="52" customFormat="1" x14ac:dyDescent="0.2">
      <c r="A919" s="51">
        <f t="shared" si="18"/>
        <v>911</v>
      </c>
      <c r="B919" s="11" t="s">
        <v>1775</v>
      </c>
      <c r="C919" s="11" t="s">
        <v>2087</v>
      </c>
      <c r="D919" s="7" t="s">
        <v>2096</v>
      </c>
      <c r="E919" s="49" t="s">
        <v>890</v>
      </c>
      <c r="F919" s="12" t="s">
        <v>111</v>
      </c>
      <c r="G919" s="13">
        <v>1407</v>
      </c>
      <c r="H919" s="13">
        <v>2396</v>
      </c>
      <c r="I919" s="14" t="s">
        <v>40</v>
      </c>
      <c r="J919" s="46" t="s">
        <v>50</v>
      </c>
      <c r="K919" s="6"/>
    </row>
    <row r="920" spans="1:11" s="52" customFormat="1" x14ac:dyDescent="0.2">
      <c r="A920" s="51">
        <f t="shared" si="18"/>
        <v>912</v>
      </c>
      <c r="B920" s="11" t="s">
        <v>1776</v>
      </c>
      <c r="C920" s="11" t="s">
        <v>2087</v>
      </c>
      <c r="D920" s="7" t="s">
        <v>2371</v>
      </c>
      <c r="E920" s="49">
        <v>2016.11</v>
      </c>
      <c r="F920" s="12" t="s">
        <v>139</v>
      </c>
      <c r="G920" s="16">
        <v>1554</v>
      </c>
      <c r="H920" s="17">
        <v>2641</v>
      </c>
      <c r="I920" s="14" t="s">
        <v>40</v>
      </c>
      <c r="J920" s="18" t="s">
        <v>50</v>
      </c>
      <c r="K920" s="6"/>
    </row>
    <row r="921" spans="1:11" s="52" customFormat="1" x14ac:dyDescent="0.2">
      <c r="A921" s="51">
        <f t="shared" si="18"/>
        <v>913</v>
      </c>
      <c r="B921" s="11" t="s">
        <v>1777</v>
      </c>
      <c r="C921" s="11" t="s">
        <v>2087</v>
      </c>
      <c r="D921" s="7" t="s">
        <v>2114</v>
      </c>
      <c r="E921" s="49">
        <v>2016.12</v>
      </c>
      <c r="F921" s="12" t="s">
        <v>138</v>
      </c>
      <c r="G921" s="13">
        <v>2672</v>
      </c>
      <c r="H921" s="13">
        <v>5849</v>
      </c>
      <c r="I921" s="14" t="s">
        <v>40</v>
      </c>
      <c r="J921" s="18" t="s">
        <v>50</v>
      </c>
      <c r="K921" s="6"/>
    </row>
    <row r="922" spans="1:11" s="52" customFormat="1" x14ac:dyDescent="0.2">
      <c r="A922" s="51">
        <f t="shared" si="18"/>
        <v>914</v>
      </c>
      <c r="B922" s="11" t="s">
        <v>1778</v>
      </c>
      <c r="C922" s="11" t="s">
        <v>2087</v>
      </c>
      <c r="D922" s="7" t="s">
        <v>2096</v>
      </c>
      <c r="E922" s="49">
        <v>2017.03</v>
      </c>
      <c r="F922" s="12" t="s">
        <v>151</v>
      </c>
      <c r="G922" s="13">
        <v>1654</v>
      </c>
      <c r="H922" s="13">
        <v>2658</v>
      </c>
      <c r="I922" s="18" t="s">
        <v>2116</v>
      </c>
      <c r="J922" s="18" t="s">
        <v>50</v>
      </c>
      <c r="K922" s="6"/>
    </row>
    <row r="923" spans="1:11" s="52" customFormat="1" x14ac:dyDescent="0.2">
      <c r="A923" s="51">
        <f t="shared" si="18"/>
        <v>915</v>
      </c>
      <c r="B923" s="11" t="s">
        <v>1779</v>
      </c>
      <c r="C923" s="11" t="s">
        <v>2087</v>
      </c>
      <c r="D923" s="7" t="s">
        <v>2096</v>
      </c>
      <c r="E923" s="49">
        <v>2017.03</v>
      </c>
      <c r="F923" s="12" t="s">
        <v>155</v>
      </c>
      <c r="G923" s="13">
        <v>1942</v>
      </c>
      <c r="H923" s="13">
        <v>3187</v>
      </c>
      <c r="I923" s="18" t="s">
        <v>2397</v>
      </c>
      <c r="J923" s="18" t="s">
        <v>50</v>
      </c>
      <c r="K923" s="6"/>
    </row>
    <row r="924" spans="1:11" s="52" customFormat="1" x14ac:dyDescent="0.2">
      <c r="A924" s="51">
        <f t="shared" si="18"/>
        <v>916</v>
      </c>
      <c r="B924" s="21" t="s">
        <v>2414</v>
      </c>
      <c r="C924" s="21" t="s">
        <v>2087</v>
      </c>
      <c r="D924" s="7" t="s">
        <v>2096</v>
      </c>
      <c r="E924" s="49">
        <v>2017.04</v>
      </c>
      <c r="F924" s="12" t="s">
        <v>161</v>
      </c>
      <c r="G924" s="13">
        <v>2218</v>
      </c>
      <c r="H924" s="13">
        <v>4098</v>
      </c>
      <c r="I924" s="14" t="s">
        <v>2415</v>
      </c>
      <c r="J924" s="18" t="s">
        <v>50</v>
      </c>
      <c r="K924" s="6"/>
    </row>
    <row r="925" spans="1:11" s="52" customFormat="1" x14ac:dyDescent="0.2">
      <c r="A925" s="51">
        <f t="shared" si="18"/>
        <v>917</v>
      </c>
      <c r="B925" s="21" t="s">
        <v>2416</v>
      </c>
      <c r="C925" s="21" t="s">
        <v>2087</v>
      </c>
      <c r="D925" s="7" t="s">
        <v>2096</v>
      </c>
      <c r="E925" s="49">
        <v>2017.04</v>
      </c>
      <c r="F925" s="12" t="s">
        <v>166</v>
      </c>
      <c r="G925" s="13">
        <v>1404</v>
      </c>
      <c r="H925" s="13">
        <v>2655</v>
      </c>
      <c r="I925" s="14" t="s">
        <v>2274</v>
      </c>
      <c r="J925" s="18" t="s">
        <v>50</v>
      </c>
      <c r="K925" s="6"/>
    </row>
    <row r="926" spans="1:11" s="52" customFormat="1" x14ac:dyDescent="0.2">
      <c r="A926" s="51">
        <f t="shared" si="18"/>
        <v>918</v>
      </c>
      <c r="B926" s="11" t="s">
        <v>2423</v>
      </c>
      <c r="C926" s="21" t="s">
        <v>2087</v>
      </c>
      <c r="D926" s="7" t="s">
        <v>2096</v>
      </c>
      <c r="E926" s="49">
        <v>2017.05</v>
      </c>
      <c r="F926" s="12" t="s">
        <v>124</v>
      </c>
      <c r="G926" s="13">
        <v>1096</v>
      </c>
      <c r="H926" s="13">
        <v>3192</v>
      </c>
      <c r="I926" s="14" t="s">
        <v>2118</v>
      </c>
      <c r="J926" s="18" t="s">
        <v>50</v>
      </c>
      <c r="K926" s="6"/>
    </row>
    <row r="927" spans="1:11" s="52" customFormat="1" x14ac:dyDescent="0.2">
      <c r="A927" s="51">
        <f t="shared" si="18"/>
        <v>919</v>
      </c>
      <c r="B927" s="11" t="s">
        <v>2424</v>
      </c>
      <c r="C927" s="21" t="s">
        <v>2087</v>
      </c>
      <c r="D927" s="7" t="s">
        <v>2096</v>
      </c>
      <c r="E927" s="49">
        <v>2017.05</v>
      </c>
      <c r="F927" s="12" t="s">
        <v>118</v>
      </c>
      <c r="G927" s="13">
        <v>1642</v>
      </c>
      <c r="H927" s="13">
        <v>3211</v>
      </c>
      <c r="I927" s="14" t="s">
        <v>2116</v>
      </c>
      <c r="J927" s="18" t="s">
        <v>50</v>
      </c>
      <c r="K927" s="6"/>
    </row>
    <row r="928" spans="1:11" s="52" customFormat="1" x14ac:dyDescent="0.2">
      <c r="A928" s="51">
        <f t="shared" si="18"/>
        <v>920</v>
      </c>
      <c r="B928" s="21" t="s">
        <v>1780</v>
      </c>
      <c r="C928" s="21" t="s">
        <v>2087</v>
      </c>
      <c r="D928" s="7" t="s">
        <v>2096</v>
      </c>
      <c r="E928" s="49">
        <v>2017.06</v>
      </c>
      <c r="F928" s="12" t="s">
        <v>113</v>
      </c>
      <c r="G928" s="13">
        <v>1198</v>
      </c>
      <c r="H928" s="13">
        <v>2446</v>
      </c>
      <c r="I928" s="14" t="s">
        <v>2</v>
      </c>
      <c r="J928" s="46" t="s">
        <v>50</v>
      </c>
      <c r="K928" s="6"/>
    </row>
    <row r="929" spans="1:11" s="52" customFormat="1" x14ac:dyDescent="0.2">
      <c r="A929" s="51">
        <f t="shared" si="18"/>
        <v>921</v>
      </c>
      <c r="B929" s="21" t="s">
        <v>1781</v>
      </c>
      <c r="C929" s="21" t="s">
        <v>2087</v>
      </c>
      <c r="D929" s="7" t="s">
        <v>2096</v>
      </c>
      <c r="E929" s="49">
        <v>2017.06</v>
      </c>
      <c r="F929" s="12" t="s">
        <v>114</v>
      </c>
      <c r="G929" s="13">
        <v>1431</v>
      </c>
      <c r="H929" s="13">
        <v>2602</v>
      </c>
      <c r="I929" s="14" t="s">
        <v>40</v>
      </c>
      <c r="J929" s="46" t="s">
        <v>50</v>
      </c>
      <c r="K929" s="6"/>
    </row>
    <row r="930" spans="1:11" s="52" customFormat="1" x14ac:dyDescent="0.2">
      <c r="A930" s="51">
        <f t="shared" si="18"/>
        <v>922</v>
      </c>
      <c r="B930" s="21" t="s">
        <v>1782</v>
      </c>
      <c r="C930" s="21" t="s">
        <v>2087</v>
      </c>
      <c r="D930" s="7" t="s">
        <v>2096</v>
      </c>
      <c r="E930" s="49">
        <v>2017.06</v>
      </c>
      <c r="F930" s="12" t="s">
        <v>112</v>
      </c>
      <c r="G930" s="13">
        <v>1361</v>
      </c>
      <c r="H930" s="13">
        <v>2435</v>
      </c>
      <c r="I930" s="14" t="s">
        <v>40</v>
      </c>
      <c r="J930" s="46" t="s">
        <v>50</v>
      </c>
      <c r="K930" s="6"/>
    </row>
    <row r="931" spans="1:11" s="52" customFormat="1" x14ac:dyDescent="0.2">
      <c r="A931" s="51">
        <f t="shared" si="18"/>
        <v>923</v>
      </c>
      <c r="B931" s="21" t="s">
        <v>1783</v>
      </c>
      <c r="C931" s="21" t="s">
        <v>2087</v>
      </c>
      <c r="D931" s="7" t="s">
        <v>2096</v>
      </c>
      <c r="E931" s="49">
        <v>2017.06</v>
      </c>
      <c r="F931" s="12" t="s">
        <v>111</v>
      </c>
      <c r="G931" s="13">
        <v>1365</v>
      </c>
      <c r="H931" s="13">
        <v>2345</v>
      </c>
      <c r="I931" s="14" t="s">
        <v>40</v>
      </c>
      <c r="J931" s="46" t="s">
        <v>50</v>
      </c>
      <c r="K931" s="6"/>
    </row>
    <row r="932" spans="1:11" s="52" customFormat="1" x14ac:dyDescent="0.2">
      <c r="A932" s="51">
        <f t="shared" si="18"/>
        <v>924</v>
      </c>
      <c r="B932" s="11" t="s">
        <v>1785</v>
      </c>
      <c r="C932" s="21" t="s">
        <v>2087</v>
      </c>
      <c r="D932" s="7" t="s">
        <v>2096</v>
      </c>
      <c r="E932" s="49">
        <v>2017.06</v>
      </c>
      <c r="F932" s="12" t="s">
        <v>75</v>
      </c>
      <c r="G932" s="13">
        <v>1591</v>
      </c>
      <c r="H932" s="13">
        <v>2949</v>
      </c>
      <c r="I932" s="14" t="s">
        <v>70</v>
      </c>
      <c r="J932" s="46" t="s">
        <v>50</v>
      </c>
      <c r="K932" s="6"/>
    </row>
    <row r="933" spans="1:11" s="52" customFormat="1" x14ac:dyDescent="0.2">
      <c r="A933" s="51">
        <f t="shared" si="18"/>
        <v>925</v>
      </c>
      <c r="B933" s="21" t="s">
        <v>2428</v>
      </c>
      <c r="C933" s="11" t="s">
        <v>2087</v>
      </c>
      <c r="D933" s="11" t="s">
        <v>2096</v>
      </c>
      <c r="E933" s="49">
        <v>2017.07</v>
      </c>
      <c r="F933" s="12" t="s">
        <v>84</v>
      </c>
      <c r="G933" s="13">
        <v>1798</v>
      </c>
      <c r="H933" s="13">
        <v>3533</v>
      </c>
      <c r="I933" s="14" t="s">
        <v>2116</v>
      </c>
      <c r="J933" s="46" t="s">
        <v>50</v>
      </c>
      <c r="K933" s="6"/>
    </row>
    <row r="934" spans="1:11" s="52" customFormat="1" x14ac:dyDescent="0.2">
      <c r="A934" s="51">
        <f t="shared" si="18"/>
        <v>926</v>
      </c>
      <c r="B934" s="21" t="s">
        <v>1786</v>
      </c>
      <c r="C934" s="21" t="s">
        <v>2087</v>
      </c>
      <c r="D934" s="7" t="s">
        <v>2096</v>
      </c>
      <c r="E934" s="49">
        <v>2017.08</v>
      </c>
      <c r="F934" s="12" t="s">
        <v>75</v>
      </c>
      <c r="G934" s="13">
        <v>984</v>
      </c>
      <c r="H934" s="13">
        <v>1895</v>
      </c>
      <c r="I934" s="14" t="s">
        <v>2</v>
      </c>
      <c r="J934" s="46" t="s">
        <v>50</v>
      </c>
      <c r="K934" s="6"/>
    </row>
    <row r="935" spans="1:11" s="52" customFormat="1" x14ac:dyDescent="0.2">
      <c r="A935" s="51">
        <f t="shared" si="18"/>
        <v>927</v>
      </c>
      <c r="B935" s="21" t="s">
        <v>1787</v>
      </c>
      <c r="C935" s="21" t="s">
        <v>2087</v>
      </c>
      <c r="D935" s="7" t="s">
        <v>2114</v>
      </c>
      <c r="E935" s="49">
        <v>2017.08</v>
      </c>
      <c r="F935" s="12" t="s">
        <v>73</v>
      </c>
      <c r="G935" s="13">
        <v>1630</v>
      </c>
      <c r="H935" s="13">
        <v>3308</v>
      </c>
      <c r="I935" s="14" t="s">
        <v>2116</v>
      </c>
      <c r="J935" s="46" t="s">
        <v>50</v>
      </c>
      <c r="K935" s="6"/>
    </row>
    <row r="936" spans="1:11" s="52" customFormat="1" x14ac:dyDescent="0.2">
      <c r="A936" s="51">
        <f t="shared" si="18"/>
        <v>928</v>
      </c>
      <c r="B936" s="21" t="s">
        <v>1788</v>
      </c>
      <c r="C936" s="21" t="s">
        <v>2087</v>
      </c>
      <c r="D936" s="7" t="s">
        <v>2096</v>
      </c>
      <c r="E936" s="49">
        <v>2017.11</v>
      </c>
      <c r="F936" s="12" t="s">
        <v>138</v>
      </c>
      <c r="G936" s="13">
        <v>1357</v>
      </c>
      <c r="H936" s="13">
        <v>2721</v>
      </c>
      <c r="I936" s="14" t="s">
        <v>40</v>
      </c>
      <c r="J936" s="46" t="s">
        <v>50</v>
      </c>
      <c r="K936" s="6"/>
    </row>
    <row r="937" spans="1:11" s="52" customFormat="1" x14ac:dyDescent="0.2">
      <c r="A937" s="51">
        <f t="shared" si="18"/>
        <v>929</v>
      </c>
      <c r="B937" s="21" t="s">
        <v>1789</v>
      </c>
      <c r="C937" s="21" t="s">
        <v>2087</v>
      </c>
      <c r="D937" s="7" t="s">
        <v>2096</v>
      </c>
      <c r="E937" s="49">
        <v>2017.11</v>
      </c>
      <c r="F937" s="12" t="s">
        <v>299</v>
      </c>
      <c r="G937" s="13">
        <v>1364</v>
      </c>
      <c r="H937" s="13">
        <v>2823</v>
      </c>
      <c r="I937" s="14" t="s">
        <v>40</v>
      </c>
      <c r="J937" s="46" t="s">
        <v>50</v>
      </c>
      <c r="K937" s="6"/>
    </row>
    <row r="938" spans="1:11" s="52" customFormat="1" x14ac:dyDescent="0.2">
      <c r="A938" s="51">
        <f t="shared" si="18"/>
        <v>930</v>
      </c>
      <c r="B938" s="21" t="s">
        <v>1790</v>
      </c>
      <c r="C938" s="21" t="s">
        <v>2087</v>
      </c>
      <c r="D938" s="7" t="s">
        <v>2096</v>
      </c>
      <c r="E938" s="49">
        <v>2017.12</v>
      </c>
      <c r="F938" s="22" t="s">
        <v>513</v>
      </c>
      <c r="G938" s="13">
        <v>1598</v>
      </c>
      <c r="H938" s="13">
        <v>3031</v>
      </c>
      <c r="I938" s="14" t="s">
        <v>2118</v>
      </c>
      <c r="J938" s="46" t="s">
        <v>50</v>
      </c>
      <c r="K938" s="6"/>
    </row>
    <row r="939" spans="1:11" s="52" customFormat="1" x14ac:dyDescent="0.2">
      <c r="A939" s="51">
        <f t="shared" si="18"/>
        <v>931</v>
      </c>
      <c r="B939" s="21" t="s">
        <v>1791</v>
      </c>
      <c r="C939" s="21" t="s">
        <v>2087</v>
      </c>
      <c r="D939" s="7" t="s">
        <v>2467</v>
      </c>
      <c r="E939" s="49">
        <v>2018.01</v>
      </c>
      <c r="F939" s="12" t="s">
        <v>2468</v>
      </c>
      <c r="G939" s="13">
        <v>1501</v>
      </c>
      <c r="H939" s="13">
        <v>2810</v>
      </c>
      <c r="I939" s="14" t="s">
        <v>40</v>
      </c>
      <c r="J939" s="46" t="s">
        <v>50</v>
      </c>
      <c r="K939" s="6"/>
    </row>
    <row r="940" spans="1:11" s="52" customFormat="1" x14ac:dyDescent="0.2">
      <c r="A940" s="51">
        <f t="shared" si="18"/>
        <v>932</v>
      </c>
      <c r="B940" s="11" t="s">
        <v>1792</v>
      </c>
      <c r="C940" s="21" t="s">
        <v>2087</v>
      </c>
      <c r="D940" s="7" t="s">
        <v>2096</v>
      </c>
      <c r="E940" s="49">
        <v>2018.01</v>
      </c>
      <c r="F940" s="12" t="s">
        <v>2469</v>
      </c>
      <c r="G940" s="13">
        <v>1199</v>
      </c>
      <c r="H940" s="13">
        <v>1854</v>
      </c>
      <c r="I940" s="14" t="s">
        <v>40</v>
      </c>
      <c r="J940" s="46" t="s">
        <v>50</v>
      </c>
      <c r="K940" s="6"/>
    </row>
    <row r="941" spans="1:11" s="52" customFormat="1" x14ac:dyDescent="0.2">
      <c r="A941" s="51">
        <f t="shared" si="18"/>
        <v>933</v>
      </c>
      <c r="B941" s="11" t="s">
        <v>1793</v>
      </c>
      <c r="C941" s="21" t="s">
        <v>2087</v>
      </c>
      <c r="D941" s="7" t="s">
        <v>2096</v>
      </c>
      <c r="E941" s="49">
        <v>2018.01</v>
      </c>
      <c r="F941" s="12" t="s">
        <v>2470</v>
      </c>
      <c r="G941" s="13">
        <v>1448</v>
      </c>
      <c r="H941" s="13">
        <v>2773</v>
      </c>
      <c r="I941" s="14" t="s">
        <v>40</v>
      </c>
      <c r="J941" s="46" t="s">
        <v>50</v>
      </c>
      <c r="K941" s="6"/>
    </row>
    <row r="942" spans="1:11" s="52" customFormat="1" x14ac:dyDescent="0.2">
      <c r="A942" s="51">
        <f t="shared" si="18"/>
        <v>934</v>
      </c>
      <c r="B942" s="11" t="s">
        <v>1794</v>
      </c>
      <c r="C942" s="21" t="s">
        <v>2087</v>
      </c>
      <c r="D942" s="7" t="s">
        <v>2096</v>
      </c>
      <c r="E942" s="49">
        <v>2018.02</v>
      </c>
      <c r="F942" s="12" t="s">
        <v>333</v>
      </c>
      <c r="G942" s="13">
        <v>1612</v>
      </c>
      <c r="H942" s="13">
        <v>2738</v>
      </c>
      <c r="I942" s="14" t="s">
        <v>2</v>
      </c>
      <c r="J942" s="46" t="s">
        <v>2476</v>
      </c>
      <c r="K942" s="6" t="s">
        <v>2463</v>
      </c>
    </row>
    <row r="943" spans="1:11" s="52" customFormat="1" x14ac:dyDescent="0.2">
      <c r="A943" s="51">
        <f t="shared" si="18"/>
        <v>935</v>
      </c>
      <c r="B943" s="11" t="s">
        <v>1795</v>
      </c>
      <c r="C943" s="21" t="s">
        <v>2087</v>
      </c>
      <c r="D943" s="7" t="s">
        <v>2096</v>
      </c>
      <c r="E943" s="49">
        <v>2018.02</v>
      </c>
      <c r="F943" s="12" t="s">
        <v>2477</v>
      </c>
      <c r="G943" s="13">
        <v>1402</v>
      </c>
      <c r="H943" s="13">
        <v>2264</v>
      </c>
      <c r="I943" s="14" t="s">
        <v>2</v>
      </c>
      <c r="J943" s="46" t="s">
        <v>2089</v>
      </c>
      <c r="K943" s="4"/>
    </row>
    <row r="944" spans="1:11" s="52" customFormat="1" x14ac:dyDescent="0.2">
      <c r="A944" s="51">
        <f t="shared" si="18"/>
        <v>936</v>
      </c>
      <c r="B944" s="11" t="s">
        <v>1796</v>
      </c>
      <c r="C944" s="21" t="s">
        <v>2087</v>
      </c>
      <c r="D944" s="7" t="s">
        <v>2096</v>
      </c>
      <c r="E944" s="49">
        <v>2018.03</v>
      </c>
      <c r="F944" s="12" t="s">
        <v>310</v>
      </c>
      <c r="G944" s="13">
        <v>1435</v>
      </c>
      <c r="H944" s="13">
        <v>2867</v>
      </c>
      <c r="I944" s="14" t="s">
        <v>2</v>
      </c>
      <c r="J944" s="46" t="s">
        <v>2089</v>
      </c>
      <c r="K944" s="6" t="s">
        <v>2197</v>
      </c>
    </row>
    <row r="945" spans="1:11" s="52" customFormat="1" x14ac:dyDescent="0.2">
      <c r="A945" s="51">
        <f t="shared" si="18"/>
        <v>937</v>
      </c>
      <c r="B945" s="21" t="s">
        <v>1797</v>
      </c>
      <c r="C945" s="21" t="s">
        <v>2087</v>
      </c>
      <c r="D945" s="7" t="s">
        <v>2096</v>
      </c>
      <c r="E945" s="49">
        <v>2018.03</v>
      </c>
      <c r="F945" s="12" t="s">
        <v>525</v>
      </c>
      <c r="G945" s="13">
        <v>1186</v>
      </c>
      <c r="H945" s="13">
        <v>1960</v>
      </c>
      <c r="I945" s="14" t="s">
        <v>2</v>
      </c>
      <c r="J945" s="46" t="s">
        <v>2089</v>
      </c>
      <c r="K945" s="6"/>
    </row>
    <row r="946" spans="1:11" s="52" customFormat="1" x14ac:dyDescent="0.2">
      <c r="A946" s="51">
        <f t="shared" si="18"/>
        <v>938</v>
      </c>
      <c r="B946" s="21" t="s">
        <v>1798</v>
      </c>
      <c r="C946" s="11" t="s">
        <v>2087</v>
      </c>
      <c r="D946" s="7" t="s">
        <v>2096</v>
      </c>
      <c r="E946" s="49">
        <v>2018.04</v>
      </c>
      <c r="F946" s="22" t="s">
        <v>531</v>
      </c>
      <c r="G946" s="13">
        <v>1265</v>
      </c>
      <c r="H946" s="13">
        <v>1954</v>
      </c>
      <c r="I946" s="14" t="s">
        <v>2116</v>
      </c>
      <c r="J946" s="46" t="s">
        <v>2089</v>
      </c>
      <c r="K946" s="6"/>
    </row>
    <row r="947" spans="1:11" s="52" customFormat="1" x14ac:dyDescent="0.2">
      <c r="A947" s="51">
        <f t="shared" si="18"/>
        <v>939</v>
      </c>
      <c r="B947" s="11" t="s">
        <v>1799</v>
      </c>
      <c r="C947" s="11" t="s">
        <v>2087</v>
      </c>
      <c r="D947" s="7" t="s">
        <v>2096</v>
      </c>
      <c r="E947" s="49">
        <v>2018.04</v>
      </c>
      <c r="F947" s="28" t="s">
        <v>2493</v>
      </c>
      <c r="G947" s="13">
        <v>1088</v>
      </c>
      <c r="H947" s="13">
        <v>2238</v>
      </c>
      <c r="I947" s="14" t="s">
        <v>2116</v>
      </c>
      <c r="J947" s="46" t="s">
        <v>2089</v>
      </c>
      <c r="K947" s="6"/>
    </row>
    <row r="948" spans="1:11" s="52" customFormat="1" x14ac:dyDescent="0.2">
      <c r="A948" s="51">
        <f t="shared" si="18"/>
        <v>940</v>
      </c>
      <c r="B948" s="11" t="s">
        <v>1800</v>
      </c>
      <c r="C948" s="11" t="s">
        <v>2087</v>
      </c>
      <c r="D948" s="7" t="s">
        <v>2096</v>
      </c>
      <c r="E948" s="49">
        <v>2018.04</v>
      </c>
      <c r="F948" s="28" t="s">
        <v>534</v>
      </c>
      <c r="G948" s="13">
        <v>1624</v>
      </c>
      <c r="H948" s="13">
        <v>3172</v>
      </c>
      <c r="I948" s="14" t="s">
        <v>2116</v>
      </c>
      <c r="J948" s="46" t="s">
        <v>2089</v>
      </c>
      <c r="K948" s="6" t="s">
        <v>2197</v>
      </c>
    </row>
    <row r="949" spans="1:11" s="52" customFormat="1" x14ac:dyDescent="0.2">
      <c r="A949" s="51">
        <f t="shared" si="18"/>
        <v>941</v>
      </c>
      <c r="B949" s="21" t="s">
        <v>1801</v>
      </c>
      <c r="C949" s="11" t="s">
        <v>2087</v>
      </c>
      <c r="D949" s="7" t="s">
        <v>2096</v>
      </c>
      <c r="E949" s="49">
        <v>2018.04</v>
      </c>
      <c r="F949" s="22" t="s">
        <v>539</v>
      </c>
      <c r="G949" s="13">
        <v>1426</v>
      </c>
      <c r="H949" s="13">
        <v>2940</v>
      </c>
      <c r="I949" s="14" t="s">
        <v>2116</v>
      </c>
      <c r="J949" s="46" t="s">
        <v>2089</v>
      </c>
      <c r="K949" s="6"/>
    </row>
    <row r="950" spans="1:11" s="52" customFormat="1" x14ac:dyDescent="0.2">
      <c r="A950" s="51">
        <f t="shared" si="18"/>
        <v>942</v>
      </c>
      <c r="B950" s="21" t="s">
        <v>1802</v>
      </c>
      <c r="C950" s="11" t="s">
        <v>2087</v>
      </c>
      <c r="D950" s="7" t="s">
        <v>2096</v>
      </c>
      <c r="E950" s="49">
        <v>2018.05</v>
      </c>
      <c r="F950" s="12" t="s">
        <v>2502</v>
      </c>
      <c r="G950" s="13">
        <v>1813</v>
      </c>
      <c r="H950" s="13">
        <v>3412</v>
      </c>
      <c r="I950" s="14" t="s">
        <v>2</v>
      </c>
      <c r="J950" s="46" t="s">
        <v>2475</v>
      </c>
      <c r="K950" s="6"/>
    </row>
    <row r="951" spans="1:11" s="52" customFormat="1" x14ac:dyDescent="0.2">
      <c r="A951" s="51">
        <f t="shared" si="18"/>
        <v>943</v>
      </c>
      <c r="B951" s="21" t="s">
        <v>1803</v>
      </c>
      <c r="C951" s="11" t="s">
        <v>2087</v>
      </c>
      <c r="D951" s="7" t="s">
        <v>2096</v>
      </c>
      <c r="E951" s="49">
        <v>2018.05</v>
      </c>
      <c r="F951" s="12" t="s">
        <v>2468</v>
      </c>
      <c r="G951" s="13">
        <v>1428</v>
      </c>
      <c r="H951" s="13">
        <v>2821</v>
      </c>
      <c r="I951" s="14" t="s">
        <v>2</v>
      </c>
      <c r="J951" s="46" t="s">
        <v>2089</v>
      </c>
      <c r="K951" s="6" t="s">
        <v>2197</v>
      </c>
    </row>
    <row r="952" spans="1:11" s="52" customFormat="1" x14ac:dyDescent="0.2">
      <c r="A952" s="51">
        <f t="shared" si="18"/>
        <v>944</v>
      </c>
      <c r="B952" s="21" t="s">
        <v>1804</v>
      </c>
      <c r="C952" s="11" t="s">
        <v>2087</v>
      </c>
      <c r="D952" s="7" t="s">
        <v>2096</v>
      </c>
      <c r="E952" s="49">
        <v>2018.06</v>
      </c>
      <c r="F952" s="12" t="s">
        <v>105</v>
      </c>
      <c r="G952" s="13">
        <v>1441</v>
      </c>
      <c r="H952" s="13">
        <v>2782</v>
      </c>
      <c r="I952" s="14" t="s">
        <v>40</v>
      </c>
      <c r="J952" s="46" t="s">
        <v>2089</v>
      </c>
      <c r="K952" s="6"/>
    </row>
    <row r="953" spans="1:11" s="52" customFormat="1" x14ac:dyDescent="0.2">
      <c r="A953" s="51">
        <f t="shared" si="18"/>
        <v>945</v>
      </c>
      <c r="B953" s="11" t="s">
        <v>1805</v>
      </c>
      <c r="C953" s="11" t="s">
        <v>2087</v>
      </c>
      <c r="D953" s="7" t="s">
        <v>2096</v>
      </c>
      <c r="E953" s="49">
        <v>2018.06</v>
      </c>
      <c r="F953" s="12" t="s">
        <v>107</v>
      </c>
      <c r="G953" s="13">
        <v>1431</v>
      </c>
      <c r="H953" s="13">
        <v>1989</v>
      </c>
      <c r="I953" s="14" t="s">
        <v>40</v>
      </c>
      <c r="J953" s="46" t="s">
        <v>2089</v>
      </c>
      <c r="K953" s="6"/>
    </row>
    <row r="954" spans="1:11" s="52" customFormat="1" x14ac:dyDescent="0.2">
      <c r="A954" s="51">
        <f t="shared" si="18"/>
        <v>946</v>
      </c>
      <c r="B954" s="11" t="s">
        <v>1806</v>
      </c>
      <c r="C954" s="11" t="s">
        <v>2087</v>
      </c>
      <c r="D954" s="7" t="s">
        <v>2096</v>
      </c>
      <c r="E954" s="49">
        <v>2018.06</v>
      </c>
      <c r="F954" s="12" t="s">
        <v>2508</v>
      </c>
      <c r="G954" s="13">
        <v>1323</v>
      </c>
      <c r="H954" s="13">
        <v>2066</v>
      </c>
      <c r="I954" s="14" t="s">
        <v>40</v>
      </c>
      <c r="J954" s="46" t="s">
        <v>2089</v>
      </c>
      <c r="K954" s="6"/>
    </row>
    <row r="955" spans="1:11" s="52" customFormat="1" x14ac:dyDescent="0.2">
      <c r="A955" s="51">
        <f t="shared" si="18"/>
        <v>947</v>
      </c>
      <c r="B955" s="11" t="s">
        <v>1807</v>
      </c>
      <c r="C955" s="24" t="s">
        <v>2087</v>
      </c>
      <c r="D955" s="7" t="s">
        <v>2096</v>
      </c>
      <c r="E955" s="49">
        <v>2018.07</v>
      </c>
      <c r="F955" s="12" t="s">
        <v>2524</v>
      </c>
      <c r="G955" s="13">
        <v>1453</v>
      </c>
      <c r="H955" s="13">
        <v>2301</v>
      </c>
      <c r="I955" s="14" t="s">
        <v>2222</v>
      </c>
      <c r="J955" s="46" t="s">
        <v>2476</v>
      </c>
      <c r="K955" s="20"/>
    </row>
    <row r="956" spans="1:11" s="52" customFormat="1" x14ac:dyDescent="0.2">
      <c r="A956" s="51">
        <f t="shared" si="18"/>
        <v>948</v>
      </c>
      <c r="B956" s="11" t="s">
        <v>1808</v>
      </c>
      <c r="C956" s="11" t="s">
        <v>2087</v>
      </c>
      <c r="D956" s="7" t="s">
        <v>2096</v>
      </c>
      <c r="E956" s="49">
        <v>2018.08</v>
      </c>
      <c r="F956" s="28" t="s">
        <v>2146</v>
      </c>
      <c r="G956" s="13">
        <v>1435</v>
      </c>
      <c r="H956" s="13">
        <v>2739</v>
      </c>
      <c r="I956" s="14" t="s">
        <v>2116</v>
      </c>
      <c r="J956" s="46" t="s">
        <v>2089</v>
      </c>
      <c r="K956" s="6"/>
    </row>
    <row r="957" spans="1:11" s="52" customFormat="1" x14ac:dyDescent="0.2">
      <c r="A957" s="51">
        <f t="shared" si="18"/>
        <v>949</v>
      </c>
      <c r="B957" s="11" t="s">
        <v>1809</v>
      </c>
      <c r="C957" s="11" t="s">
        <v>2087</v>
      </c>
      <c r="D957" s="7" t="s">
        <v>2096</v>
      </c>
      <c r="E957" s="49">
        <v>2018.08</v>
      </c>
      <c r="F957" s="22" t="s">
        <v>550</v>
      </c>
      <c r="G957" s="13">
        <v>1466</v>
      </c>
      <c r="H957" s="13">
        <v>2955</v>
      </c>
      <c r="I957" s="14" t="s">
        <v>2116</v>
      </c>
      <c r="J957" s="46" t="s">
        <v>2089</v>
      </c>
      <c r="K957" s="6"/>
    </row>
    <row r="958" spans="1:11" s="52" customFormat="1" x14ac:dyDescent="0.2">
      <c r="A958" s="51">
        <f t="shared" si="18"/>
        <v>950</v>
      </c>
      <c r="B958" s="21" t="s">
        <v>1810</v>
      </c>
      <c r="C958" s="11" t="s">
        <v>2087</v>
      </c>
      <c r="D958" s="7" t="s">
        <v>2096</v>
      </c>
      <c r="E958" s="49">
        <v>2018.09</v>
      </c>
      <c r="F958" s="12" t="s">
        <v>525</v>
      </c>
      <c r="G958" s="29">
        <v>1156</v>
      </c>
      <c r="H958" s="29">
        <v>3502</v>
      </c>
      <c r="I958" s="33" t="s">
        <v>41</v>
      </c>
      <c r="J958" s="33" t="s">
        <v>50</v>
      </c>
      <c r="K958" s="6"/>
    </row>
    <row r="959" spans="1:11" s="52" customFormat="1" x14ac:dyDescent="0.2">
      <c r="A959" s="51">
        <f t="shared" si="18"/>
        <v>951</v>
      </c>
      <c r="B959" s="11" t="s">
        <v>1811</v>
      </c>
      <c r="C959" s="11" t="s">
        <v>2087</v>
      </c>
      <c r="D959" s="7" t="s">
        <v>2096</v>
      </c>
      <c r="E959" s="49">
        <v>2018.09</v>
      </c>
      <c r="F959" s="12" t="s">
        <v>2546</v>
      </c>
      <c r="G959" s="29">
        <v>1570</v>
      </c>
      <c r="H959" s="29">
        <v>2326</v>
      </c>
      <c r="I959" s="33" t="s">
        <v>41</v>
      </c>
      <c r="J959" s="33" t="s">
        <v>50</v>
      </c>
      <c r="K959" s="6"/>
    </row>
    <row r="960" spans="1:11" s="52" customFormat="1" x14ac:dyDescent="0.2">
      <c r="A960" s="51">
        <f t="shared" si="18"/>
        <v>952</v>
      </c>
      <c r="B960" s="21" t="s">
        <v>1812</v>
      </c>
      <c r="C960" s="11" t="s">
        <v>2087</v>
      </c>
      <c r="D960" s="7" t="s">
        <v>2096</v>
      </c>
      <c r="E960" s="49">
        <v>2018.09</v>
      </c>
      <c r="F960" s="12" t="s">
        <v>2526</v>
      </c>
      <c r="G960" s="29">
        <v>1390</v>
      </c>
      <c r="H960" s="29">
        <v>2738</v>
      </c>
      <c r="I960" s="33" t="s">
        <v>41</v>
      </c>
      <c r="J960" s="33" t="s">
        <v>50</v>
      </c>
      <c r="K960" s="6"/>
    </row>
    <row r="961" spans="1:11" s="52" customFormat="1" x14ac:dyDescent="0.2">
      <c r="A961" s="51">
        <f t="shared" si="18"/>
        <v>953</v>
      </c>
      <c r="B961" s="11" t="s">
        <v>1813</v>
      </c>
      <c r="C961" s="11" t="s">
        <v>2087</v>
      </c>
      <c r="D961" s="7" t="s">
        <v>2096</v>
      </c>
      <c r="E961" s="49">
        <v>2018.11</v>
      </c>
      <c r="F961" s="12" t="s">
        <v>2468</v>
      </c>
      <c r="G961" s="29">
        <v>1957</v>
      </c>
      <c r="H961" s="29">
        <v>3308</v>
      </c>
      <c r="I961" s="14" t="s">
        <v>2116</v>
      </c>
      <c r="J961" s="33" t="s">
        <v>2089</v>
      </c>
      <c r="K961" s="6" t="s">
        <v>2197</v>
      </c>
    </row>
    <row r="962" spans="1:11" s="52" customFormat="1" x14ac:dyDescent="0.2">
      <c r="A962" s="51">
        <f t="shared" si="18"/>
        <v>954</v>
      </c>
      <c r="B962" s="11" t="s">
        <v>1814</v>
      </c>
      <c r="C962" s="11" t="s">
        <v>2087</v>
      </c>
      <c r="D962" s="7" t="s">
        <v>2245</v>
      </c>
      <c r="E962" s="49">
        <v>2018.12</v>
      </c>
      <c r="F962" s="31" t="s">
        <v>556</v>
      </c>
      <c r="G962" s="13">
        <v>1329</v>
      </c>
      <c r="H962" s="13">
        <v>2642</v>
      </c>
      <c r="I962" s="33" t="s">
        <v>2116</v>
      </c>
      <c r="J962" s="33" t="s">
        <v>33</v>
      </c>
      <c r="K962" s="6" t="s">
        <v>2197</v>
      </c>
    </row>
    <row r="963" spans="1:11" s="52" customFormat="1" x14ac:dyDescent="0.2">
      <c r="A963" s="51">
        <f t="shared" si="18"/>
        <v>955</v>
      </c>
      <c r="B963" s="11" t="s">
        <v>1815</v>
      </c>
      <c r="C963" s="11" t="s">
        <v>2087</v>
      </c>
      <c r="D963" s="7" t="s">
        <v>2096</v>
      </c>
      <c r="E963" s="49">
        <v>2018.12</v>
      </c>
      <c r="F963" s="31" t="s">
        <v>558</v>
      </c>
      <c r="G963" s="13">
        <v>1641</v>
      </c>
      <c r="H963" s="13">
        <v>3238</v>
      </c>
      <c r="I963" s="33" t="s">
        <v>2116</v>
      </c>
      <c r="J963" s="33" t="s">
        <v>33</v>
      </c>
      <c r="K963" s="6"/>
    </row>
    <row r="964" spans="1:11" s="52" customFormat="1" x14ac:dyDescent="0.2">
      <c r="A964" s="51">
        <f t="shared" si="18"/>
        <v>956</v>
      </c>
      <c r="B964" s="11" t="s">
        <v>2587</v>
      </c>
      <c r="C964" s="11" t="s">
        <v>2087</v>
      </c>
      <c r="D964" s="7" t="s">
        <v>2096</v>
      </c>
      <c r="E964" s="49">
        <v>2018.12</v>
      </c>
      <c r="F964" s="31" t="s">
        <v>558</v>
      </c>
      <c r="G964" s="13">
        <v>22</v>
      </c>
      <c r="H964" s="13">
        <v>32</v>
      </c>
      <c r="I964" s="33" t="s">
        <v>2364</v>
      </c>
      <c r="J964" s="33" t="s">
        <v>2588</v>
      </c>
      <c r="K964" s="4"/>
    </row>
    <row r="965" spans="1:11" s="63" customFormat="1" x14ac:dyDescent="0.2">
      <c r="A965" s="51">
        <f t="shared" si="18"/>
        <v>957</v>
      </c>
      <c r="B965" s="7" t="s">
        <v>585</v>
      </c>
      <c r="C965" s="11" t="s">
        <v>2087</v>
      </c>
      <c r="D965" s="7" t="s">
        <v>2096</v>
      </c>
      <c r="E965" s="61" t="s">
        <v>2595</v>
      </c>
      <c r="F965" s="7" t="s">
        <v>586</v>
      </c>
      <c r="G965" s="43">
        <v>1491</v>
      </c>
      <c r="H965" s="43">
        <v>2274</v>
      </c>
      <c r="I965" s="42" t="s">
        <v>41</v>
      </c>
      <c r="J965" s="44" t="s">
        <v>33</v>
      </c>
      <c r="K965" s="4"/>
    </row>
    <row r="966" spans="1:11" s="52" customFormat="1" x14ac:dyDescent="0.2">
      <c r="A966" s="51">
        <f t="shared" si="18"/>
        <v>958</v>
      </c>
      <c r="B966" s="7" t="s">
        <v>1816</v>
      </c>
      <c r="C966" s="7" t="s">
        <v>2087</v>
      </c>
      <c r="D966" s="7" t="s">
        <v>2096</v>
      </c>
      <c r="E966" s="61" t="s">
        <v>2598</v>
      </c>
      <c r="F966" s="7" t="s">
        <v>594</v>
      </c>
      <c r="G966" s="43">
        <v>1537</v>
      </c>
      <c r="H966" s="43">
        <v>2378</v>
      </c>
      <c r="I966" s="44" t="s">
        <v>2122</v>
      </c>
      <c r="J966" s="80" t="s">
        <v>33</v>
      </c>
      <c r="K966" s="4"/>
    </row>
    <row r="967" spans="1:11" s="52" customFormat="1" x14ac:dyDescent="0.2">
      <c r="A967" s="51">
        <f t="shared" si="18"/>
        <v>959</v>
      </c>
      <c r="B967" s="11" t="s">
        <v>1817</v>
      </c>
      <c r="C967" s="7" t="s">
        <v>2087</v>
      </c>
      <c r="D967" s="7" t="s">
        <v>2114</v>
      </c>
      <c r="E967" s="49">
        <v>2019.04</v>
      </c>
      <c r="F967" s="31" t="s">
        <v>1818</v>
      </c>
      <c r="G967" s="13">
        <v>3090</v>
      </c>
      <c r="H967" s="13">
        <v>6506</v>
      </c>
      <c r="I967" s="33" t="s">
        <v>41</v>
      </c>
      <c r="J967" s="33" t="s">
        <v>50</v>
      </c>
      <c r="K967" s="4"/>
    </row>
    <row r="968" spans="1:11" s="52" customFormat="1" x14ac:dyDescent="0.2">
      <c r="A968" s="51">
        <f t="shared" ref="A968:A1051" si="19">ROW()-8</f>
        <v>960</v>
      </c>
      <c r="B968" s="11" t="s">
        <v>1819</v>
      </c>
      <c r="C968" s="11" t="s">
        <v>2087</v>
      </c>
      <c r="D968" s="7" t="s">
        <v>2096</v>
      </c>
      <c r="E968" s="49">
        <v>2019.05</v>
      </c>
      <c r="F968" s="31" t="s">
        <v>544</v>
      </c>
      <c r="G968" s="13">
        <v>1699</v>
      </c>
      <c r="H968" s="13">
        <v>3425</v>
      </c>
      <c r="I968" s="33" t="s">
        <v>41</v>
      </c>
      <c r="J968" s="33" t="s">
        <v>50</v>
      </c>
      <c r="K968" s="4" t="s">
        <v>2615</v>
      </c>
    </row>
    <row r="969" spans="1:11" s="52" customFormat="1" x14ac:dyDescent="0.2">
      <c r="A969" s="51">
        <f t="shared" si="19"/>
        <v>961</v>
      </c>
      <c r="B969" s="11" t="s">
        <v>2616</v>
      </c>
      <c r="C969" s="11" t="s">
        <v>2087</v>
      </c>
      <c r="D969" s="7" t="s">
        <v>2096</v>
      </c>
      <c r="E969" s="49">
        <v>2019.05</v>
      </c>
      <c r="F969" s="31" t="s">
        <v>632</v>
      </c>
      <c r="G969" s="13">
        <v>1398</v>
      </c>
      <c r="H969" s="13">
        <v>2357</v>
      </c>
      <c r="I969" s="33" t="s">
        <v>41</v>
      </c>
      <c r="J969" s="33" t="s">
        <v>50</v>
      </c>
      <c r="K969" s="4"/>
    </row>
    <row r="970" spans="1:11" s="52" customFormat="1" x14ac:dyDescent="0.2">
      <c r="A970" s="51">
        <f t="shared" si="19"/>
        <v>962</v>
      </c>
      <c r="B970" s="11" t="s">
        <v>1820</v>
      </c>
      <c r="C970" s="11" t="s">
        <v>2087</v>
      </c>
      <c r="D970" s="7" t="s">
        <v>2096</v>
      </c>
      <c r="E970" s="49">
        <v>2019.06</v>
      </c>
      <c r="F970" s="31" t="s">
        <v>636</v>
      </c>
      <c r="G970" s="13">
        <v>2273</v>
      </c>
      <c r="H970" s="13">
        <v>4672</v>
      </c>
      <c r="I970" s="33" t="s">
        <v>611</v>
      </c>
      <c r="J970" s="33" t="s">
        <v>33</v>
      </c>
      <c r="K970" s="4" t="s">
        <v>2607</v>
      </c>
    </row>
    <row r="971" spans="1:11" s="52" customFormat="1" x14ac:dyDescent="0.2">
      <c r="A971" s="51">
        <f t="shared" si="19"/>
        <v>963</v>
      </c>
      <c r="B971" s="11" t="s">
        <v>643</v>
      </c>
      <c r="C971" s="11" t="s">
        <v>2087</v>
      </c>
      <c r="D971" s="7" t="s">
        <v>2096</v>
      </c>
      <c r="E971" s="49">
        <v>2019.06</v>
      </c>
      <c r="F971" s="31" t="s">
        <v>515</v>
      </c>
      <c r="G971" s="13">
        <v>1534</v>
      </c>
      <c r="H971" s="13">
        <v>3073</v>
      </c>
      <c r="I971" s="33" t="s">
        <v>611</v>
      </c>
      <c r="J971" s="33" t="s">
        <v>33</v>
      </c>
      <c r="K971" s="4"/>
    </row>
    <row r="972" spans="1:11" s="52" customFormat="1" x14ac:dyDescent="0.2">
      <c r="A972" s="51">
        <f t="shared" si="19"/>
        <v>964</v>
      </c>
      <c r="B972" s="11" t="s">
        <v>1821</v>
      </c>
      <c r="C972" s="11" t="s">
        <v>2087</v>
      </c>
      <c r="D972" s="7" t="s">
        <v>2096</v>
      </c>
      <c r="E972" s="49">
        <v>2019.07</v>
      </c>
      <c r="F972" s="31" t="s">
        <v>648</v>
      </c>
      <c r="G972" s="13">
        <v>1698</v>
      </c>
      <c r="H972" s="13">
        <v>2810</v>
      </c>
      <c r="I972" s="33" t="s">
        <v>611</v>
      </c>
      <c r="J972" s="33" t="s">
        <v>33</v>
      </c>
      <c r="K972" s="4"/>
    </row>
    <row r="973" spans="1:11" s="52" customFormat="1" x14ac:dyDescent="0.2">
      <c r="A973" s="51">
        <f t="shared" si="19"/>
        <v>965</v>
      </c>
      <c r="B973" s="11" t="s">
        <v>657</v>
      </c>
      <c r="C973" s="7" t="s">
        <v>2087</v>
      </c>
      <c r="D973" s="7" t="s">
        <v>2096</v>
      </c>
      <c r="E973" s="49">
        <v>2019.08</v>
      </c>
      <c r="F973" s="31" t="s">
        <v>542</v>
      </c>
      <c r="G973" s="13">
        <v>1518</v>
      </c>
      <c r="H973" s="13">
        <v>2928</v>
      </c>
      <c r="I973" s="33" t="s">
        <v>611</v>
      </c>
      <c r="J973" s="33" t="s">
        <v>33</v>
      </c>
      <c r="K973" s="39"/>
    </row>
    <row r="974" spans="1:11" s="52" customFormat="1" x14ac:dyDescent="0.2">
      <c r="A974" s="51">
        <f t="shared" si="19"/>
        <v>966</v>
      </c>
      <c r="B974" s="11" t="s">
        <v>667</v>
      </c>
      <c r="C974" s="11" t="s">
        <v>2087</v>
      </c>
      <c r="D974" s="7" t="s">
        <v>2096</v>
      </c>
      <c r="E974" s="49">
        <v>2019.09</v>
      </c>
      <c r="F974" s="31" t="s">
        <v>671</v>
      </c>
      <c r="G974" s="13">
        <v>2736</v>
      </c>
      <c r="H974" s="13">
        <v>4969</v>
      </c>
      <c r="I974" s="33" t="s">
        <v>41</v>
      </c>
      <c r="J974" s="33" t="s">
        <v>50</v>
      </c>
      <c r="K974" s="4"/>
    </row>
    <row r="975" spans="1:11" s="52" customFormat="1" x14ac:dyDescent="0.2">
      <c r="A975" s="51">
        <f t="shared" si="19"/>
        <v>967</v>
      </c>
      <c r="B975" s="11" t="s">
        <v>668</v>
      </c>
      <c r="C975" s="11" t="s">
        <v>2087</v>
      </c>
      <c r="D975" s="7" t="s">
        <v>2096</v>
      </c>
      <c r="E975" s="49">
        <v>2019.09</v>
      </c>
      <c r="F975" s="31" t="s">
        <v>680</v>
      </c>
      <c r="G975" s="13">
        <v>1369</v>
      </c>
      <c r="H975" s="13">
        <v>1374</v>
      </c>
      <c r="I975" s="33" t="s">
        <v>41</v>
      </c>
      <c r="J975" s="33" t="s">
        <v>50</v>
      </c>
      <c r="K975" s="4"/>
    </row>
    <row r="976" spans="1:11" s="52" customFormat="1" x14ac:dyDescent="0.2">
      <c r="A976" s="51">
        <f t="shared" si="19"/>
        <v>968</v>
      </c>
      <c r="B976" s="11" t="s">
        <v>1822</v>
      </c>
      <c r="C976" s="11" t="s">
        <v>2087</v>
      </c>
      <c r="D976" s="7" t="s">
        <v>2114</v>
      </c>
      <c r="E976" s="49">
        <v>2019.11</v>
      </c>
      <c r="F976" s="31" t="s">
        <v>698</v>
      </c>
      <c r="G976" s="13">
        <v>1591</v>
      </c>
      <c r="H976" s="13">
        <v>2443</v>
      </c>
      <c r="I976" s="33" t="s">
        <v>41</v>
      </c>
      <c r="J976" s="33" t="s">
        <v>50</v>
      </c>
      <c r="K976" s="4"/>
    </row>
    <row r="977" spans="1:11" s="52" customFormat="1" x14ac:dyDescent="0.2">
      <c r="A977" s="51">
        <f t="shared" si="19"/>
        <v>969</v>
      </c>
      <c r="B977" s="11" t="s">
        <v>1823</v>
      </c>
      <c r="C977" s="11" t="s">
        <v>2087</v>
      </c>
      <c r="D977" s="30" t="s">
        <v>2638</v>
      </c>
      <c r="E977" s="49">
        <v>2020.03</v>
      </c>
      <c r="F977" s="31" t="s">
        <v>397</v>
      </c>
      <c r="G977" s="13">
        <v>2740</v>
      </c>
      <c r="H977" s="13">
        <v>4901</v>
      </c>
      <c r="I977" s="33" t="s">
        <v>41</v>
      </c>
      <c r="J977" s="33" t="s">
        <v>50</v>
      </c>
      <c r="K977" s="4"/>
    </row>
    <row r="978" spans="1:11" s="52" customFormat="1" x14ac:dyDescent="0.2">
      <c r="A978" s="51">
        <f t="shared" si="19"/>
        <v>970</v>
      </c>
      <c r="B978" s="11" t="s">
        <v>737</v>
      </c>
      <c r="C978" s="11" t="s">
        <v>2087</v>
      </c>
      <c r="D978" s="30" t="s">
        <v>26</v>
      </c>
      <c r="E978" s="49">
        <v>2020.04</v>
      </c>
      <c r="F978" s="31" t="s">
        <v>738</v>
      </c>
      <c r="G978" s="13">
        <v>1830</v>
      </c>
      <c r="H978" s="13">
        <v>3572</v>
      </c>
      <c r="I978" s="33" t="s">
        <v>41</v>
      </c>
      <c r="J978" s="33" t="s">
        <v>50</v>
      </c>
      <c r="K978" s="4" t="s">
        <v>2197</v>
      </c>
    </row>
    <row r="979" spans="1:11" s="52" customFormat="1" x14ac:dyDescent="0.2">
      <c r="A979" s="51">
        <f t="shared" si="19"/>
        <v>971</v>
      </c>
      <c r="B979" s="11" t="s">
        <v>739</v>
      </c>
      <c r="C979" s="11" t="s">
        <v>2087</v>
      </c>
      <c r="D979" s="30" t="s">
        <v>26</v>
      </c>
      <c r="E979" s="49">
        <v>2020.04</v>
      </c>
      <c r="F979" s="31" t="s">
        <v>2639</v>
      </c>
      <c r="G979" s="13">
        <v>1544</v>
      </c>
      <c r="H979" s="13">
        <v>3119</v>
      </c>
      <c r="I979" s="33" t="s">
        <v>2186</v>
      </c>
      <c r="J979" s="33" t="s">
        <v>50</v>
      </c>
      <c r="K979" s="4"/>
    </row>
    <row r="980" spans="1:11" s="52" customFormat="1" x14ac:dyDescent="0.2">
      <c r="A980" s="51">
        <f t="shared" si="19"/>
        <v>972</v>
      </c>
      <c r="B980" s="7" t="s">
        <v>1824</v>
      </c>
      <c r="C980" s="7" t="s">
        <v>2087</v>
      </c>
      <c r="D980" s="7" t="s">
        <v>26</v>
      </c>
      <c r="E980" s="48">
        <v>2020.06</v>
      </c>
      <c r="F980" s="8" t="s">
        <v>756</v>
      </c>
      <c r="G980" s="9">
        <v>1057</v>
      </c>
      <c r="H980" s="9">
        <v>2122</v>
      </c>
      <c r="I980" s="10" t="s">
        <v>41</v>
      </c>
      <c r="J980" s="40" t="s">
        <v>50</v>
      </c>
      <c r="K980" s="4" t="s">
        <v>2615</v>
      </c>
    </row>
    <row r="981" spans="1:11" s="52" customFormat="1" x14ac:dyDescent="0.2">
      <c r="A981" s="51">
        <f t="shared" si="19"/>
        <v>973</v>
      </c>
      <c r="B981" s="7" t="s">
        <v>1825</v>
      </c>
      <c r="C981" s="7" t="s">
        <v>2087</v>
      </c>
      <c r="D981" s="7" t="s">
        <v>26</v>
      </c>
      <c r="E981" s="48">
        <v>2020.06</v>
      </c>
      <c r="F981" s="8" t="s">
        <v>662</v>
      </c>
      <c r="G981" s="9">
        <v>1268</v>
      </c>
      <c r="H981" s="9">
        <v>2055</v>
      </c>
      <c r="I981" s="10" t="s">
        <v>41</v>
      </c>
      <c r="J981" s="40" t="s">
        <v>50</v>
      </c>
      <c r="K981" s="4"/>
    </row>
    <row r="982" spans="1:11" s="52" customFormat="1" x14ac:dyDescent="0.2">
      <c r="A982" s="51">
        <f t="shared" si="19"/>
        <v>974</v>
      </c>
      <c r="B982" s="7" t="s">
        <v>1826</v>
      </c>
      <c r="C982" s="7" t="s">
        <v>2087</v>
      </c>
      <c r="D982" s="7" t="s">
        <v>26</v>
      </c>
      <c r="E982" s="48">
        <v>2020.07</v>
      </c>
      <c r="F982" s="8" t="s">
        <v>755</v>
      </c>
      <c r="G982" s="9">
        <v>1700</v>
      </c>
      <c r="H982" s="9">
        <v>3102</v>
      </c>
      <c r="I982" s="10" t="s">
        <v>41</v>
      </c>
      <c r="J982" s="40" t="s">
        <v>50</v>
      </c>
      <c r="K982" s="4" t="s">
        <v>2463</v>
      </c>
    </row>
    <row r="983" spans="1:11" s="52" customFormat="1" x14ac:dyDescent="0.2">
      <c r="A983" s="51">
        <f t="shared" si="19"/>
        <v>975</v>
      </c>
      <c r="B983" s="7" t="s">
        <v>1827</v>
      </c>
      <c r="C983" s="7" t="s">
        <v>2087</v>
      </c>
      <c r="D983" s="7" t="s">
        <v>26</v>
      </c>
      <c r="E983" s="48">
        <v>2020.07</v>
      </c>
      <c r="F983" s="8" t="s">
        <v>769</v>
      </c>
      <c r="G983" s="9">
        <v>1498</v>
      </c>
      <c r="H983" s="9">
        <v>3154</v>
      </c>
      <c r="I983" s="10" t="s">
        <v>41</v>
      </c>
      <c r="J983" s="40" t="s">
        <v>50</v>
      </c>
      <c r="K983" s="4" t="s">
        <v>2197</v>
      </c>
    </row>
    <row r="984" spans="1:11" s="52" customFormat="1" x14ac:dyDescent="0.2">
      <c r="A984" s="51">
        <f t="shared" si="19"/>
        <v>976</v>
      </c>
      <c r="B984" s="7" t="s">
        <v>1828</v>
      </c>
      <c r="C984" s="7" t="s">
        <v>2087</v>
      </c>
      <c r="D984" s="7" t="s">
        <v>26</v>
      </c>
      <c r="E984" s="48">
        <v>2020.07</v>
      </c>
      <c r="F984" s="8" t="s">
        <v>770</v>
      </c>
      <c r="G984" s="9">
        <v>4140</v>
      </c>
      <c r="H984" s="9">
        <v>7433</v>
      </c>
      <c r="I984" s="10" t="s">
        <v>41</v>
      </c>
      <c r="J984" s="40" t="s">
        <v>50</v>
      </c>
      <c r="K984" s="4"/>
    </row>
    <row r="985" spans="1:11" s="52" customFormat="1" x14ac:dyDescent="0.2">
      <c r="A985" s="51">
        <f t="shared" si="19"/>
        <v>977</v>
      </c>
      <c r="B985" s="11" t="s">
        <v>1829</v>
      </c>
      <c r="C985" s="11" t="s">
        <v>2087</v>
      </c>
      <c r="D985" s="11" t="s">
        <v>26</v>
      </c>
      <c r="E985" s="49">
        <v>2020.08</v>
      </c>
      <c r="F985" s="12" t="s">
        <v>636</v>
      </c>
      <c r="G985" s="13">
        <v>1392</v>
      </c>
      <c r="H985" s="13">
        <v>2910</v>
      </c>
      <c r="I985" s="14" t="s">
        <v>41</v>
      </c>
      <c r="J985" s="46" t="s">
        <v>50</v>
      </c>
      <c r="K985" s="6"/>
    </row>
    <row r="986" spans="1:11" s="52" customFormat="1" x14ac:dyDescent="0.2">
      <c r="A986" s="51">
        <f t="shared" si="19"/>
        <v>978</v>
      </c>
      <c r="B986" s="11" t="s">
        <v>1830</v>
      </c>
      <c r="C986" s="11" t="s">
        <v>2087</v>
      </c>
      <c r="D986" s="11" t="s">
        <v>26</v>
      </c>
      <c r="E986" s="49">
        <v>2020.08</v>
      </c>
      <c r="F986" s="12" t="s">
        <v>777</v>
      </c>
      <c r="G986" s="13">
        <v>1810</v>
      </c>
      <c r="H986" s="13">
        <v>2946</v>
      </c>
      <c r="I986" s="14" t="s">
        <v>41</v>
      </c>
      <c r="J986" s="46" t="s">
        <v>50</v>
      </c>
      <c r="K986" s="6"/>
    </row>
    <row r="987" spans="1:11" s="52" customFormat="1" x14ac:dyDescent="0.2">
      <c r="A987" s="51">
        <f t="shared" si="19"/>
        <v>979</v>
      </c>
      <c r="B987" s="7" t="s">
        <v>1831</v>
      </c>
      <c r="C987" s="7" t="s">
        <v>2087</v>
      </c>
      <c r="D987" s="7" t="s">
        <v>26</v>
      </c>
      <c r="E987" s="48">
        <v>2020.09</v>
      </c>
      <c r="F987" s="8" t="s">
        <v>792</v>
      </c>
      <c r="G987" s="9">
        <v>1646</v>
      </c>
      <c r="H987" s="9">
        <v>3144</v>
      </c>
      <c r="I987" s="10" t="s">
        <v>41</v>
      </c>
      <c r="J987" s="40" t="s">
        <v>50</v>
      </c>
      <c r="K987" s="4" t="s">
        <v>780</v>
      </c>
    </row>
    <row r="988" spans="1:11" s="52" customFormat="1" x14ac:dyDescent="0.2">
      <c r="A988" s="51">
        <f t="shared" si="19"/>
        <v>980</v>
      </c>
      <c r="B988" s="7" t="s">
        <v>1832</v>
      </c>
      <c r="C988" s="7" t="s">
        <v>2087</v>
      </c>
      <c r="D988" s="7" t="s">
        <v>26</v>
      </c>
      <c r="E988" s="48" t="s">
        <v>799</v>
      </c>
      <c r="F988" s="8" t="s">
        <v>333</v>
      </c>
      <c r="G988" s="9">
        <v>1406</v>
      </c>
      <c r="H988" s="9">
        <v>2559</v>
      </c>
      <c r="I988" s="10" t="s">
        <v>41</v>
      </c>
      <c r="J988" s="40" t="s">
        <v>50</v>
      </c>
      <c r="K988" s="4"/>
    </row>
    <row r="989" spans="1:11" s="52" customFormat="1" x14ac:dyDescent="0.2">
      <c r="A989" s="51">
        <f t="shared" si="19"/>
        <v>981</v>
      </c>
      <c r="B989" s="7" t="s">
        <v>1833</v>
      </c>
      <c r="C989" s="7" t="s">
        <v>2087</v>
      </c>
      <c r="D989" s="7" t="s">
        <v>26</v>
      </c>
      <c r="E989" s="48" t="s">
        <v>799</v>
      </c>
      <c r="F989" s="8" t="s">
        <v>620</v>
      </c>
      <c r="G989" s="9">
        <v>1465</v>
      </c>
      <c r="H989" s="9">
        <v>2283</v>
      </c>
      <c r="I989" s="10" t="s">
        <v>41</v>
      </c>
      <c r="J989" s="40" t="s">
        <v>50</v>
      </c>
      <c r="K989" s="4"/>
    </row>
    <row r="990" spans="1:11" s="52" customFormat="1" x14ac:dyDescent="0.2">
      <c r="A990" s="51">
        <f t="shared" si="19"/>
        <v>982</v>
      </c>
      <c r="B990" s="7" t="s">
        <v>1834</v>
      </c>
      <c r="C990" s="7" t="s">
        <v>2087</v>
      </c>
      <c r="D990" s="7" t="s">
        <v>26</v>
      </c>
      <c r="E990" s="48">
        <v>2020.11</v>
      </c>
      <c r="F990" s="8" t="s">
        <v>579</v>
      </c>
      <c r="G990" s="9">
        <v>1008</v>
      </c>
      <c r="H990" s="9">
        <v>1997</v>
      </c>
      <c r="I990" s="10" t="s">
        <v>41</v>
      </c>
      <c r="J990" s="40" t="s">
        <v>50</v>
      </c>
      <c r="K990" s="4" t="s">
        <v>781</v>
      </c>
    </row>
    <row r="991" spans="1:11" s="52" customFormat="1" x14ac:dyDescent="0.2">
      <c r="A991" s="51">
        <f t="shared" si="19"/>
        <v>983</v>
      </c>
      <c r="B991" s="7" t="s">
        <v>2669</v>
      </c>
      <c r="C991" s="7" t="s">
        <v>2087</v>
      </c>
      <c r="D991" s="7" t="s">
        <v>26</v>
      </c>
      <c r="E991" s="7" t="s">
        <v>2670</v>
      </c>
      <c r="F991" s="8" t="s">
        <v>333</v>
      </c>
      <c r="G991" s="9">
        <v>1350</v>
      </c>
      <c r="H991" s="9">
        <v>1775</v>
      </c>
      <c r="I991" s="10" t="s">
        <v>41</v>
      </c>
      <c r="J991" s="40" t="s">
        <v>50</v>
      </c>
      <c r="K991" s="4" t="s">
        <v>781</v>
      </c>
    </row>
    <row r="992" spans="1:11" s="52" customFormat="1" x14ac:dyDescent="0.2">
      <c r="A992" s="51">
        <f t="shared" si="19"/>
        <v>984</v>
      </c>
      <c r="B992" s="7" t="s">
        <v>2672</v>
      </c>
      <c r="C992" s="7" t="s">
        <v>2087</v>
      </c>
      <c r="D992" s="7" t="s">
        <v>26</v>
      </c>
      <c r="E992" s="7" t="s">
        <v>2670</v>
      </c>
      <c r="F992" s="8" t="s">
        <v>2673</v>
      </c>
      <c r="G992" s="9">
        <v>1830</v>
      </c>
      <c r="H992" s="9">
        <v>3690</v>
      </c>
      <c r="I992" s="10" t="s">
        <v>41</v>
      </c>
      <c r="J992" s="40" t="s">
        <v>50</v>
      </c>
      <c r="K992" s="4"/>
    </row>
    <row r="993" spans="1:11" x14ac:dyDescent="0.2">
      <c r="A993" s="51">
        <f t="shared" si="19"/>
        <v>985</v>
      </c>
      <c r="B993" s="7" t="s">
        <v>2710</v>
      </c>
      <c r="C993" s="7" t="s">
        <v>2087</v>
      </c>
      <c r="D993" s="7" t="s">
        <v>26</v>
      </c>
      <c r="E993" s="7" t="s">
        <v>2702</v>
      </c>
      <c r="F993" s="8" t="s">
        <v>407</v>
      </c>
      <c r="G993" s="9">
        <v>1207</v>
      </c>
      <c r="H993" s="9">
        <v>2380</v>
      </c>
      <c r="I993" s="10" t="s">
        <v>41</v>
      </c>
      <c r="J993" s="40" t="s">
        <v>50</v>
      </c>
      <c r="K993" s="4"/>
    </row>
    <row r="994" spans="1:11" x14ac:dyDescent="0.2">
      <c r="A994" s="51">
        <f t="shared" si="19"/>
        <v>986</v>
      </c>
      <c r="B994" s="7" t="s">
        <v>2711</v>
      </c>
      <c r="C994" s="7" t="s">
        <v>2087</v>
      </c>
      <c r="D994" s="7" t="s">
        <v>26</v>
      </c>
      <c r="E994" s="7" t="s">
        <v>2702</v>
      </c>
      <c r="F994" s="8" t="s">
        <v>2712</v>
      </c>
      <c r="G994" s="9">
        <v>1879</v>
      </c>
      <c r="H994" s="9">
        <v>3683</v>
      </c>
      <c r="I994" s="10" t="s">
        <v>41</v>
      </c>
      <c r="J994" s="40" t="s">
        <v>50</v>
      </c>
      <c r="K994" s="4"/>
    </row>
    <row r="995" spans="1:11" x14ac:dyDescent="0.2">
      <c r="A995" s="51">
        <f t="shared" si="19"/>
        <v>987</v>
      </c>
      <c r="B995" s="7" t="s">
        <v>2780</v>
      </c>
      <c r="C995" s="7" t="s">
        <v>2087</v>
      </c>
      <c r="D995" s="7" t="s">
        <v>26</v>
      </c>
      <c r="E995" s="7" t="s">
        <v>2768</v>
      </c>
      <c r="F995" s="8" t="s">
        <v>333</v>
      </c>
      <c r="G995" s="9">
        <v>1656</v>
      </c>
      <c r="H995" s="9">
        <v>3692</v>
      </c>
      <c r="I995" s="10" t="s">
        <v>709</v>
      </c>
      <c r="J995" s="40" t="s">
        <v>50</v>
      </c>
      <c r="K995" s="4" t="s">
        <v>781</v>
      </c>
    </row>
    <row r="996" spans="1:11" x14ac:dyDescent="0.2">
      <c r="A996" s="51">
        <f t="shared" si="19"/>
        <v>988</v>
      </c>
      <c r="B996" s="7" t="s">
        <v>2781</v>
      </c>
      <c r="C996" s="7" t="s">
        <v>2764</v>
      </c>
      <c r="D996" s="7" t="s">
        <v>26</v>
      </c>
      <c r="E996" s="7" t="s">
        <v>2768</v>
      </c>
      <c r="F996" s="8" t="s">
        <v>2782</v>
      </c>
      <c r="G996" s="9">
        <v>1298</v>
      </c>
      <c r="H996" s="9">
        <v>2109</v>
      </c>
      <c r="I996" s="10" t="s">
        <v>41</v>
      </c>
      <c r="J996" s="40" t="s">
        <v>50</v>
      </c>
      <c r="K996" s="4" t="s">
        <v>781</v>
      </c>
    </row>
    <row r="997" spans="1:11" x14ac:dyDescent="0.2">
      <c r="A997" s="51">
        <f t="shared" si="19"/>
        <v>989</v>
      </c>
      <c r="B997" s="7" t="s">
        <v>2783</v>
      </c>
      <c r="C997" s="7" t="s">
        <v>2764</v>
      </c>
      <c r="D997" s="7" t="s">
        <v>26</v>
      </c>
      <c r="E997" s="7" t="s">
        <v>2768</v>
      </c>
      <c r="F997" s="8" t="s">
        <v>2784</v>
      </c>
      <c r="G997" s="9">
        <v>1462</v>
      </c>
      <c r="H997" s="9">
        <v>2520</v>
      </c>
      <c r="I997" s="10" t="s">
        <v>41</v>
      </c>
      <c r="J997" s="40" t="s">
        <v>50</v>
      </c>
      <c r="K997" s="4"/>
    </row>
    <row r="998" spans="1:11" x14ac:dyDescent="0.2">
      <c r="A998" s="51">
        <f t="shared" si="19"/>
        <v>990</v>
      </c>
      <c r="B998" s="7" t="s">
        <v>2863</v>
      </c>
      <c r="C998" s="7" t="s">
        <v>2087</v>
      </c>
      <c r="D998" s="7" t="s">
        <v>26</v>
      </c>
      <c r="E998" s="7" t="s">
        <v>2857</v>
      </c>
      <c r="F998" s="8" t="s">
        <v>2864</v>
      </c>
      <c r="G998" s="9">
        <v>2765</v>
      </c>
      <c r="H998" s="9">
        <v>4938</v>
      </c>
      <c r="I998" s="10" t="s">
        <v>41</v>
      </c>
      <c r="J998" s="40" t="s">
        <v>50</v>
      </c>
      <c r="K998" s="4" t="s">
        <v>781</v>
      </c>
    </row>
    <row r="999" spans="1:11" x14ac:dyDescent="0.2">
      <c r="A999" s="51">
        <f t="shared" si="19"/>
        <v>991</v>
      </c>
      <c r="B999" s="7" t="s">
        <v>2890</v>
      </c>
      <c r="C999" s="7" t="s">
        <v>2087</v>
      </c>
      <c r="D999" s="7" t="s">
        <v>26</v>
      </c>
      <c r="E999" s="7" t="s">
        <v>2877</v>
      </c>
      <c r="F999" s="8" t="s">
        <v>2891</v>
      </c>
      <c r="G999" s="9">
        <v>1357</v>
      </c>
      <c r="H999" s="9">
        <v>2667</v>
      </c>
      <c r="I999" s="10" t="s">
        <v>41</v>
      </c>
      <c r="J999" s="40" t="s">
        <v>50</v>
      </c>
      <c r="K999" s="4"/>
    </row>
    <row r="1000" spans="1:11" x14ac:dyDescent="0.2">
      <c r="A1000" s="51">
        <f t="shared" si="19"/>
        <v>992</v>
      </c>
      <c r="B1000" s="7" t="s">
        <v>2897</v>
      </c>
      <c r="C1000" s="7" t="s">
        <v>2087</v>
      </c>
      <c r="D1000" s="7" t="s">
        <v>26</v>
      </c>
      <c r="E1000" s="7" t="s">
        <v>2895</v>
      </c>
      <c r="F1000" s="8" t="s">
        <v>382</v>
      </c>
      <c r="G1000" s="9">
        <v>1694</v>
      </c>
      <c r="H1000" s="9">
        <v>3030</v>
      </c>
      <c r="I1000" s="10" t="s">
        <v>41</v>
      </c>
      <c r="J1000" s="40" t="s">
        <v>50</v>
      </c>
      <c r="K1000" s="4" t="s">
        <v>781</v>
      </c>
    </row>
    <row r="1001" spans="1:11" x14ac:dyDescent="0.2">
      <c r="A1001" s="51">
        <f t="shared" si="19"/>
        <v>993</v>
      </c>
      <c r="B1001" s="7" t="s">
        <v>2908</v>
      </c>
      <c r="C1001" s="7" t="s">
        <v>2087</v>
      </c>
      <c r="D1001" s="7" t="s">
        <v>26</v>
      </c>
      <c r="E1001" s="7" t="s">
        <v>2907</v>
      </c>
      <c r="F1001" s="8" t="s">
        <v>579</v>
      </c>
      <c r="G1001" s="9">
        <v>2189</v>
      </c>
      <c r="H1001" s="9">
        <v>4495</v>
      </c>
      <c r="I1001" s="10" t="s">
        <v>2</v>
      </c>
      <c r="J1001" s="40" t="s">
        <v>50</v>
      </c>
      <c r="K1001" s="4" t="s">
        <v>781</v>
      </c>
    </row>
    <row r="1002" spans="1:11" x14ac:dyDescent="0.2">
      <c r="A1002" s="51">
        <f t="shared" si="19"/>
        <v>994</v>
      </c>
      <c r="B1002" s="7" t="s">
        <v>2909</v>
      </c>
      <c r="C1002" s="7" t="s">
        <v>2087</v>
      </c>
      <c r="D1002" s="7" t="s">
        <v>26</v>
      </c>
      <c r="E1002" s="7" t="s">
        <v>2907</v>
      </c>
      <c r="F1002" s="8" t="s">
        <v>2074</v>
      </c>
      <c r="G1002" s="9">
        <v>1449</v>
      </c>
      <c r="H1002" s="9">
        <v>2750</v>
      </c>
      <c r="I1002" s="10" t="s">
        <v>41</v>
      </c>
      <c r="J1002" s="40" t="s">
        <v>50</v>
      </c>
      <c r="K1002" s="4"/>
    </row>
    <row r="1003" spans="1:11" x14ac:dyDescent="0.2">
      <c r="A1003" s="51">
        <f t="shared" si="19"/>
        <v>995</v>
      </c>
      <c r="B1003" s="7" t="s">
        <v>2937</v>
      </c>
      <c r="C1003" s="7" t="s">
        <v>2087</v>
      </c>
      <c r="D1003" s="7" t="s">
        <v>26</v>
      </c>
      <c r="E1003" s="7" t="s">
        <v>2922</v>
      </c>
      <c r="F1003" s="8" t="s">
        <v>2938</v>
      </c>
      <c r="G1003" s="9">
        <v>1462</v>
      </c>
      <c r="H1003" s="9">
        <v>2911.14</v>
      </c>
      <c r="I1003" s="10" t="s">
        <v>2</v>
      </c>
      <c r="J1003" s="40" t="s">
        <v>50</v>
      </c>
      <c r="K1003" s="4"/>
    </row>
    <row r="1004" spans="1:11" x14ac:dyDescent="0.2">
      <c r="A1004" s="51">
        <f t="shared" si="19"/>
        <v>996</v>
      </c>
      <c r="B1004" s="7" t="s">
        <v>2946</v>
      </c>
      <c r="C1004" s="7" t="s">
        <v>2087</v>
      </c>
      <c r="D1004" s="7" t="s">
        <v>26</v>
      </c>
      <c r="E1004" s="7" t="s">
        <v>2945</v>
      </c>
      <c r="F1004" s="8" t="s">
        <v>541</v>
      </c>
      <c r="G1004" s="9">
        <v>1514</v>
      </c>
      <c r="H1004" s="9">
        <v>2727</v>
      </c>
      <c r="I1004" s="10" t="s">
        <v>41</v>
      </c>
      <c r="J1004" s="40" t="s">
        <v>50</v>
      </c>
      <c r="K1004" s="4"/>
    </row>
    <row r="1005" spans="1:11" x14ac:dyDescent="0.2">
      <c r="A1005" s="51">
        <f t="shared" si="19"/>
        <v>997</v>
      </c>
      <c r="B1005" s="7" t="s">
        <v>2947</v>
      </c>
      <c r="C1005" s="7" t="s">
        <v>2087</v>
      </c>
      <c r="D1005" s="7" t="s">
        <v>26</v>
      </c>
      <c r="E1005" s="7" t="s">
        <v>2945</v>
      </c>
      <c r="F1005" s="8" t="s">
        <v>2941</v>
      </c>
      <c r="G1005" s="9">
        <v>1487</v>
      </c>
      <c r="H1005" s="9">
        <v>2840</v>
      </c>
      <c r="I1005" s="10" t="s">
        <v>41</v>
      </c>
      <c r="J1005" s="40" t="s">
        <v>50</v>
      </c>
      <c r="K1005" s="4"/>
    </row>
    <row r="1006" spans="1:11" x14ac:dyDescent="0.2">
      <c r="A1006" s="51">
        <f t="shared" si="19"/>
        <v>998</v>
      </c>
      <c r="B1006" s="7" t="s">
        <v>2948</v>
      </c>
      <c r="C1006" s="7" t="s">
        <v>2087</v>
      </c>
      <c r="D1006" s="7" t="s">
        <v>26</v>
      </c>
      <c r="E1006" s="7" t="s">
        <v>2945</v>
      </c>
      <c r="F1006" s="8" t="s">
        <v>2949</v>
      </c>
      <c r="G1006" s="9">
        <v>1705</v>
      </c>
      <c r="H1006" s="9">
        <v>3491</v>
      </c>
      <c r="I1006" s="10" t="s">
        <v>41</v>
      </c>
      <c r="J1006" s="40" t="s">
        <v>50</v>
      </c>
      <c r="K1006" s="4"/>
    </row>
    <row r="1007" spans="1:11" x14ac:dyDescent="0.2">
      <c r="A1007" s="51">
        <f t="shared" si="19"/>
        <v>999</v>
      </c>
      <c r="B1007" s="7" t="s">
        <v>2970</v>
      </c>
      <c r="C1007" s="7" t="s">
        <v>2764</v>
      </c>
      <c r="D1007" s="7" t="s">
        <v>26</v>
      </c>
      <c r="E1007" s="7" t="s">
        <v>2963</v>
      </c>
      <c r="F1007" s="8" t="s">
        <v>2941</v>
      </c>
      <c r="G1007" s="9">
        <v>1784</v>
      </c>
      <c r="H1007" s="9">
        <v>3480</v>
      </c>
      <c r="I1007" s="10" t="s">
        <v>41</v>
      </c>
      <c r="J1007" s="40" t="s">
        <v>50</v>
      </c>
      <c r="K1007" s="4" t="s">
        <v>2967</v>
      </c>
    </row>
    <row r="1008" spans="1:11" x14ac:dyDescent="0.2">
      <c r="A1008" s="51">
        <f t="shared" si="19"/>
        <v>1000</v>
      </c>
      <c r="B1008" s="7" t="s">
        <v>3028</v>
      </c>
      <c r="C1008" s="7" t="s">
        <v>2764</v>
      </c>
      <c r="D1008" s="7" t="s">
        <v>26</v>
      </c>
      <c r="E1008" s="7" t="s">
        <v>3019</v>
      </c>
      <c r="F1008" s="8" t="s">
        <v>589</v>
      </c>
      <c r="G1008" s="9">
        <v>1554</v>
      </c>
      <c r="H1008" s="9">
        <v>3176</v>
      </c>
      <c r="I1008" s="10" t="s">
        <v>41</v>
      </c>
      <c r="J1008" s="40" t="s">
        <v>50</v>
      </c>
      <c r="K1008" s="4" t="s">
        <v>781</v>
      </c>
    </row>
    <row r="1009" spans="1:11" x14ac:dyDescent="0.2">
      <c r="A1009" s="51">
        <f t="shared" si="19"/>
        <v>1001</v>
      </c>
      <c r="B1009" s="7" t="s">
        <v>3029</v>
      </c>
      <c r="C1009" s="7" t="s">
        <v>2764</v>
      </c>
      <c r="D1009" s="7" t="s">
        <v>26</v>
      </c>
      <c r="E1009" s="7" t="s">
        <v>3019</v>
      </c>
      <c r="F1009" s="8" t="s">
        <v>3030</v>
      </c>
      <c r="G1009" s="9">
        <v>1622</v>
      </c>
      <c r="H1009" s="9">
        <v>3041</v>
      </c>
      <c r="I1009" s="10" t="s">
        <v>41</v>
      </c>
      <c r="J1009" s="40" t="s">
        <v>50</v>
      </c>
      <c r="K1009" s="4" t="s">
        <v>780</v>
      </c>
    </row>
    <row r="1010" spans="1:11" x14ac:dyDescent="0.2">
      <c r="A1010" s="51">
        <f t="shared" si="19"/>
        <v>1002</v>
      </c>
      <c r="B1010" s="7" t="s">
        <v>3044</v>
      </c>
      <c r="C1010" s="7" t="s">
        <v>2764</v>
      </c>
      <c r="D1010" s="7" t="s">
        <v>26</v>
      </c>
      <c r="E1010" s="7" t="s">
        <v>3031</v>
      </c>
      <c r="F1010" s="8" t="s">
        <v>761</v>
      </c>
      <c r="G1010" s="9">
        <v>1515</v>
      </c>
      <c r="H1010" s="9">
        <v>2927</v>
      </c>
      <c r="I1010" s="10" t="s">
        <v>709</v>
      </c>
      <c r="J1010" s="40" t="s">
        <v>50</v>
      </c>
      <c r="K1010" s="4"/>
    </row>
    <row r="1011" spans="1:11" x14ac:dyDescent="0.2">
      <c r="A1011" s="51">
        <f t="shared" si="19"/>
        <v>1003</v>
      </c>
      <c r="B1011" s="7" t="s">
        <v>3061</v>
      </c>
      <c r="C1011" s="7" t="s">
        <v>2764</v>
      </c>
      <c r="D1011" s="7" t="s">
        <v>26</v>
      </c>
      <c r="E1011" s="7" t="s">
        <v>3056</v>
      </c>
      <c r="F1011" s="8" t="s">
        <v>3062</v>
      </c>
      <c r="G1011" s="9">
        <v>1134</v>
      </c>
      <c r="H1011" s="9">
        <v>1945</v>
      </c>
      <c r="I1011" s="10" t="s">
        <v>41</v>
      </c>
      <c r="J1011" s="40" t="s">
        <v>50</v>
      </c>
      <c r="K1011" s="4"/>
    </row>
    <row r="1012" spans="1:11" x14ac:dyDescent="0.2">
      <c r="A1012" s="51">
        <f t="shared" si="19"/>
        <v>1004</v>
      </c>
      <c r="B1012" s="7" t="s">
        <v>3094</v>
      </c>
      <c r="C1012" s="7" t="s">
        <v>2764</v>
      </c>
      <c r="D1012" s="7" t="s">
        <v>26</v>
      </c>
      <c r="E1012" s="7" t="s">
        <v>3092</v>
      </c>
      <c r="F1012" s="8" t="s">
        <v>3095</v>
      </c>
      <c r="G1012" s="9">
        <v>2249</v>
      </c>
      <c r="H1012" s="9">
        <v>4560</v>
      </c>
      <c r="I1012" s="10" t="s">
        <v>41</v>
      </c>
      <c r="J1012" s="40" t="s">
        <v>50</v>
      </c>
      <c r="K1012" s="4" t="s">
        <v>2967</v>
      </c>
    </row>
    <row r="1013" spans="1:11" s="52" customFormat="1" x14ac:dyDescent="0.2">
      <c r="A1013" s="51">
        <f t="shared" si="19"/>
        <v>1005</v>
      </c>
      <c r="B1013" s="7" t="s">
        <v>848</v>
      </c>
      <c r="C1013" s="7" t="s">
        <v>2087</v>
      </c>
      <c r="D1013" s="11" t="s">
        <v>2093</v>
      </c>
      <c r="E1013" s="49">
        <v>2008.01</v>
      </c>
      <c r="F1013" s="12" t="s">
        <v>341</v>
      </c>
      <c r="G1013" s="13">
        <v>249</v>
      </c>
      <c r="H1013" s="13">
        <v>484</v>
      </c>
      <c r="I1013" s="14" t="s">
        <v>2</v>
      </c>
      <c r="J1013" s="46" t="s">
        <v>50</v>
      </c>
      <c r="K1013" s="6"/>
    </row>
    <row r="1014" spans="1:11" s="52" customFormat="1" x14ac:dyDescent="0.2">
      <c r="A1014" s="51">
        <f t="shared" si="19"/>
        <v>1006</v>
      </c>
      <c r="B1014" s="7" t="s">
        <v>849</v>
      </c>
      <c r="C1014" s="7" t="s">
        <v>2087</v>
      </c>
      <c r="D1014" s="11" t="s">
        <v>2093</v>
      </c>
      <c r="E1014" s="49">
        <v>2008.01</v>
      </c>
      <c r="F1014" s="12" t="s">
        <v>341</v>
      </c>
      <c r="G1014" s="13">
        <v>452</v>
      </c>
      <c r="H1014" s="13">
        <v>827</v>
      </c>
      <c r="I1014" s="14" t="s">
        <v>2</v>
      </c>
      <c r="J1014" s="46" t="s">
        <v>50</v>
      </c>
      <c r="K1014" s="6"/>
    </row>
    <row r="1015" spans="1:11" s="52" customFormat="1" x14ac:dyDescent="0.2">
      <c r="A1015" s="51">
        <f t="shared" si="19"/>
        <v>1007</v>
      </c>
      <c r="B1015" s="7" t="s">
        <v>1015</v>
      </c>
      <c r="C1015" s="7" t="s">
        <v>2087</v>
      </c>
      <c r="D1015" s="11" t="s">
        <v>2132</v>
      </c>
      <c r="E1015" s="49" t="s">
        <v>2131</v>
      </c>
      <c r="F1015" s="8" t="s">
        <v>433</v>
      </c>
      <c r="G1015" s="9">
        <v>323</v>
      </c>
      <c r="H1015" s="9">
        <v>525</v>
      </c>
      <c r="I1015" s="10" t="s">
        <v>2</v>
      </c>
      <c r="J1015" s="40" t="s">
        <v>50</v>
      </c>
      <c r="K1015" s="35"/>
    </row>
    <row r="1016" spans="1:11" s="52" customFormat="1" x14ac:dyDescent="0.2">
      <c r="A1016" s="51">
        <f t="shared" si="19"/>
        <v>1008</v>
      </c>
      <c r="B1016" s="7" t="s">
        <v>850</v>
      </c>
      <c r="C1016" s="7" t="s">
        <v>2087</v>
      </c>
      <c r="D1016" s="11" t="s">
        <v>2093</v>
      </c>
      <c r="E1016" s="49">
        <v>2011.07</v>
      </c>
      <c r="F1016" s="8" t="s">
        <v>375</v>
      </c>
      <c r="G1016" s="9">
        <v>617</v>
      </c>
      <c r="H1016" s="9">
        <v>1136</v>
      </c>
      <c r="I1016" s="10" t="s">
        <v>2</v>
      </c>
      <c r="J1016" s="40" t="s">
        <v>50</v>
      </c>
      <c r="K1016" s="4"/>
    </row>
    <row r="1017" spans="1:11" s="52" customFormat="1" x14ac:dyDescent="0.2">
      <c r="A1017" s="51">
        <f t="shared" si="19"/>
        <v>1009</v>
      </c>
      <c r="B1017" s="7" t="s">
        <v>851</v>
      </c>
      <c r="C1017" s="7" t="s">
        <v>2087</v>
      </c>
      <c r="D1017" s="11" t="s">
        <v>2093</v>
      </c>
      <c r="E1017" s="49">
        <v>2011.07</v>
      </c>
      <c r="F1017" s="8" t="s">
        <v>375</v>
      </c>
      <c r="G1017" s="9">
        <v>172</v>
      </c>
      <c r="H1017" s="9">
        <v>405</v>
      </c>
      <c r="I1017" s="10" t="s">
        <v>2</v>
      </c>
      <c r="J1017" s="40" t="s">
        <v>50</v>
      </c>
      <c r="K1017" s="4"/>
    </row>
    <row r="1018" spans="1:11" s="52" customFormat="1" x14ac:dyDescent="0.2">
      <c r="A1018" s="51">
        <f t="shared" si="19"/>
        <v>1010</v>
      </c>
      <c r="B1018" s="7" t="s">
        <v>852</v>
      </c>
      <c r="C1018" s="7" t="s">
        <v>2087</v>
      </c>
      <c r="D1018" s="11" t="s">
        <v>2093</v>
      </c>
      <c r="E1018" s="49">
        <v>2012.04</v>
      </c>
      <c r="F1018" s="8" t="s">
        <v>407</v>
      </c>
      <c r="G1018" s="9">
        <v>900</v>
      </c>
      <c r="H1018" s="9">
        <v>1529</v>
      </c>
      <c r="I1018" s="10" t="s">
        <v>853</v>
      </c>
      <c r="J1018" s="40" t="s">
        <v>50</v>
      </c>
      <c r="K1018" s="4"/>
    </row>
    <row r="1019" spans="1:11" s="52" customFormat="1" x14ac:dyDescent="0.2">
      <c r="A1019" s="51">
        <f t="shared" si="19"/>
        <v>1011</v>
      </c>
      <c r="B1019" s="7" t="s">
        <v>854</v>
      </c>
      <c r="C1019" s="7" t="s">
        <v>2087</v>
      </c>
      <c r="D1019" s="11" t="s">
        <v>2093</v>
      </c>
      <c r="E1019" s="48">
        <v>2012.08</v>
      </c>
      <c r="F1019" s="8" t="s">
        <v>222</v>
      </c>
      <c r="G1019" s="9">
        <v>745</v>
      </c>
      <c r="H1019" s="9">
        <v>1411</v>
      </c>
      <c r="I1019" s="10" t="s">
        <v>2174</v>
      </c>
      <c r="J1019" s="40" t="s">
        <v>50</v>
      </c>
      <c r="K1019" s="4"/>
    </row>
    <row r="1020" spans="1:11" s="52" customFormat="1" x14ac:dyDescent="0.2">
      <c r="A1020" s="51">
        <f t="shared" si="19"/>
        <v>1012</v>
      </c>
      <c r="B1020" s="7" t="s">
        <v>855</v>
      </c>
      <c r="C1020" s="11" t="s">
        <v>2087</v>
      </c>
      <c r="D1020" s="11" t="s">
        <v>2093</v>
      </c>
      <c r="E1020" s="48">
        <v>2013.11</v>
      </c>
      <c r="F1020" s="8" t="s">
        <v>126</v>
      </c>
      <c r="G1020" s="9">
        <v>579</v>
      </c>
      <c r="H1020" s="9">
        <v>592</v>
      </c>
      <c r="I1020" s="10" t="s">
        <v>2155</v>
      </c>
      <c r="J1020" s="40" t="s">
        <v>50</v>
      </c>
      <c r="K1020" s="4"/>
    </row>
    <row r="1021" spans="1:11" s="52" customFormat="1" x14ac:dyDescent="0.2">
      <c r="A1021" s="51">
        <f t="shared" si="19"/>
        <v>1013</v>
      </c>
      <c r="B1021" s="7" t="s">
        <v>856</v>
      </c>
      <c r="C1021" s="7" t="s">
        <v>2087</v>
      </c>
      <c r="D1021" s="11" t="s">
        <v>2218</v>
      </c>
      <c r="E1021" s="48">
        <v>2013.12</v>
      </c>
      <c r="F1021" s="8" t="s">
        <v>119</v>
      </c>
      <c r="G1021" s="9">
        <v>1260</v>
      </c>
      <c r="H1021" s="9">
        <v>2734</v>
      </c>
      <c r="I1021" s="10" t="s">
        <v>2219</v>
      </c>
      <c r="J1021" s="40" t="s">
        <v>50</v>
      </c>
      <c r="K1021" s="4"/>
    </row>
    <row r="1022" spans="1:11" s="52" customFormat="1" x14ac:dyDescent="0.2">
      <c r="A1022" s="51">
        <f t="shared" si="19"/>
        <v>1014</v>
      </c>
      <c r="B1022" s="7" t="s">
        <v>857</v>
      </c>
      <c r="C1022" s="7" t="s">
        <v>2087</v>
      </c>
      <c r="D1022" s="11" t="s">
        <v>2093</v>
      </c>
      <c r="E1022" s="49">
        <v>2013.12</v>
      </c>
      <c r="F1022" s="36" t="s">
        <v>491</v>
      </c>
      <c r="G1022" s="37">
        <v>1108</v>
      </c>
      <c r="H1022" s="9">
        <v>2537</v>
      </c>
      <c r="I1022" s="10" t="s">
        <v>2186</v>
      </c>
      <c r="J1022" s="40" t="s">
        <v>50</v>
      </c>
      <c r="K1022" s="5"/>
    </row>
    <row r="1023" spans="1:11" s="52" customFormat="1" x14ac:dyDescent="0.2">
      <c r="A1023" s="51">
        <f t="shared" si="19"/>
        <v>1015</v>
      </c>
      <c r="B1023" s="11" t="s">
        <v>858</v>
      </c>
      <c r="C1023" s="7" t="s">
        <v>2087</v>
      </c>
      <c r="D1023" s="11" t="s">
        <v>2093</v>
      </c>
      <c r="E1023" s="49">
        <v>2014.02</v>
      </c>
      <c r="F1023" s="36" t="s">
        <v>313</v>
      </c>
      <c r="G1023" s="37">
        <v>1940</v>
      </c>
      <c r="H1023" s="9">
        <v>3727</v>
      </c>
      <c r="I1023" s="10" t="s">
        <v>2199</v>
      </c>
      <c r="J1023" s="40" t="s">
        <v>50</v>
      </c>
      <c r="K1023" s="5"/>
    </row>
    <row r="1024" spans="1:11" s="52" customFormat="1" x14ac:dyDescent="0.2">
      <c r="A1024" s="51">
        <f t="shared" si="19"/>
        <v>1016</v>
      </c>
      <c r="B1024" s="11" t="s">
        <v>859</v>
      </c>
      <c r="C1024" s="7" t="s">
        <v>2087</v>
      </c>
      <c r="D1024" s="11" t="s">
        <v>2093</v>
      </c>
      <c r="E1024" s="49">
        <v>2014.02</v>
      </c>
      <c r="F1024" s="36" t="s">
        <v>314</v>
      </c>
      <c r="G1024" s="37">
        <v>1733</v>
      </c>
      <c r="H1024" s="9">
        <v>3455</v>
      </c>
      <c r="I1024" s="10" t="s">
        <v>2186</v>
      </c>
      <c r="J1024" s="40" t="s">
        <v>50</v>
      </c>
      <c r="K1024" s="5"/>
    </row>
    <row r="1025" spans="1:11" s="52" customFormat="1" x14ac:dyDescent="0.2">
      <c r="A1025" s="51">
        <f t="shared" si="19"/>
        <v>1017</v>
      </c>
      <c r="B1025" s="11" t="s">
        <v>860</v>
      </c>
      <c r="C1025" s="7" t="s">
        <v>2087</v>
      </c>
      <c r="D1025" s="11" t="s">
        <v>2218</v>
      </c>
      <c r="E1025" s="49">
        <v>2014.03</v>
      </c>
      <c r="F1025" s="36" t="s">
        <v>144</v>
      </c>
      <c r="G1025" s="37">
        <v>260</v>
      </c>
      <c r="H1025" s="9">
        <v>636</v>
      </c>
      <c r="I1025" s="10" t="s">
        <v>2166</v>
      </c>
      <c r="J1025" s="40" t="s">
        <v>50</v>
      </c>
      <c r="K1025" s="4" t="s">
        <v>2197</v>
      </c>
    </row>
    <row r="1026" spans="1:11" s="52" customFormat="1" x14ac:dyDescent="0.2">
      <c r="A1026" s="51">
        <f t="shared" si="19"/>
        <v>1018</v>
      </c>
      <c r="B1026" s="11" t="s">
        <v>1028</v>
      </c>
      <c r="C1026" s="7" t="s">
        <v>2087</v>
      </c>
      <c r="D1026" s="11" t="s">
        <v>2239</v>
      </c>
      <c r="E1026" s="49">
        <v>2014.03</v>
      </c>
      <c r="F1026" s="36" t="s">
        <v>126</v>
      </c>
      <c r="G1026" s="37">
        <v>2087</v>
      </c>
      <c r="H1026" s="9">
        <v>3970</v>
      </c>
      <c r="I1026" s="10" t="s">
        <v>2118</v>
      </c>
      <c r="J1026" s="40" t="s">
        <v>50</v>
      </c>
      <c r="K1026" s="5"/>
    </row>
    <row r="1027" spans="1:11" s="52" customFormat="1" x14ac:dyDescent="0.2">
      <c r="A1027" s="51">
        <f t="shared" si="19"/>
        <v>1019</v>
      </c>
      <c r="B1027" s="11" t="s">
        <v>861</v>
      </c>
      <c r="C1027" s="11" t="s">
        <v>2087</v>
      </c>
      <c r="D1027" s="11" t="s">
        <v>2093</v>
      </c>
      <c r="E1027" s="49">
        <v>2014.06</v>
      </c>
      <c r="F1027" s="36" t="s">
        <v>128</v>
      </c>
      <c r="G1027" s="37">
        <v>1459</v>
      </c>
      <c r="H1027" s="9">
        <v>2738</v>
      </c>
      <c r="I1027" s="10" t="s">
        <v>2162</v>
      </c>
      <c r="J1027" s="40" t="s">
        <v>50</v>
      </c>
      <c r="K1027" s="5"/>
    </row>
    <row r="1028" spans="1:11" s="52" customFormat="1" x14ac:dyDescent="0.2">
      <c r="A1028" s="51">
        <f t="shared" si="19"/>
        <v>1020</v>
      </c>
      <c r="B1028" s="11" t="s">
        <v>862</v>
      </c>
      <c r="C1028" s="11" t="s">
        <v>2087</v>
      </c>
      <c r="D1028" s="11" t="s">
        <v>2247</v>
      </c>
      <c r="E1028" s="49">
        <v>2014.06</v>
      </c>
      <c r="F1028" s="36" t="s">
        <v>128</v>
      </c>
      <c r="G1028" s="37">
        <v>1809</v>
      </c>
      <c r="H1028" s="9">
        <v>3617</v>
      </c>
      <c r="I1028" s="10" t="s">
        <v>2116</v>
      </c>
      <c r="J1028" s="40" t="s">
        <v>50</v>
      </c>
      <c r="K1028" s="5"/>
    </row>
    <row r="1029" spans="1:11" s="52" customFormat="1" x14ac:dyDescent="0.2">
      <c r="A1029" s="51">
        <f t="shared" si="19"/>
        <v>1021</v>
      </c>
      <c r="B1029" s="11" t="s">
        <v>863</v>
      </c>
      <c r="C1029" s="11" t="s">
        <v>2087</v>
      </c>
      <c r="D1029" s="11" t="s">
        <v>2093</v>
      </c>
      <c r="E1029" s="49">
        <v>2014.07</v>
      </c>
      <c r="F1029" s="36" t="s">
        <v>126</v>
      </c>
      <c r="G1029" s="37">
        <v>2406</v>
      </c>
      <c r="H1029" s="9">
        <v>4962</v>
      </c>
      <c r="I1029" s="10" t="s">
        <v>2116</v>
      </c>
      <c r="J1029" s="40" t="s">
        <v>50</v>
      </c>
      <c r="K1029" s="5"/>
    </row>
    <row r="1030" spans="1:11" s="52" customFormat="1" x14ac:dyDescent="0.2">
      <c r="A1030" s="51">
        <f t="shared" si="19"/>
        <v>1022</v>
      </c>
      <c r="B1030" s="7" t="s">
        <v>864</v>
      </c>
      <c r="C1030" s="7" t="s">
        <v>2087</v>
      </c>
      <c r="D1030" s="7" t="s">
        <v>2093</v>
      </c>
      <c r="E1030" s="49">
        <v>2014.09</v>
      </c>
      <c r="F1030" s="8" t="s">
        <v>173</v>
      </c>
      <c r="G1030" s="9">
        <v>1144</v>
      </c>
      <c r="H1030" s="9">
        <v>2060</v>
      </c>
      <c r="I1030" s="10" t="s">
        <v>2116</v>
      </c>
      <c r="J1030" s="40" t="s">
        <v>50</v>
      </c>
      <c r="K1030" s="4"/>
    </row>
    <row r="1031" spans="1:11" s="52" customFormat="1" x14ac:dyDescent="0.2">
      <c r="A1031" s="51">
        <f t="shared" si="19"/>
        <v>1023</v>
      </c>
      <c r="B1031" s="7" t="s">
        <v>865</v>
      </c>
      <c r="C1031" s="7" t="s">
        <v>2087</v>
      </c>
      <c r="D1031" s="7" t="s">
        <v>2093</v>
      </c>
      <c r="E1031" s="49">
        <v>2014.09</v>
      </c>
      <c r="F1031" s="8" t="s">
        <v>283</v>
      </c>
      <c r="G1031" s="9">
        <v>1543</v>
      </c>
      <c r="H1031" s="9">
        <v>3077</v>
      </c>
      <c r="I1031" s="10" t="s">
        <v>2116</v>
      </c>
      <c r="J1031" s="40" t="s">
        <v>50</v>
      </c>
      <c r="K1031" s="4"/>
    </row>
    <row r="1032" spans="1:11" s="52" customFormat="1" x14ac:dyDescent="0.2">
      <c r="A1032" s="51">
        <f t="shared" si="19"/>
        <v>1024</v>
      </c>
      <c r="B1032" s="7" t="s">
        <v>866</v>
      </c>
      <c r="C1032" s="7" t="s">
        <v>2087</v>
      </c>
      <c r="D1032" s="7" t="s">
        <v>2093</v>
      </c>
      <c r="E1032" s="49">
        <v>2014.11</v>
      </c>
      <c r="F1032" s="8" t="s">
        <v>300</v>
      </c>
      <c r="G1032" s="9">
        <v>1161</v>
      </c>
      <c r="H1032" s="9">
        <v>1932</v>
      </c>
      <c r="I1032" s="10" t="s">
        <v>2151</v>
      </c>
      <c r="J1032" s="40" t="s">
        <v>50</v>
      </c>
      <c r="K1032" s="4"/>
    </row>
    <row r="1033" spans="1:11" s="52" customFormat="1" x14ac:dyDescent="0.2">
      <c r="A1033" s="51">
        <f t="shared" si="19"/>
        <v>1025</v>
      </c>
      <c r="B1033" s="7" t="s">
        <v>867</v>
      </c>
      <c r="C1033" s="7" t="s">
        <v>2087</v>
      </c>
      <c r="D1033" s="7" t="s">
        <v>2267</v>
      </c>
      <c r="E1033" s="49">
        <v>2014.12</v>
      </c>
      <c r="F1033" s="8" t="s">
        <v>226</v>
      </c>
      <c r="G1033" s="9">
        <v>1411</v>
      </c>
      <c r="H1033" s="9">
        <v>2291</v>
      </c>
      <c r="I1033" s="10" t="s">
        <v>2268</v>
      </c>
      <c r="J1033" s="40" t="s">
        <v>50</v>
      </c>
      <c r="K1033" s="4"/>
    </row>
    <row r="1034" spans="1:11" s="52" customFormat="1" x14ac:dyDescent="0.2">
      <c r="A1034" s="51">
        <f t="shared" si="19"/>
        <v>1026</v>
      </c>
      <c r="B1034" s="7" t="s">
        <v>868</v>
      </c>
      <c r="C1034" s="7" t="s">
        <v>2087</v>
      </c>
      <c r="D1034" s="7" t="s">
        <v>2269</v>
      </c>
      <c r="E1034" s="49">
        <v>2014.12</v>
      </c>
      <c r="F1034" s="8" t="s">
        <v>301</v>
      </c>
      <c r="G1034" s="9">
        <v>1036</v>
      </c>
      <c r="H1034" s="9">
        <v>2503</v>
      </c>
      <c r="I1034" s="10" t="s">
        <v>2155</v>
      </c>
      <c r="J1034" s="40" t="s">
        <v>50</v>
      </c>
      <c r="K1034" s="4"/>
    </row>
    <row r="1035" spans="1:11" s="52" customFormat="1" x14ac:dyDescent="0.2">
      <c r="A1035" s="51">
        <f t="shared" si="19"/>
        <v>1027</v>
      </c>
      <c r="B1035" s="7" t="s">
        <v>869</v>
      </c>
      <c r="C1035" s="7" t="s">
        <v>2087</v>
      </c>
      <c r="D1035" s="7" t="s">
        <v>2093</v>
      </c>
      <c r="E1035" s="49">
        <v>2014.12</v>
      </c>
      <c r="F1035" s="8" t="s">
        <v>126</v>
      </c>
      <c r="G1035" s="9">
        <v>1931</v>
      </c>
      <c r="H1035" s="9">
        <v>3481</v>
      </c>
      <c r="I1035" s="10" t="s">
        <v>2155</v>
      </c>
      <c r="J1035" s="40" t="s">
        <v>50</v>
      </c>
      <c r="K1035" s="4"/>
    </row>
    <row r="1036" spans="1:11" s="52" customFormat="1" x14ac:dyDescent="0.2">
      <c r="A1036" s="51">
        <f t="shared" si="19"/>
        <v>1028</v>
      </c>
      <c r="B1036" s="11" t="s">
        <v>870</v>
      </c>
      <c r="C1036" s="7" t="s">
        <v>2087</v>
      </c>
      <c r="D1036" s="11" t="s">
        <v>2093</v>
      </c>
      <c r="E1036" s="49">
        <v>2015.03</v>
      </c>
      <c r="F1036" s="12" t="s">
        <v>174</v>
      </c>
      <c r="G1036" s="13">
        <v>1244</v>
      </c>
      <c r="H1036" s="13">
        <v>2394</v>
      </c>
      <c r="I1036" s="14" t="s">
        <v>2274</v>
      </c>
      <c r="J1036" s="46" t="s">
        <v>50</v>
      </c>
      <c r="K1036" s="6"/>
    </row>
    <row r="1037" spans="1:11" s="52" customFormat="1" x14ac:dyDescent="0.2">
      <c r="A1037" s="51">
        <f t="shared" si="19"/>
        <v>1029</v>
      </c>
      <c r="B1037" s="11" t="s">
        <v>871</v>
      </c>
      <c r="C1037" s="11" t="s">
        <v>2087</v>
      </c>
      <c r="D1037" s="11" t="s">
        <v>2288</v>
      </c>
      <c r="E1037" s="49">
        <v>2015.06</v>
      </c>
      <c r="F1037" s="12" t="s">
        <v>173</v>
      </c>
      <c r="G1037" s="13">
        <v>605</v>
      </c>
      <c r="H1037" s="13">
        <v>1152</v>
      </c>
      <c r="I1037" s="14" t="s">
        <v>2289</v>
      </c>
      <c r="J1037" s="46" t="s">
        <v>50</v>
      </c>
      <c r="K1037" s="6"/>
    </row>
    <row r="1038" spans="1:11" s="52" customFormat="1" x14ac:dyDescent="0.2">
      <c r="A1038" s="51">
        <f t="shared" si="19"/>
        <v>1030</v>
      </c>
      <c r="B1038" s="11" t="s">
        <v>872</v>
      </c>
      <c r="C1038" s="11" t="s">
        <v>2087</v>
      </c>
      <c r="D1038" s="11" t="s">
        <v>2290</v>
      </c>
      <c r="E1038" s="49">
        <v>2015.06</v>
      </c>
      <c r="F1038" s="12" t="s">
        <v>173</v>
      </c>
      <c r="G1038" s="13">
        <v>464</v>
      </c>
      <c r="H1038" s="13">
        <v>1183</v>
      </c>
      <c r="I1038" s="14" t="s">
        <v>2289</v>
      </c>
      <c r="J1038" s="46" t="s">
        <v>50</v>
      </c>
      <c r="K1038" s="6"/>
    </row>
    <row r="1039" spans="1:11" s="52" customFormat="1" x14ac:dyDescent="0.2">
      <c r="A1039" s="51">
        <f t="shared" si="19"/>
        <v>1031</v>
      </c>
      <c r="B1039" s="11" t="s">
        <v>873</v>
      </c>
      <c r="C1039" s="11" t="s">
        <v>2087</v>
      </c>
      <c r="D1039" s="11" t="s">
        <v>2093</v>
      </c>
      <c r="E1039" s="49">
        <v>2015.06</v>
      </c>
      <c r="F1039" s="12" t="s">
        <v>268</v>
      </c>
      <c r="G1039" s="13">
        <v>2076</v>
      </c>
      <c r="H1039" s="13">
        <v>4012</v>
      </c>
      <c r="I1039" s="14" t="s">
        <v>2116</v>
      </c>
      <c r="J1039" s="46" t="s">
        <v>50</v>
      </c>
      <c r="K1039" s="6"/>
    </row>
    <row r="1040" spans="1:11" s="52" customFormat="1" x14ac:dyDescent="0.2">
      <c r="A1040" s="51">
        <f t="shared" si="19"/>
        <v>1032</v>
      </c>
      <c r="B1040" s="11" t="s">
        <v>1046</v>
      </c>
      <c r="C1040" s="11" t="s">
        <v>2087</v>
      </c>
      <c r="D1040" s="11" t="s">
        <v>2267</v>
      </c>
      <c r="E1040" s="49">
        <v>2015.06</v>
      </c>
      <c r="F1040" s="12" t="s">
        <v>146</v>
      </c>
      <c r="G1040" s="13">
        <v>372</v>
      </c>
      <c r="H1040" s="13">
        <v>830</v>
      </c>
      <c r="I1040" s="14" t="s">
        <v>2175</v>
      </c>
      <c r="J1040" s="46" t="s">
        <v>50</v>
      </c>
      <c r="K1040" s="6"/>
    </row>
    <row r="1041" spans="1:11" s="52" customFormat="1" x14ac:dyDescent="0.2">
      <c r="A1041" s="51">
        <f t="shared" si="19"/>
        <v>1033</v>
      </c>
      <c r="B1041" s="11" t="s">
        <v>874</v>
      </c>
      <c r="C1041" s="11" t="s">
        <v>2087</v>
      </c>
      <c r="D1041" s="11" t="s">
        <v>2093</v>
      </c>
      <c r="E1041" s="49">
        <v>2015.07</v>
      </c>
      <c r="F1041" s="12" t="s">
        <v>272</v>
      </c>
      <c r="G1041" s="13">
        <v>1526</v>
      </c>
      <c r="H1041" s="13">
        <v>3056</v>
      </c>
      <c r="I1041" s="14" t="s">
        <v>2186</v>
      </c>
      <c r="J1041" s="46" t="s">
        <v>50</v>
      </c>
      <c r="K1041" s="6"/>
    </row>
    <row r="1042" spans="1:11" s="52" customFormat="1" x14ac:dyDescent="0.2">
      <c r="A1042" s="51">
        <f t="shared" si="19"/>
        <v>1034</v>
      </c>
      <c r="B1042" s="11" t="s">
        <v>875</v>
      </c>
      <c r="C1042" s="11" t="s">
        <v>2087</v>
      </c>
      <c r="D1042" s="11" t="s">
        <v>2093</v>
      </c>
      <c r="E1042" s="49">
        <v>2015.08</v>
      </c>
      <c r="F1042" s="12" t="s">
        <v>144</v>
      </c>
      <c r="G1042" s="13">
        <v>1519</v>
      </c>
      <c r="H1042" s="13">
        <v>3546</v>
      </c>
      <c r="I1042" s="14" t="s">
        <v>2186</v>
      </c>
      <c r="J1042" s="46" t="s">
        <v>50</v>
      </c>
      <c r="K1042" s="6"/>
    </row>
    <row r="1043" spans="1:11" s="52" customFormat="1" x14ac:dyDescent="0.2">
      <c r="A1043" s="51">
        <f t="shared" si="19"/>
        <v>1035</v>
      </c>
      <c r="B1043" s="11" t="s">
        <v>876</v>
      </c>
      <c r="C1043" s="11" t="s">
        <v>2087</v>
      </c>
      <c r="D1043" s="11" t="s">
        <v>2093</v>
      </c>
      <c r="E1043" s="49">
        <v>2015.09</v>
      </c>
      <c r="F1043" s="12" t="s">
        <v>225</v>
      </c>
      <c r="G1043" s="13">
        <v>245</v>
      </c>
      <c r="H1043" s="13">
        <v>472</v>
      </c>
      <c r="I1043" s="14" t="s">
        <v>2116</v>
      </c>
      <c r="J1043" s="46" t="s">
        <v>50</v>
      </c>
      <c r="K1043" s="6"/>
    </row>
    <row r="1044" spans="1:11" s="52" customFormat="1" x14ac:dyDescent="0.2">
      <c r="A1044" s="51">
        <f t="shared" si="19"/>
        <v>1036</v>
      </c>
      <c r="B1044" s="11" t="s">
        <v>877</v>
      </c>
      <c r="C1044" s="11" t="s">
        <v>2087</v>
      </c>
      <c r="D1044" s="11" t="s">
        <v>2093</v>
      </c>
      <c r="E1044" s="49">
        <v>2015.09</v>
      </c>
      <c r="F1044" s="12" t="s">
        <v>77</v>
      </c>
      <c r="G1044" s="13">
        <v>1724</v>
      </c>
      <c r="H1044" s="13">
        <v>1468</v>
      </c>
      <c r="I1044" s="14" t="s">
        <v>2116</v>
      </c>
      <c r="J1044" s="46" t="s">
        <v>50</v>
      </c>
      <c r="K1044" s="6"/>
    </row>
    <row r="1045" spans="1:11" s="52" customFormat="1" x14ac:dyDescent="0.2">
      <c r="A1045" s="51">
        <f t="shared" si="19"/>
        <v>1037</v>
      </c>
      <c r="B1045" s="11" t="s">
        <v>878</v>
      </c>
      <c r="C1045" s="11" t="s">
        <v>2087</v>
      </c>
      <c r="D1045" s="11" t="s">
        <v>2093</v>
      </c>
      <c r="E1045" s="49">
        <v>2015.11</v>
      </c>
      <c r="F1045" s="12" t="s">
        <v>173</v>
      </c>
      <c r="G1045" s="13">
        <v>437</v>
      </c>
      <c r="H1045" s="13">
        <v>753</v>
      </c>
      <c r="I1045" s="14" t="s">
        <v>2274</v>
      </c>
      <c r="J1045" s="46" t="s">
        <v>50</v>
      </c>
      <c r="K1045" s="6"/>
    </row>
    <row r="1046" spans="1:11" s="52" customFormat="1" x14ac:dyDescent="0.2">
      <c r="A1046" s="51">
        <f t="shared" si="19"/>
        <v>1038</v>
      </c>
      <c r="B1046" s="11" t="s">
        <v>879</v>
      </c>
      <c r="C1046" s="11" t="s">
        <v>2087</v>
      </c>
      <c r="D1046" s="11" t="s">
        <v>2093</v>
      </c>
      <c r="E1046" s="49">
        <v>2015.12</v>
      </c>
      <c r="F1046" s="12" t="s">
        <v>143</v>
      </c>
      <c r="G1046" s="13">
        <v>1437</v>
      </c>
      <c r="H1046" s="13">
        <v>2395</v>
      </c>
      <c r="I1046" s="14" t="s">
        <v>2199</v>
      </c>
      <c r="J1046" s="46" t="s">
        <v>50</v>
      </c>
      <c r="K1046" s="6"/>
    </row>
    <row r="1047" spans="1:11" s="52" customFormat="1" x14ac:dyDescent="0.2">
      <c r="A1047" s="51">
        <f t="shared" si="19"/>
        <v>1039</v>
      </c>
      <c r="B1047" s="11" t="s">
        <v>880</v>
      </c>
      <c r="C1047" s="11" t="s">
        <v>2087</v>
      </c>
      <c r="D1047" s="11" t="s">
        <v>2093</v>
      </c>
      <c r="E1047" s="49">
        <v>2015.12</v>
      </c>
      <c r="F1047" s="12" t="s">
        <v>185</v>
      </c>
      <c r="G1047" s="13">
        <v>1932</v>
      </c>
      <c r="H1047" s="13">
        <v>3200</v>
      </c>
      <c r="I1047" s="14" t="s">
        <v>2186</v>
      </c>
      <c r="J1047" s="46" t="s">
        <v>50</v>
      </c>
      <c r="K1047" s="6"/>
    </row>
    <row r="1048" spans="1:11" s="52" customFormat="1" x14ac:dyDescent="0.2">
      <c r="A1048" s="51">
        <f t="shared" si="19"/>
        <v>1040</v>
      </c>
      <c r="B1048" s="11" t="s">
        <v>1054</v>
      </c>
      <c r="C1048" s="11" t="s">
        <v>2087</v>
      </c>
      <c r="D1048" s="11" t="s">
        <v>2093</v>
      </c>
      <c r="E1048" s="49">
        <v>2015.12</v>
      </c>
      <c r="F1048" s="12" t="s">
        <v>116</v>
      </c>
      <c r="G1048" s="13">
        <v>883</v>
      </c>
      <c r="H1048" s="13">
        <v>1767</v>
      </c>
      <c r="I1048" s="14" t="s">
        <v>2208</v>
      </c>
      <c r="J1048" s="46" t="s">
        <v>50</v>
      </c>
      <c r="K1048" s="6"/>
    </row>
    <row r="1049" spans="1:11" s="52" customFormat="1" x14ac:dyDescent="0.2">
      <c r="A1049" s="51">
        <f t="shared" si="19"/>
        <v>1041</v>
      </c>
      <c r="B1049" s="11" t="s">
        <v>1055</v>
      </c>
      <c r="C1049" s="11" t="s">
        <v>2087</v>
      </c>
      <c r="D1049" s="11" t="s">
        <v>2093</v>
      </c>
      <c r="E1049" s="49">
        <v>2016.02</v>
      </c>
      <c r="F1049" s="12" t="s">
        <v>116</v>
      </c>
      <c r="G1049" s="13">
        <v>18</v>
      </c>
      <c r="H1049" s="13">
        <v>18</v>
      </c>
      <c r="I1049" s="14" t="s">
        <v>2186</v>
      </c>
      <c r="J1049" s="46" t="s">
        <v>50</v>
      </c>
      <c r="K1049" s="6"/>
    </row>
    <row r="1050" spans="1:11" s="52" customFormat="1" x14ac:dyDescent="0.2">
      <c r="A1050" s="51">
        <f t="shared" si="19"/>
        <v>1042</v>
      </c>
      <c r="B1050" s="11" t="s">
        <v>881</v>
      </c>
      <c r="C1050" s="11" t="s">
        <v>2087</v>
      </c>
      <c r="D1050" s="11" t="s">
        <v>2093</v>
      </c>
      <c r="E1050" s="49">
        <v>2016.03</v>
      </c>
      <c r="F1050" s="12" t="s">
        <v>247</v>
      </c>
      <c r="G1050" s="13">
        <v>824</v>
      </c>
      <c r="H1050" s="13">
        <v>1524</v>
      </c>
      <c r="I1050" s="14" t="s">
        <v>2116</v>
      </c>
      <c r="J1050" s="46" t="s">
        <v>50</v>
      </c>
      <c r="K1050" s="6"/>
    </row>
    <row r="1051" spans="1:11" s="52" customFormat="1" x14ac:dyDescent="0.2">
      <c r="A1051" s="51">
        <f t="shared" si="19"/>
        <v>1043</v>
      </c>
      <c r="B1051" s="11" t="s">
        <v>2332</v>
      </c>
      <c r="C1051" s="11" t="s">
        <v>2087</v>
      </c>
      <c r="D1051" s="11" t="s">
        <v>2093</v>
      </c>
      <c r="E1051" s="49">
        <v>2016.04</v>
      </c>
      <c r="F1051" s="12" t="s">
        <v>130</v>
      </c>
      <c r="G1051" s="13">
        <v>350</v>
      </c>
      <c r="H1051" s="13">
        <v>843</v>
      </c>
      <c r="I1051" s="14" t="s">
        <v>2116</v>
      </c>
      <c r="J1051" s="46" t="s">
        <v>50</v>
      </c>
      <c r="K1051" s="6"/>
    </row>
    <row r="1052" spans="1:11" s="52" customFormat="1" x14ac:dyDescent="0.2">
      <c r="A1052" s="51">
        <f t="shared" ref="A1052:A1115" si="20">ROW()-8</f>
        <v>1044</v>
      </c>
      <c r="B1052" s="11" t="s">
        <v>882</v>
      </c>
      <c r="C1052" s="11" t="s">
        <v>2087</v>
      </c>
      <c r="D1052" s="11" t="s">
        <v>2093</v>
      </c>
      <c r="E1052" s="49">
        <v>2016.05</v>
      </c>
      <c r="F1052" s="12" t="s">
        <v>173</v>
      </c>
      <c r="G1052" s="13">
        <v>611</v>
      </c>
      <c r="H1052" s="13">
        <v>1007</v>
      </c>
      <c r="I1052" s="14" t="s">
        <v>2274</v>
      </c>
      <c r="J1052" s="46" t="s">
        <v>50</v>
      </c>
      <c r="K1052" s="6"/>
    </row>
    <row r="1053" spans="1:11" s="52" customFormat="1" x14ac:dyDescent="0.2">
      <c r="A1053" s="51">
        <f t="shared" si="20"/>
        <v>1045</v>
      </c>
      <c r="B1053" s="11" t="s">
        <v>883</v>
      </c>
      <c r="C1053" s="11" t="s">
        <v>2087</v>
      </c>
      <c r="D1053" s="11" t="s">
        <v>2335</v>
      </c>
      <c r="E1053" s="49">
        <v>2016.05</v>
      </c>
      <c r="F1053" s="12" t="s">
        <v>119</v>
      </c>
      <c r="G1053" s="13">
        <v>1347</v>
      </c>
      <c r="H1053" s="13">
        <v>2156</v>
      </c>
      <c r="I1053" s="14" t="s">
        <v>2274</v>
      </c>
      <c r="J1053" s="46" t="s">
        <v>50</v>
      </c>
      <c r="K1053" s="6"/>
    </row>
    <row r="1054" spans="1:11" s="52" customFormat="1" x14ac:dyDescent="0.2">
      <c r="A1054" s="51">
        <f t="shared" si="20"/>
        <v>1046</v>
      </c>
      <c r="B1054" s="11" t="s">
        <v>884</v>
      </c>
      <c r="C1054" s="11" t="s">
        <v>2087</v>
      </c>
      <c r="D1054" s="11" t="s">
        <v>2093</v>
      </c>
      <c r="E1054" s="49">
        <v>2016.08</v>
      </c>
      <c r="F1054" s="12" t="s">
        <v>214</v>
      </c>
      <c r="G1054" s="13">
        <v>347</v>
      </c>
      <c r="H1054" s="13">
        <v>645</v>
      </c>
      <c r="I1054" s="14" t="s">
        <v>2178</v>
      </c>
      <c r="J1054" s="46" t="s">
        <v>50</v>
      </c>
      <c r="K1054" s="5"/>
    </row>
    <row r="1055" spans="1:11" s="52" customFormat="1" x14ac:dyDescent="0.2">
      <c r="A1055" s="51">
        <f t="shared" si="20"/>
        <v>1047</v>
      </c>
      <c r="B1055" s="11" t="s">
        <v>885</v>
      </c>
      <c r="C1055" s="11" t="s">
        <v>2087</v>
      </c>
      <c r="D1055" s="11" t="s">
        <v>2344</v>
      </c>
      <c r="E1055" s="49">
        <v>2016.08</v>
      </c>
      <c r="F1055" s="12" t="s">
        <v>209</v>
      </c>
      <c r="G1055" s="13">
        <v>1609</v>
      </c>
      <c r="H1055" s="13">
        <v>2212</v>
      </c>
      <c r="I1055" s="14" t="s">
        <v>2223</v>
      </c>
      <c r="J1055" s="46" t="s">
        <v>50</v>
      </c>
      <c r="K1055" s="5"/>
    </row>
    <row r="1056" spans="1:11" s="52" customFormat="1" x14ac:dyDescent="0.2">
      <c r="A1056" s="51">
        <f t="shared" si="20"/>
        <v>1048</v>
      </c>
      <c r="B1056" s="11" t="s">
        <v>886</v>
      </c>
      <c r="C1056" s="11" t="s">
        <v>2087</v>
      </c>
      <c r="D1056" s="11" t="s">
        <v>2093</v>
      </c>
      <c r="E1056" s="49">
        <v>2016.08</v>
      </c>
      <c r="F1056" s="12" t="s">
        <v>215</v>
      </c>
      <c r="G1056" s="13">
        <v>658</v>
      </c>
      <c r="H1056" s="13">
        <v>1082</v>
      </c>
      <c r="I1056" s="14" t="s">
        <v>2116</v>
      </c>
      <c r="J1056" s="46" t="s">
        <v>50</v>
      </c>
      <c r="K1056" s="5"/>
    </row>
    <row r="1057" spans="1:11" s="52" customFormat="1" x14ac:dyDescent="0.2">
      <c r="A1057" s="51">
        <f t="shared" si="20"/>
        <v>1049</v>
      </c>
      <c r="B1057" s="11" t="s">
        <v>887</v>
      </c>
      <c r="C1057" s="11" t="s">
        <v>2087</v>
      </c>
      <c r="D1057" s="11" t="s">
        <v>2093</v>
      </c>
      <c r="E1057" s="49">
        <v>2016.08</v>
      </c>
      <c r="F1057" s="12" t="s">
        <v>126</v>
      </c>
      <c r="G1057" s="13">
        <v>280</v>
      </c>
      <c r="H1057" s="13">
        <v>298</v>
      </c>
      <c r="I1057" s="14" t="s">
        <v>4</v>
      </c>
      <c r="J1057" s="46" t="s">
        <v>50</v>
      </c>
      <c r="K1057" s="6"/>
    </row>
    <row r="1058" spans="1:11" s="52" customFormat="1" x14ac:dyDescent="0.2">
      <c r="A1058" s="51">
        <f t="shared" si="20"/>
        <v>1050</v>
      </c>
      <c r="B1058" s="11" t="s">
        <v>888</v>
      </c>
      <c r="C1058" s="11" t="s">
        <v>2087</v>
      </c>
      <c r="D1058" s="11" t="s">
        <v>2093</v>
      </c>
      <c r="E1058" s="49">
        <v>2016.08</v>
      </c>
      <c r="F1058" s="12" t="s">
        <v>209</v>
      </c>
      <c r="G1058" s="13">
        <v>1229</v>
      </c>
      <c r="H1058" s="13">
        <v>2595</v>
      </c>
      <c r="I1058" s="14" t="s">
        <v>40</v>
      </c>
      <c r="J1058" s="46" t="s">
        <v>50</v>
      </c>
      <c r="K1058" s="6"/>
    </row>
    <row r="1059" spans="1:11" s="52" customFormat="1" x14ac:dyDescent="0.2">
      <c r="A1059" s="51">
        <f t="shared" si="20"/>
        <v>1051</v>
      </c>
      <c r="B1059" s="11" t="s">
        <v>889</v>
      </c>
      <c r="C1059" s="11" t="s">
        <v>2087</v>
      </c>
      <c r="D1059" s="11" t="s">
        <v>2093</v>
      </c>
      <c r="E1059" s="49" t="s">
        <v>890</v>
      </c>
      <c r="F1059" s="12" t="s">
        <v>143</v>
      </c>
      <c r="G1059" s="13">
        <v>1308</v>
      </c>
      <c r="H1059" s="13">
        <v>2772</v>
      </c>
      <c r="I1059" s="14" t="s">
        <v>40</v>
      </c>
      <c r="J1059" s="46" t="s">
        <v>50</v>
      </c>
      <c r="K1059" s="6"/>
    </row>
    <row r="1060" spans="1:11" s="52" customFormat="1" x14ac:dyDescent="0.2">
      <c r="A1060" s="51">
        <f t="shared" si="20"/>
        <v>1052</v>
      </c>
      <c r="B1060" s="11" t="s">
        <v>891</v>
      </c>
      <c r="C1060" s="11" t="s">
        <v>2087</v>
      </c>
      <c r="D1060" s="11" t="s">
        <v>2093</v>
      </c>
      <c r="E1060" s="49" t="s">
        <v>890</v>
      </c>
      <c r="F1060" s="12" t="s">
        <v>143</v>
      </c>
      <c r="G1060" s="13">
        <v>214</v>
      </c>
      <c r="H1060" s="13">
        <v>326</v>
      </c>
      <c r="I1060" s="14" t="s">
        <v>40</v>
      </c>
      <c r="J1060" s="46" t="s">
        <v>50</v>
      </c>
      <c r="K1060" s="6"/>
    </row>
    <row r="1061" spans="1:11" s="52" customFormat="1" x14ac:dyDescent="0.2">
      <c r="A1061" s="51">
        <f t="shared" si="20"/>
        <v>1053</v>
      </c>
      <c r="B1061" s="11" t="s">
        <v>2367</v>
      </c>
      <c r="C1061" s="11" t="s">
        <v>2087</v>
      </c>
      <c r="D1061" s="12" t="s">
        <v>2093</v>
      </c>
      <c r="E1061" s="49">
        <v>2016.11</v>
      </c>
      <c r="F1061" s="12" t="s">
        <v>192</v>
      </c>
      <c r="G1061" s="16">
        <v>16519</v>
      </c>
      <c r="H1061" s="17">
        <v>34374</v>
      </c>
      <c r="I1061" s="14" t="s">
        <v>4</v>
      </c>
      <c r="J1061" s="18" t="s">
        <v>50</v>
      </c>
      <c r="K1061" s="6"/>
    </row>
    <row r="1062" spans="1:11" s="52" customFormat="1" x14ac:dyDescent="0.2">
      <c r="A1062" s="51">
        <f t="shared" si="20"/>
        <v>1054</v>
      </c>
      <c r="B1062" s="11" t="s">
        <v>892</v>
      </c>
      <c r="C1062" s="11" t="s">
        <v>2087</v>
      </c>
      <c r="D1062" s="11" t="s">
        <v>2093</v>
      </c>
      <c r="E1062" s="49">
        <v>2016.12</v>
      </c>
      <c r="F1062" s="12" t="s">
        <v>134</v>
      </c>
      <c r="G1062" s="13">
        <v>201</v>
      </c>
      <c r="H1062" s="13">
        <v>340</v>
      </c>
      <c r="I1062" s="14" t="s">
        <v>40</v>
      </c>
      <c r="J1062" s="18" t="s">
        <v>50</v>
      </c>
      <c r="K1062" s="6"/>
    </row>
    <row r="1063" spans="1:11" s="52" customFormat="1" x14ac:dyDescent="0.2">
      <c r="A1063" s="51">
        <f t="shared" si="20"/>
        <v>1055</v>
      </c>
      <c r="B1063" s="11" t="s">
        <v>893</v>
      </c>
      <c r="C1063" s="11" t="s">
        <v>2087</v>
      </c>
      <c r="D1063" s="11" t="s">
        <v>2093</v>
      </c>
      <c r="E1063" s="49">
        <v>2017.02</v>
      </c>
      <c r="F1063" s="12" t="s">
        <v>137</v>
      </c>
      <c r="G1063" s="16">
        <v>1116</v>
      </c>
      <c r="H1063" s="13">
        <v>2605</v>
      </c>
      <c r="I1063" s="18" t="s">
        <v>2252</v>
      </c>
      <c r="J1063" s="18" t="s">
        <v>50</v>
      </c>
      <c r="K1063" s="6"/>
    </row>
    <row r="1064" spans="1:11" s="52" customFormat="1" x14ac:dyDescent="0.2">
      <c r="A1064" s="51">
        <f t="shared" si="20"/>
        <v>1056</v>
      </c>
      <c r="B1064" s="11" t="s">
        <v>894</v>
      </c>
      <c r="C1064" s="11" t="s">
        <v>2087</v>
      </c>
      <c r="D1064" s="11" t="s">
        <v>2390</v>
      </c>
      <c r="E1064" s="49">
        <v>2017.02</v>
      </c>
      <c r="F1064" s="12" t="s">
        <v>137</v>
      </c>
      <c r="G1064" s="16">
        <v>1113</v>
      </c>
      <c r="H1064" s="13">
        <v>2450</v>
      </c>
      <c r="I1064" s="14" t="s">
        <v>4</v>
      </c>
      <c r="J1064" s="18" t="s">
        <v>50</v>
      </c>
      <c r="K1064" s="6"/>
    </row>
    <row r="1065" spans="1:11" s="52" customFormat="1" x14ac:dyDescent="0.2">
      <c r="A1065" s="51">
        <f t="shared" si="20"/>
        <v>1057</v>
      </c>
      <c r="B1065" s="11" t="s">
        <v>895</v>
      </c>
      <c r="C1065" s="11" t="s">
        <v>2087</v>
      </c>
      <c r="D1065" s="11" t="s">
        <v>2093</v>
      </c>
      <c r="E1065" s="49">
        <v>2017.02</v>
      </c>
      <c r="F1065" s="12" t="s">
        <v>137</v>
      </c>
      <c r="G1065" s="16">
        <v>155</v>
      </c>
      <c r="H1065" s="13">
        <v>340</v>
      </c>
      <c r="I1065" s="18" t="s">
        <v>2116</v>
      </c>
      <c r="J1065" s="18" t="s">
        <v>50</v>
      </c>
      <c r="K1065" s="6"/>
    </row>
    <row r="1066" spans="1:11" s="52" customFormat="1" x14ac:dyDescent="0.2">
      <c r="A1066" s="51">
        <f t="shared" si="20"/>
        <v>1058</v>
      </c>
      <c r="B1066" s="11" t="s">
        <v>896</v>
      </c>
      <c r="C1066" s="11" t="s">
        <v>2087</v>
      </c>
      <c r="D1066" s="11" t="s">
        <v>2093</v>
      </c>
      <c r="E1066" s="49">
        <v>2017.03</v>
      </c>
      <c r="F1066" s="12" t="s">
        <v>122</v>
      </c>
      <c r="G1066" s="13">
        <v>405</v>
      </c>
      <c r="H1066" s="13">
        <v>1022</v>
      </c>
      <c r="I1066" s="18" t="s">
        <v>2116</v>
      </c>
      <c r="J1066" s="18" t="s">
        <v>50</v>
      </c>
      <c r="K1066" s="6"/>
    </row>
    <row r="1067" spans="1:11" s="52" customFormat="1" x14ac:dyDescent="0.2">
      <c r="A1067" s="51">
        <f t="shared" si="20"/>
        <v>1059</v>
      </c>
      <c r="B1067" s="11" t="s">
        <v>897</v>
      </c>
      <c r="C1067" s="11" t="s">
        <v>2087</v>
      </c>
      <c r="D1067" s="11" t="s">
        <v>2093</v>
      </c>
      <c r="E1067" s="49">
        <v>2017.03</v>
      </c>
      <c r="F1067" s="12" t="s">
        <v>122</v>
      </c>
      <c r="G1067" s="13">
        <v>1464</v>
      </c>
      <c r="H1067" s="13">
        <v>5155</v>
      </c>
      <c r="I1067" s="18" t="s">
        <v>2187</v>
      </c>
      <c r="J1067" s="18" t="s">
        <v>50</v>
      </c>
      <c r="K1067" s="6"/>
    </row>
    <row r="1068" spans="1:11" s="52" customFormat="1" x14ac:dyDescent="0.2">
      <c r="A1068" s="51">
        <f t="shared" si="20"/>
        <v>1060</v>
      </c>
      <c r="B1068" s="11" t="s">
        <v>898</v>
      </c>
      <c r="C1068" s="11" t="s">
        <v>2087</v>
      </c>
      <c r="D1068" s="11" t="s">
        <v>2093</v>
      </c>
      <c r="E1068" s="49">
        <v>2017.03</v>
      </c>
      <c r="F1068" s="12" t="s">
        <v>153</v>
      </c>
      <c r="G1068" s="13">
        <v>429</v>
      </c>
      <c r="H1068" s="13">
        <v>849</v>
      </c>
      <c r="I1068" s="18" t="s">
        <v>2116</v>
      </c>
      <c r="J1068" s="18" t="s">
        <v>50</v>
      </c>
      <c r="K1068" s="6"/>
    </row>
    <row r="1069" spans="1:11" s="52" customFormat="1" x14ac:dyDescent="0.2">
      <c r="A1069" s="51">
        <f t="shared" si="20"/>
        <v>1061</v>
      </c>
      <c r="B1069" s="11" t="s">
        <v>2418</v>
      </c>
      <c r="C1069" s="21" t="s">
        <v>2087</v>
      </c>
      <c r="D1069" s="11" t="s">
        <v>2093</v>
      </c>
      <c r="E1069" s="49">
        <v>2017.05</v>
      </c>
      <c r="F1069" s="12" t="s">
        <v>125</v>
      </c>
      <c r="G1069" s="13">
        <v>545</v>
      </c>
      <c r="H1069" s="13">
        <v>1079</v>
      </c>
      <c r="I1069" s="14" t="s">
        <v>4</v>
      </c>
      <c r="J1069" s="18" t="s">
        <v>50</v>
      </c>
      <c r="K1069" s="6"/>
    </row>
    <row r="1070" spans="1:11" s="52" customFormat="1" x14ac:dyDescent="0.2">
      <c r="A1070" s="51">
        <f t="shared" si="20"/>
        <v>1062</v>
      </c>
      <c r="B1070" s="21" t="s">
        <v>899</v>
      </c>
      <c r="C1070" s="21" t="s">
        <v>2087</v>
      </c>
      <c r="D1070" s="11" t="s">
        <v>2093</v>
      </c>
      <c r="E1070" s="49">
        <v>2017.07</v>
      </c>
      <c r="F1070" s="12" t="s">
        <v>95</v>
      </c>
      <c r="G1070" s="13">
        <v>841</v>
      </c>
      <c r="H1070" s="13">
        <v>1898</v>
      </c>
      <c r="I1070" s="14" t="s">
        <v>4</v>
      </c>
      <c r="J1070" s="46" t="s">
        <v>50</v>
      </c>
      <c r="K1070" s="6"/>
    </row>
    <row r="1071" spans="1:11" s="52" customFormat="1" x14ac:dyDescent="0.2">
      <c r="A1071" s="51">
        <f t="shared" si="20"/>
        <v>1063</v>
      </c>
      <c r="B1071" s="21" t="s">
        <v>900</v>
      </c>
      <c r="C1071" s="21" t="s">
        <v>2087</v>
      </c>
      <c r="D1071" s="11" t="s">
        <v>2093</v>
      </c>
      <c r="E1071" s="49">
        <v>2017.07</v>
      </c>
      <c r="F1071" s="12" t="s">
        <v>85</v>
      </c>
      <c r="G1071" s="13">
        <v>1731</v>
      </c>
      <c r="H1071" s="13">
        <v>4849</v>
      </c>
      <c r="I1071" s="14" t="s">
        <v>4</v>
      </c>
      <c r="J1071" s="46" t="s">
        <v>50</v>
      </c>
      <c r="K1071" s="6"/>
    </row>
    <row r="1072" spans="1:11" s="52" customFormat="1" x14ac:dyDescent="0.2">
      <c r="A1072" s="51">
        <f t="shared" si="20"/>
        <v>1064</v>
      </c>
      <c r="B1072" s="21" t="s">
        <v>1096</v>
      </c>
      <c r="C1072" s="11" t="s">
        <v>2087</v>
      </c>
      <c r="D1072" s="11" t="s">
        <v>2267</v>
      </c>
      <c r="E1072" s="49">
        <v>2017.07</v>
      </c>
      <c r="F1072" s="12" t="s">
        <v>99</v>
      </c>
      <c r="G1072" s="13">
        <v>1410</v>
      </c>
      <c r="H1072" s="13">
        <v>2764</v>
      </c>
      <c r="I1072" s="14" t="s">
        <v>4</v>
      </c>
      <c r="J1072" s="46" t="s">
        <v>50</v>
      </c>
      <c r="K1072" s="6"/>
    </row>
    <row r="1073" spans="1:11" s="52" customFormat="1" x14ac:dyDescent="0.2">
      <c r="A1073" s="51">
        <f t="shared" si="20"/>
        <v>1065</v>
      </c>
      <c r="B1073" s="21" t="s">
        <v>901</v>
      </c>
      <c r="C1073" s="21" t="s">
        <v>2087</v>
      </c>
      <c r="D1073" s="11" t="s">
        <v>2093</v>
      </c>
      <c r="E1073" s="49">
        <v>2017.08</v>
      </c>
      <c r="F1073" s="12" t="s">
        <v>77</v>
      </c>
      <c r="G1073" s="13">
        <v>381</v>
      </c>
      <c r="H1073" s="13">
        <v>341</v>
      </c>
      <c r="I1073" s="14" t="s">
        <v>2</v>
      </c>
      <c r="J1073" s="46" t="s">
        <v>50</v>
      </c>
      <c r="K1073" s="6"/>
    </row>
    <row r="1074" spans="1:11" s="52" customFormat="1" x14ac:dyDescent="0.2">
      <c r="A1074" s="51">
        <f t="shared" si="20"/>
        <v>1066</v>
      </c>
      <c r="B1074" s="21" t="s">
        <v>902</v>
      </c>
      <c r="C1074" s="21" t="s">
        <v>2087</v>
      </c>
      <c r="D1074" s="11" t="s">
        <v>2093</v>
      </c>
      <c r="E1074" s="49">
        <v>2017.09</v>
      </c>
      <c r="F1074" s="12" t="s">
        <v>2431</v>
      </c>
      <c r="G1074" s="13">
        <v>2149</v>
      </c>
      <c r="H1074" s="13">
        <v>4142</v>
      </c>
      <c r="I1074" s="14" t="s">
        <v>2</v>
      </c>
      <c r="J1074" s="46" t="s">
        <v>2854</v>
      </c>
      <c r="K1074" s="6"/>
    </row>
    <row r="1075" spans="1:11" x14ac:dyDescent="0.2">
      <c r="A1075" s="51">
        <f t="shared" si="20"/>
        <v>1067</v>
      </c>
      <c r="B1075" s="21" t="s">
        <v>901</v>
      </c>
      <c r="C1075" s="11" t="s">
        <v>2087</v>
      </c>
      <c r="D1075" s="11" t="s">
        <v>2093</v>
      </c>
      <c r="E1075" s="49" t="s">
        <v>2448</v>
      </c>
      <c r="F1075" s="12" t="s">
        <v>77</v>
      </c>
      <c r="G1075" s="13">
        <v>180</v>
      </c>
      <c r="H1075" s="13">
        <v>1971</v>
      </c>
      <c r="I1075" s="14" t="s">
        <v>2</v>
      </c>
      <c r="J1075" s="46" t="s">
        <v>50</v>
      </c>
      <c r="K1075" s="6"/>
    </row>
    <row r="1076" spans="1:11" x14ac:dyDescent="0.2">
      <c r="A1076" s="51">
        <f t="shared" si="20"/>
        <v>1068</v>
      </c>
      <c r="B1076" s="21" t="s">
        <v>903</v>
      </c>
      <c r="C1076" s="11" t="s">
        <v>2087</v>
      </c>
      <c r="D1076" s="11" t="s">
        <v>2132</v>
      </c>
      <c r="E1076" s="49">
        <v>2017.11</v>
      </c>
      <c r="F1076" s="12" t="s">
        <v>398</v>
      </c>
      <c r="G1076" s="13">
        <v>2049</v>
      </c>
      <c r="H1076" s="13">
        <v>4815</v>
      </c>
      <c r="I1076" s="14" t="s">
        <v>40</v>
      </c>
      <c r="J1076" s="46" t="s">
        <v>50</v>
      </c>
      <c r="K1076" s="6"/>
    </row>
    <row r="1077" spans="1:11" x14ac:dyDescent="0.2">
      <c r="A1077" s="51">
        <f t="shared" si="20"/>
        <v>1069</v>
      </c>
      <c r="B1077" s="21" t="s">
        <v>904</v>
      </c>
      <c r="C1077" s="21" t="s">
        <v>2087</v>
      </c>
      <c r="D1077" s="11" t="s">
        <v>2093</v>
      </c>
      <c r="E1077" s="49">
        <v>2017.12</v>
      </c>
      <c r="F1077" s="22" t="s">
        <v>2450</v>
      </c>
      <c r="G1077" s="13">
        <v>542</v>
      </c>
      <c r="H1077" s="13">
        <v>1482</v>
      </c>
      <c r="I1077" s="14" t="s">
        <v>4</v>
      </c>
      <c r="J1077" s="46" t="s">
        <v>50</v>
      </c>
      <c r="K1077" s="6"/>
    </row>
    <row r="1078" spans="1:11" x14ac:dyDescent="0.2">
      <c r="A1078" s="51">
        <f t="shared" si="20"/>
        <v>1070</v>
      </c>
      <c r="B1078" s="21" t="s">
        <v>905</v>
      </c>
      <c r="C1078" s="21" t="s">
        <v>2087</v>
      </c>
      <c r="D1078" s="11" t="s">
        <v>2451</v>
      </c>
      <c r="E1078" s="49">
        <v>2017.12</v>
      </c>
      <c r="F1078" s="22" t="s">
        <v>2452</v>
      </c>
      <c r="G1078" s="13">
        <v>1384</v>
      </c>
      <c r="H1078" s="13">
        <v>3239</v>
      </c>
      <c r="I1078" s="14" t="s">
        <v>2116</v>
      </c>
      <c r="J1078" s="46" t="s">
        <v>50</v>
      </c>
      <c r="K1078" s="6"/>
    </row>
    <row r="1079" spans="1:11" x14ac:dyDescent="0.2">
      <c r="A1079" s="51">
        <f t="shared" si="20"/>
        <v>1071</v>
      </c>
      <c r="B1079" s="21" t="s">
        <v>906</v>
      </c>
      <c r="C1079" s="21" t="s">
        <v>2087</v>
      </c>
      <c r="D1079" s="11" t="s">
        <v>2093</v>
      </c>
      <c r="E1079" s="49">
        <v>2017.12</v>
      </c>
      <c r="F1079" s="22" t="s">
        <v>2453</v>
      </c>
      <c r="G1079" s="13">
        <v>739</v>
      </c>
      <c r="H1079" s="13">
        <v>1159</v>
      </c>
      <c r="I1079" s="14" t="s">
        <v>2116</v>
      </c>
      <c r="J1079" s="46" t="s">
        <v>50</v>
      </c>
      <c r="K1079" s="6"/>
    </row>
    <row r="1080" spans="1:11" x14ac:dyDescent="0.2">
      <c r="A1080" s="51">
        <f t="shared" si="20"/>
        <v>1072</v>
      </c>
      <c r="B1080" s="21" t="s">
        <v>1604</v>
      </c>
      <c r="C1080" s="7" t="s">
        <v>2087</v>
      </c>
      <c r="D1080" s="12" t="s">
        <v>2093</v>
      </c>
      <c r="E1080" s="49">
        <v>2017.12</v>
      </c>
      <c r="F1080" s="22" t="s">
        <v>2461</v>
      </c>
      <c r="G1080" s="13">
        <v>1441</v>
      </c>
      <c r="H1080" s="13">
        <v>3159</v>
      </c>
      <c r="I1080" s="14" t="s">
        <v>4</v>
      </c>
      <c r="J1080" s="46" t="s">
        <v>50</v>
      </c>
      <c r="K1080" s="6" t="s">
        <v>2226</v>
      </c>
    </row>
    <row r="1081" spans="1:11" x14ac:dyDescent="0.2">
      <c r="A1081" s="51">
        <f t="shared" si="20"/>
        <v>1073</v>
      </c>
      <c r="B1081" s="21" t="s">
        <v>909</v>
      </c>
      <c r="C1081" s="21" t="s">
        <v>2087</v>
      </c>
      <c r="D1081" s="11" t="s">
        <v>2093</v>
      </c>
      <c r="E1081" s="49">
        <v>2018.02</v>
      </c>
      <c r="F1081" s="12" t="s">
        <v>398</v>
      </c>
      <c r="G1081" s="13">
        <v>865</v>
      </c>
      <c r="H1081" s="13">
        <v>1920</v>
      </c>
      <c r="I1081" s="14" t="s">
        <v>2</v>
      </c>
      <c r="J1081" s="46" t="s">
        <v>2089</v>
      </c>
      <c r="K1081" s="6"/>
    </row>
    <row r="1082" spans="1:11" x14ac:dyDescent="0.2">
      <c r="A1082" s="51">
        <f t="shared" si="20"/>
        <v>1074</v>
      </c>
      <c r="B1082" s="11" t="s">
        <v>907</v>
      </c>
      <c r="C1082" s="11" t="s">
        <v>2087</v>
      </c>
      <c r="D1082" s="11" t="s">
        <v>2093</v>
      </c>
      <c r="E1082" s="49">
        <v>2018.04</v>
      </c>
      <c r="F1082" s="28" t="s">
        <v>535</v>
      </c>
      <c r="G1082" s="13">
        <v>5878</v>
      </c>
      <c r="H1082" s="13">
        <v>12043</v>
      </c>
      <c r="I1082" s="14" t="s">
        <v>2285</v>
      </c>
      <c r="J1082" s="46" t="s">
        <v>2484</v>
      </c>
      <c r="K1082" s="6"/>
    </row>
    <row r="1083" spans="1:11" x14ac:dyDescent="0.2">
      <c r="A1083" s="51">
        <f t="shared" si="20"/>
        <v>1075</v>
      </c>
      <c r="B1083" s="21" t="s">
        <v>908</v>
      </c>
      <c r="C1083" s="11" t="s">
        <v>2087</v>
      </c>
      <c r="D1083" s="11" t="s">
        <v>2093</v>
      </c>
      <c r="E1083" s="49">
        <v>2018.05</v>
      </c>
      <c r="F1083" s="12" t="s">
        <v>541</v>
      </c>
      <c r="G1083" s="13">
        <v>2469</v>
      </c>
      <c r="H1083" s="13">
        <v>4999</v>
      </c>
      <c r="I1083" s="14" t="s">
        <v>2</v>
      </c>
      <c r="J1083" s="46" t="s">
        <v>2089</v>
      </c>
      <c r="K1083" s="6"/>
    </row>
    <row r="1084" spans="1:11" x14ac:dyDescent="0.2">
      <c r="A1084" s="51">
        <f t="shared" si="20"/>
        <v>1076</v>
      </c>
      <c r="B1084" s="21" t="s">
        <v>909</v>
      </c>
      <c r="C1084" s="11" t="s">
        <v>2087</v>
      </c>
      <c r="D1084" s="11" t="s">
        <v>2093</v>
      </c>
      <c r="E1084" s="49">
        <v>2018.05</v>
      </c>
      <c r="F1084" s="12" t="s">
        <v>2495</v>
      </c>
      <c r="G1084" s="13">
        <v>525</v>
      </c>
      <c r="H1084" s="13">
        <v>940</v>
      </c>
      <c r="I1084" s="14" t="s">
        <v>2</v>
      </c>
      <c r="J1084" s="46" t="s">
        <v>2089</v>
      </c>
      <c r="K1084" s="6"/>
    </row>
    <row r="1085" spans="1:11" x14ac:dyDescent="0.2">
      <c r="A1085" s="51">
        <f t="shared" si="20"/>
        <v>1077</v>
      </c>
      <c r="B1085" s="21" t="s">
        <v>910</v>
      </c>
      <c r="C1085" s="11" t="s">
        <v>2087</v>
      </c>
      <c r="D1085" s="11" t="s">
        <v>2093</v>
      </c>
      <c r="E1085" s="49">
        <v>2018.06</v>
      </c>
      <c r="F1085" s="12" t="s">
        <v>394</v>
      </c>
      <c r="G1085" s="13">
        <v>1788</v>
      </c>
      <c r="H1085" s="13">
        <v>3954</v>
      </c>
      <c r="I1085" s="14" t="s">
        <v>40</v>
      </c>
      <c r="J1085" s="46" t="s">
        <v>2089</v>
      </c>
      <c r="K1085" s="6"/>
    </row>
    <row r="1086" spans="1:11" x14ac:dyDescent="0.2">
      <c r="A1086" s="51">
        <f t="shared" si="20"/>
        <v>1078</v>
      </c>
      <c r="B1086" s="11" t="s">
        <v>911</v>
      </c>
      <c r="C1086" s="11" t="s">
        <v>2087</v>
      </c>
      <c r="D1086" s="11" t="s">
        <v>2504</v>
      </c>
      <c r="E1086" s="49">
        <v>2018.06</v>
      </c>
      <c r="F1086" s="12" t="s">
        <v>546</v>
      </c>
      <c r="G1086" s="13">
        <v>1393</v>
      </c>
      <c r="H1086" s="13">
        <v>1666</v>
      </c>
      <c r="I1086" s="14" t="s">
        <v>4</v>
      </c>
      <c r="J1086" s="46" t="s">
        <v>2089</v>
      </c>
      <c r="K1086" s="6"/>
    </row>
    <row r="1087" spans="1:11" x14ac:dyDescent="0.2">
      <c r="A1087" s="51">
        <f t="shared" si="20"/>
        <v>1079</v>
      </c>
      <c r="B1087" s="11" t="s">
        <v>912</v>
      </c>
      <c r="C1087" s="24" t="s">
        <v>2087</v>
      </c>
      <c r="D1087" s="11" t="s">
        <v>2093</v>
      </c>
      <c r="E1087" s="49">
        <v>2018.08</v>
      </c>
      <c r="F1087" s="22" t="s">
        <v>2532</v>
      </c>
      <c r="G1087" s="13">
        <v>1605</v>
      </c>
      <c r="H1087" s="13">
        <v>3108</v>
      </c>
      <c r="I1087" s="27" t="s">
        <v>4</v>
      </c>
      <c r="J1087" s="46" t="s">
        <v>2089</v>
      </c>
      <c r="K1087" s="6"/>
    </row>
    <row r="1088" spans="1:11" x14ac:dyDescent="0.2">
      <c r="A1088" s="51">
        <f t="shared" si="20"/>
        <v>1080</v>
      </c>
      <c r="B1088" s="21" t="s">
        <v>913</v>
      </c>
      <c r="C1088" s="11" t="s">
        <v>2087</v>
      </c>
      <c r="D1088" s="30" t="s">
        <v>2093</v>
      </c>
      <c r="E1088" s="49" t="s">
        <v>554</v>
      </c>
      <c r="F1088" s="12" t="s">
        <v>2548</v>
      </c>
      <c r="G1088" s="29">
        <v>1187</v>
      </c>
      <c r="H1088" s="29">
        <v>2157</v>
      </c>
      <c r="I1088" s="33" t="s">
        <v>41</v>
      </c>
      <c r="J1088" s="33" t="s">
        <v>50</v>
      </c>
      <c r="K1088" s="6"/>
    </row>
    <row r="1089" spans="1:11" x14ac:dyDescent="0.2">
      <c r="A1089" s="51">
        <f t="shared" si="20"/>
        <v>1081</v>
      </c>
      <c r="B1089" s="21" t="s">
        <v>914</v>
      </c>
      <c r="C1089" s="11" t="s">
        <v>2087</v>
      </c>
      <c r="D1089" s="30" t="s">
        <v>2093</v>
      </c>
      <c r="E1089" s="49" t="s">
        <v>554</v>
      </c>
      <c r="F1089" s="12" t="s">
        <v>2548</v>
      </c>
      <c r="G1089" s="29">
        <v>763</v>
      </c>
      <c r="H1089" s="29">
        <v>1720</v>
      </c>
      <c r="I1089" s="33" t="s">
        <v>41</v>
      </c>
      <c r="J1089" s="33" t="s">
        <v>50</v>
      </c>
      <c r="K1089" s="6"/>
    </row>
    <row r="1090" spans="1:11" x14ac:dyDescent="0.2">
      <c r="A1090" s="51">
        <f t="shared" si="20"/>
        <v>1082</v>
      </c>
      <c r="B1090" s="11" t="s">
        <v>1133</v>
      </c>
      <c r="C1090" s="11" t="s">
        <v>2087</v>
      </c>
      <c r="D1090" s="30" t="s">
        <v>2093</v>
      </c>
      <c r="E1090" s="49" t="s">
        <v>554</v>
      </c>
      <c r="F1090" s="28" t="s">
        <v>2552</v>
      </c>
      <c r="G1090" s="13">
        <v>1508</v>
      </c>
      <c r="H1090" s="13">
        <v>3174</v>
      </c>
      <c r="I1090" s="14" t="s">
        <v>2116</v>
      </c>
      <c r="J1090" s="46" t="s">
        <v>2089</v>
      </c>
      <c r="K1090" s="6" t="s">
        <v>2425</v>
      </c>
    </row>
    <row r="1091" spans="1:11" x14ac:dyDescent="0.2">
      <c r="A1091" s="51">
        <f t="shared" si="20"/>
        <v>1083</v>
      </c>
      <c r="B1091" s="11" t="s">
        <v>1134</v>
      </c>
      <c r="C1091" s="11" t="s">
        <v>2087</v>
      </c>
      <c r="D1091" s="30" t="s">
        <v>2267</v>
      </c>
      <c r="E1091" s="49" t="s">
        <v>554</v>
      </c>
      <c r="F1091" s="22" t="s">
        <v>2552</v>
      </c>
      <c r="G1091" s="13">
        <v>1646</v>
      </c>
      <c r="H1091" s="13">
        <v>3043</v>
      </c>
      <c r="I1091" s="14" t="s">
        <v>2116</v>
      </c>
      <c r="J1091" s="46" t="s">
        <v>2481</v>
      </c>
      <c r="K1091" s="6" t="s">
        <v>2463</v>
      </c>
    </row>
    <row r="1092" spans="1:11" x14ac:dyDescent="0.2">
      <c r="A1092" s="51">
        <f t="shared" si="20"/>
        <v>1084</v>
      </c>
      <c r="B1092" s="11" t="s">
        <v>1135</v>
      </c>
      <c r="C1092" s="11" t="s">
        <v>2087</v>
      </c>
      <c r="D1092" s="30" t="s">
        <v>2093</v>
      </c>
      <c r="E1092" s="49" t="s">
        <v>554</v>
      </c>
      <c r="F1092" s="28" t="s">
        <v>2553</v>
      </c>
      <c r="G1092" s="13">
        <v>652</v>
      </c>
      <c r="H1092" s="13">
        <v>1288</v>
      </c>
      <c r="I1092" s="14" t="s">
        <v>2116</v>
      </c>
      <c r="J1092" s="46" t="s">
        <v>2089</v>
      </c>
      <c r="K1092" s="6" t="s">
        <v>2463</v>
      </c>
    </row>
    <row r="1093" spans="1:11" x14ac:dyDescent="0.2">
      <c r="A1093" s="51">
        <f t="shared" si="20"/>
        <v>1085</v>
      </c>
      <c r="B1093" s="71" t="s">
        <v>915</v>
      </c>
      <c r="C1093" s="30" t="s">
        <v>2087</v>
      </c>
      <c r="D1093" s="15" t="s">
        <v>2093</v>
      </c>
      <c r="E1093" s="49">
        <v>2018.11</v>
      </c>
      <c r="F1093" s="12" t="s">
        <v>2570</v>
      </c>
      <c r="G1093" s="29">
        <v>490</v>
      </c>
      <c r="H1093" s="29">
        <v>1156</v>
      </c>
      <c r="I1093" s="14" t="s">
        <v>2116</v>
      </c>
      <c r="J1093" s="33" t="s">
        <v>2521</v>
      </c>
      <c r="K1093" s="6"/>
    </row>
    <row r="1094" spans="1:11" s="64" customFormat="1" x14ac:dyDescent="0.2">
      <c r="A1094" s="51">
        <f t="shared" si="20"/>
        <v>1086</v>
      </c>
      <c r="B1094" s="11" t="s">
        <v>916</v>
      </c>
      <c r="C1094" s="30" t="s">
        <v>2087</v>
      </c>
      <c r="D1094" s="15" t="s">
        <v>2093</v>
      </c>
      <c r="E1094" s="49">
        <v>2018.11</v>
      </c>
      <c r="F1094" s="12" t="s">
        <v>2431</v>
      </c>
      <c r="G1094" s="29">
        <v>512</v>
      </c>
      <c r="H1094" s="29">
        <v>1170</v>
      </c>
      <c r="I1094" s="33" t="s">
        <v>2116</v>
      </c>
      <c r="J1094" s="33" t="s">
        <v>2089</v>
      </c>
      <c r="K1094" s="6"/>
    </row>
    <row r="1095" spans="1:11" s="64" customFormat="1" x14ac:dyDescent="0.2">
      <c r="A1095" s="51">
        <f t="shared" si="20"/>
        <v>1087</v>
      </c>
      <c r="B1095" s="24" t="s">
        <v>570</v>
      </c>
      <c r="C1095" s="11" t="s">
        <v>2087</v>
      </c>
      <c r="D1095" s="72" t="s">
        <v>2093</v>
      </c>
      <c r="E1095" s="60">
        <v>2018.12</v>
      </c>
      <c r="F1095" s="73" t="s">
        <v>2584</v>
      </c>
      <c r="G1095" s="74">
        <v>2756</v>
      </c>
      <c r="H1095" s="74">
        <v>5993</v>
      </c>
      <c r="I1095" s="75" t="s">
        <v>2116</v>
      </c>
      <c r="J1095" s="75" t="s">
        <v>33</v>
      </c>
      <c r="K1095" s="20"/>
    </row>
    <row r="1096" spans="1:11" s="64" customFormat="1" x14ac:dyDescent="0.2">
      <c r="A1096" s="51">
        <f t="shared" si="20"/>
        <v>1088</v>
      </c>
      <c r="B1096" s="11" t="s">
        <v>917</v>
      </c>
      <c r="C1096" s="11" t="s">
        <v>2087</v>
      </c>
      <c r="D1096" s="11" t="s">
        <v>2093</v>
      </c>
      <c r="E1096" s="49">
        <v>2019.04</v>
      </c>
      <c r="F1096" s="31" t="s">
        <v>617</v>
      </c>
      <c r="G1096" s="13">
        <v>325</v>
      </c>
      <c r="H1096" s="13">
        <v>833</v>
      </c>
      <c r="I1096" s="44" t="s">
        <v>2186</v>
      </c>
      <c r="J1096" s="33" t="s">
        <v>50</v>
      </c>
      <c r="K1096" s="4"/>
    </row>
    <row r="1097" spans="1:11" s="64" customFormat="1" x14ac:dyDescent="0.2">
      <c r="A1097" s="51">
        <f t="shared" si="20"/>
        <v>1089</v>
      </c>
      <c r="B1097" s="11" t="s">
        <v>918</v>
      </c>
      <c r="C1097" s="11" t="s">
        <v>2087</v>
      </c>
      <c r="D1097" s="30" t="s">
        <v>2093</v>
      </c>
      <c r="E1097" s="49">
        <v>2019.04</v>
      </c>
      <c r="F1097" s="31" t="s">
        <v>614</v>
      </c>
      <c r="G1097" s="13">
        <v>1735</v>
      </c>
      <c r="H1097" s="13">
        <v>3739</v>
      </c>
      <c r="I1097" s="44" t="s">
        <v>2186</v>
      </c>
      <c r="J1097" s="33" t="s">
        <v>50</v>
      </c>
      <c r="K1097" s="4"/>
    </row>
    <row r="1098" spans="1:11" s="64" customFormat="1" x14ac:dyDescent="0.2">
      <c r="A1098" s="51">
        <f t="shared" si="20"/>
        <v>1090</v>
      </c>
      <c r="B1098" s="11" t="s">
        <v>627</v>
      </c>
      <c r="C1098" s="11" t="s">
        <v>2087</v>
      </c>
      <c r="D1098" s="30" t="s">
        <v>2093</v>
      </c>
      <c r="E1098" s="49">
        <v>2019.05</v>
      </c>
      <c r="F1098" s="31" t="s">
        <v>514</v>
      </c>
      <c r="G1098" s="13">
        <v>1746</v>
      </c>
      <c r="H1098" s="13">
        <v>3515</v>
      </c>
      <c r="I1098" s="33" t="s">
        <v>41</v>
      </c>
      <c r="J1098" s="33" t="s">
        <v>50</v>
      </c>
      <c r="K1098" s="4"/>
    </row>
    <row r="1099" spans="1:11" s="64" customFormat="1" x14ac:dyDescent="0.2">
      <c r="A1099" s="51">
        <f t="shared" si="20"/>
        <v>1091</v>
      </c>
      <c r="B1099" s="11" t="s">
        <v>919</v>
      </c>
      <c r="C1099" s="11" t="s">
        <v>2087</v>
      </c>
      <c r="D1099" s="30" t="s">
        <v>2093</v>
      </c>
      <c r="E1099" s="49">
        <v>2019.06</v>
      </c>
      <c r="F1099" s="31" t="s">
        <v>635</v>
      </c>
      <c r="G1099" s="13">
        <v>2138</v>
      </c>
      <c r="H1099" s="13">
        <v>4539</v>
      </c>
      <c r="I1099" s="44" t="s">
        <v>2186</v>
      </c>
      <c r="J1099" s="33" t="s">
        <v>33</v>
      </c>
      <c r="K1099" s="4"/>
    </row>
    <row r="1100" spans="1:11" s="64" customFormat="1" x14ac:dyDescent="0.2">
      <c r="A1100" s="51">
        <f t="shared" si="20"/>
        <v>1092</v>
      </c>
      <c r="B1100" s="11" t="s">
        <v>920</v>
      </c>
      <c r="C1100" s="11" t="s">
        <v>2087</v>
      </c>
      <c r="D1100" s="30" t="s">
        <v>2617</v>
      </c>
      <c r="E1100" s="49">
        <v>2019.06</v>
      </c>
      <c r="F1100" s="31" t="s">
        <v>639</v>
      </c>
      <c r="G1100" s="13">
        <v>3189</v>
      </c>
      <c r="H1100" s="13">
        <v>6160</v>
      </c>
      <c r="I1100" s="44" t="s">
        <v>2186</v>
      </c>
      <c r="J1100" s="33" t="s">
        <v>33</v>
      </c>
      <c r="K1100" s="4"/>
    </row>
    <row r="1101" spans="1:11" s="64" customFormat="1" x14ac:dyDescent="0.2">
      <c r="A1101" s="51">
        <f t="shared" si="20"/>
        <v>1093</v>
      </c>
      <c r="B1101" s="11" t="s">
        <v>921</v>
      </c>
      <c r="C1101" s="11" t="s">
        <v>2087</v>
      </c>
      <c r="D1101" s="30" t="s">
        <v>2093</v>
      </c>
      <c r="E1101" s="49">
        <v>2019.06</v>
      </c>
      <c r="F1101" s="31" t="s">
        <v>641</v>
      </c>
      <c r="G1101" s="13">
        <v>1355</v>
      </c>
      <c r="H1101" s="13">
        <v>2847</v>
      </c>
      <c r="I1101" s="33" t="s">
        <v>611</v>
      </c>
      <c r="J1101" s="33" t="s">
        <v>33</v>
      </c>
      <c r="K1101" s="4"/>
    </row>
    <row r="1102" spans="1:11" s="64" customFormat="1" x14ac:dyDescent="0.2">
      <c r="A1102" s="51">
        <f t="shared" si="20"/>
        <v>1094</v>
      </c>
      <c r="B1102" s="11" t="s">
        <v>922</v>
      </c>
      <c r="C1102" s="11" t="s">
        <v>2087</v>
      </c>
      <c r="D1102" s="30" t="s">
        <v>2093</v>
      </c>
      <c r="E1102" s="49">
        <v>2019.07</v>
      </c>
      <c r="F1102" s="31" t="s">
        <v>647</v>
      </c>
      <c r="G1102" s="13">
        <v>1393</v>
      </c>
      <c r="H1102" s="13">
        <v>2961</v>
      </c>
      <c r="I1102" s="44" t="s">
        <v>2186</v>
      </c>
      <c r="J1102" s="33" t="s">
        <v>33</v>
      </c>
      <c r="K1102" s="4"/>
    </row>
    <row r="1103" spans="1:11" s="64" customFormat="1" x14ac:dyDescent="0.2">
      <c r="A1103" s="51">
        <f t="shared" si="20"/>
        <v>1095</v>
      </c>
      <c r="B1103" s="11" t="s">
        <v>923</v>
      </c>
      <c r="C1103" s="7" t="s">
        <v>2087</v>
      </c>
      <c r="D1103" s="30" t="s">
        <v>2093</v>
      </c>
      <c r="E1103" s="49">
        <v>2019.09</v>
      </c>
      <c r="F1103" s="31" t="s">
        <v>672</v>
      </c>
      <c r="G1103" s="13">
        <v>429</v>
      </c>
      <c r="H1103" s="13">
        <v>603</v>
      </c>
      <c r="I1103" s="33" t="s">
        <v>41</v>
      </c>
      <c r="J1103" s="33" t="s">
        <v>50</v>
      </c>
      <c r="K1103" s="4"/>
    </row>
    <row r="1104" spans="1:11" s="64" customFormat="1" x14ac:dyDescent="0.2">
      <c r="A1104" s="51">
        <f t="shared" si="20"/>
        <v>1096</v>
      </c>
      <c r="B1104" s="11" t="s">
        <v>917</v>
      </c>
      <c r="C1104" s="7" t="s">
        <v>2087</v>
      </c>
      <c r="D1104" s="30" t="s">
        <v>2093</v>
      </c>
      <c r="E1104" s="49">
        <v>2019.09</v>
      </c>
      <c r="F1104" s="31" t="s">
        <v>617</v>
      </c>
      <c r="G1104" s="13">
        <v>324</v>
      </c>
      <c r="H1104" s="13">
        <v>832</v>
      </c>
      <c r="I1104" s="44" t="s">
        <v>2186</v>
      </c>
      <c r="J1104" s="33" t="s">
        <v>50</v>
      </c>
      <c r="K1104" s="4"/>
    </row>
    <row r="1105" spans="1:11" s="64" customFormat="1" x14ac:dyDescent="0.2">
      <c r="A1105" s="51">
        <f t="shared" si="20"/>
        <v>1097</v>
      </c>
      <c r="B1105" s="11" t="s">
        <v>924</v>
      </c>
      <c r="C1105" s="7" t="s">
        <v>2087</v>
      </c>
      <c r="D1105" s="30" t="s">
        <v>2093</v>
      </c>
      <c r="E1105" s="49">
        <v>2019.09</v>
      </c>
      <c r="F1105" s="31" t="s">
        <v>2943</v>
      </c>
      <c r="G1105" s="13">
        <v>775</v>
      </c>
      <c r="H1105" s="13">
        <v>2013</v>
      </c>
      <c r="I1105" s="44" t="s">
        <v>2275</v>
      </c>
      <c r="J1105" s="33" t="s">
        <v>50</v>
      </c>
      <c r="K1105" s="4"/>
    </row>
    <row r="1106" spans="1:11" s="64" customFormat="1" x14ac:dyDescent="0.2">
      <c r="A1106" s="51">
        <f t="shared" si="20"/>
        <v>1098</v>
      </c>
      <c r="B1106" s="11" t="s">
        <v>925</v>
      </c>
      <c r="C1106" s="11" t="s">
        <v>2087</v>
      </c>
      <c r="D1106" s="30" t="s">
        <v>2093</v>
      </c>
      <c r="E1106" s="49" t="s">
        <v>926</v>
      </c>
      <c r="F1106" s="31" t="s">
        <v>620</v>
      </c>
      <c r="G1106" s="13">
        <v>1327</v>
      </c>
      <c r="H1106" s="13">
        <v>3119</v>
      </c>
      <c r="I1106" s="33" t="s">
        <v>41</v>
      </c>
      <c r="J1106" s="33" t="s">
        <v>50</v>
      </c>
      <c r="K1106" s="4" t="s">
        <v>2197</v>
      </c>
    </row>
    <row r="1107" spans="1:11" s="52" customFormat="1" x14ac:dyDescent="0.2">
      <c r="A1107" s="51">
        <f t="shared" si="20"/>
        <v>1099</v>
      </c>
      <c r="B1107" s="11" t="s">
        <v>927</v>
      </c>
      <c r="C1107" s="11" t="s">
        <v>2087</v>
      </c>
      <c r="D1107" s="30" t="s">
        <v>2093</v>
      </c>
      <c r="E1107" s="49" t="s">
        <v>926</v>
      </c>
      <c r="F1107" s="31" t="s">
        <v>312</v>
      </c>
      <c r="G1107" s="13">
        <v>2027</v>
      </c>
      <c r="H1107" s="13">
        <v>4715</v>
      </c>
      <c r="I1107" s="44" t="s">
        <v>2186</v>
      </c>
      <c r="J1107" s="33" t="s">
        <v>50</v>
      </c>
      <c r="K1107" s="4"/>
    </row>
    <row r="1108" spans="1:11" s="52" customFormat="1" x14ac:dyDescent="0.2">
      <c r="A1108" s="51">
        <f t="shared" si="20"/>
        <v>1100</v>
      </c>
      <c r="B1108" s="11" t="s">
        <v>928</v>
      </c>
      <c r="C1108" s="30" t="s">
        <v>2087</v>
      </c>
      <c r="D1108" s="30" t="s">
        <v>2093</v>
      </c>
      <c r="E1108" s="49">
        <v>2019.11</v>
      </c>
      <c r="F1108" s="31" t="s">
        <v>687</v>
      </c>
      <c r="G1108" s="13">
        <v>2322</v>
      </c>
      <c r="H1108" s="13">
        <v>4801</v>
      </c>
      <c r="I1108" s="33" t="s">
        <v>41</v>
      </c>
      <c r="J1108" s="33" t="s">
        <v>50</v>
      </c>
      <c r="K1108" s="4"/>
    </row>
    <row r="1109" spans="1:11" s="52" customFormat="1" x14ac:dyDescent="0.2">
      <c r="A1109" s="51">
        <f t="shared" si="20"/>
        <v>1101</v>
      </c>
      <c r="B1109" s="11" t="s">
        <v>741</v>
      </c>
      <c r="C1109" s="11" t="s">
        <v>2087</v>
      </c>
      <c r="D1109" s="30" t="s">
        <v>742</v>
      </c>
      <c r="E1109" s="49">
        <v>2020.04</v>
      </c>
      <c r="F1109" s="31" t="s">
        <v>743</v>
      </c>
      <c r="G1109" s="13">
        <v>2622</v>
      </c>
      <c r="H1109" s="13">
        <v>6304</v>
      </c>
      <c r="I1109" s="33" t="s">
        <v>41</v>
      </c>
      <c r="J1109" s="33" t="s">
        <v>50</v>
      </c>
      <c r="K1109" s="4" t="s">
        <v>2463</v>
      </c>
    </row>
    <row r="1110" spans="1:11" s="52" customFormat="1" x14ac:dyDescent="0.2">
      <c r="A1110" s="51">
        <f t="shared" si="20"/>
        <v>1102</v>
      </c>
      <c r="B1110" s="7" t="s">
        <v>929</v>
      </c>
      <c r="C1110" s="7" t="s">
        <v>2087</v>
      </c>
      <c r="D1110" s="7" t="s">
        <v>742</v>
      </c>
      <c r="E1110" s="48">
        <v>2020.07</v>
      </c>
      <c r="F1110" s="8" t="s">
        <v>650</v>
      </c>
      <c r="G1110" s="9">
        <v>1572</v>
      </c>
      <c r="H1110" s="9">
        <v>3332</v>
      </c>
      <c r="I1110" s="10" t="s">
        <v>41</v>
      </c>
      <c r="J1110" s="40" t="s">
        <v>50</v>
      </c>
      <c r="K1110" s="4" t="s">
        <v>2463</v>
      </c>
    </row>
    <row r="1111" spans="1:11" s="52" customFormat="1" x14ac:dyDescent="0.2">
      <c r="A1111" s="51">
        <f t="shared" si="20"/>
        <v>1103</v>
      </c>
      <c r="B1111" s="7" t="s">
        <v>930</v>
      </c>
      <c r="C1111" s="7" t="s">
        <v>2087</v>
      </c>
      <c r="D1111" s="7" t="s">
        <v>742</v>
      </c>
      <c r="E1111" s="48">
        <v>2020.07</v>
      </c>
      <c r="F1111" s="8" t="s">
        <v>772</v>
      </c>
      <c r="G1111" s="9">
        <v>1256</v>
      </c>
      <c r="H1111" s="9">
        <v>2336</v>
      </c>
      <c r="I1111" s="33" t="s">
        <v>2186</v>
      </c>
      <c r="J1111" s="40" t="s">
        <v>50</v>
      </c>
      <c r="K1111" s="4" t="s">
        <v>2463</v>
      </c>
    </row>
    <row r="1112" spans="1:11" s="52" customFormat="1" x14ac:dyDescent="0.2">
      <c r="A1112" s="51">
        <f t="shared" si="20"/>
        <v>1104</v>
      </c>
      <c r="B1112" s="7" t="s">
        <v>931</v>
      </c>
      <c r="C1112" s="7" t="s">
        <v>2087</v>
      </c>
      <c r="D1112" s="7" t="s">
        <v>742</v>
      </c>
      <c r="E1112" s="48">
        <v>2020.07</v>
      </c>
      <c r="F1112" s="8" t="s">
        <v>761</v>
      </c>
      <c r="G1112" s="9">
        <v>481</v>
      </c>
      <c r="H1112" s="9">
        <v>934</v>
      </c>
      <c r="I1112" s="33" t="s">
        <v>2186</v>
      </c>
      <c r="J1112" s="40" t="s">
        <v>50</v>
      </c>
      <c r="K1112" s="4" t="s">
        <v>2615</v>
      </c>
    </row>
    <row r="1113" spans="1:11" s="52" customFormat="1" x14ac:dyDescent="0.2">
      <c r="A1113" s="51">
        <f t="shared" si="20"/>
        <v>1105</v>
      </c>
      <c r="B1113" s="7" t="s">
        <v>932</v>
      </c>
      <c r="C1113" s="7" t="s">
        <v>2087</v>
      </c>
      <c r="D1113" s="7" t="s">
        <v>742</v>
      </c>
      <c r="E1113" s="48">
        <v>2020.07</v>
      </c>
      <c r="F1113" s="8" t="s">
        <v>617</v>
      </c>
      <c r="G1113" s="9">
        <v>1501</v>
      </c>
      <c r="H1113" s="9">
        <v>3561</v>
      </c>
      <c r="I1113" s="33" t="s">
        <v>2186</v>
      </c>
      <c r="J1113" s="40" t="s">
        <v>50</v>
      </c>
      <c r="K1113" s="4" t="s">
        <v>2615</v>
      </c>
    </row>
    <row r="1114" spans="1:11" s="52" customFormat="1" x14ac:dyDescent="0.2">
      <c r="A1114" s="51">
        <f t="shared" si="20"/>
        <v>1106</v>
      </c>
      <c r="B1114" s="7" t="s">
        <v>793</v>
      </c>
      <c r="C1114" s="7" t="s">
        <v>2087</v>
      </c>
      <c r="D1114" s="7" t="s">
        <v>742</v>
      </c>
      <c r="E1114" s="48">
        <v>2020.09</v>
      </c>
      <c r="F1114" s="8" t="s">
        <v>659</v>
      </c>
      <c r="G1114" s="9">
        <v>2313</v>
      </c>
      <c r="H1114" s="9">
        <v>5547</v>
      </c>
      <c r="I1114" s="10" t="s">
        <v>41</v>
      </c>
      <c r="J1114" s="40" t="s">
        <v>50</v>
      </c>
      <c r="K1114" s="4" t="s">
        <v>781</v>
      </c>
    </row>
    <row r="1115" spans="1:11" s="52" customFormat="1" x14ac:dyDescent="0.2">
      <c r="A1115" s="51">
        <f t="shared" si="20"/>
        <v>1107</v>
      </c>
      <c r="B1115" s="7" t="s">
        <v>794</v>
      </c>
      <c r="C1115" s="7" t="s">
        <v>2087</v>
      </c>
      <c r="D1115" s="7" t="s">
        <v>742</v>
      </c>
      <c r="E1115" s="48">
        <v>2020.09</v>
      </c>
      <c r="F1115" s="8" t="s">
        <v>795</v>
      </c>
      <c r="G1115" s="9">
        <v>3648</v>
      </c>
      <c r="H1115" s="9">
        <v>7341</v>
      </c>
      <c r="I1115" s="33" t="s">
        <v>709</v>
      </c>
      <c r="J1115" s="40" t="s">
        <v>50</v>
      </c>
      <c r="K1115" s="4" t="s">
        <v>781</v>
      </c>
    </row>
    <row r="1116" spans="1:11" s="52" customFormat="1" x14ac:dyDescent="0.2">
      <c r="A1116" s="51">
        <f t="shared" ref="A1116:A1211" si="21">ROW()-8</f>
        <v>1108</v>
      </c>
      <c r="B1116" s="7" t="s">
        <v>933</v>
      </c>
      <c r="C1116" s="7" t="s">
        <v>2087</v>
      </c>
      <c r="D1116" s="7" t="s">
        <v>742</v>
      </c>
      <c r="E1116" s="48" t="s">
        <v>799</v>
      </c>
      <c r="F1116" s="8" t="s">
        <v>800</v>
      </c>
      <c r="G1116" s="9">
        <v>3013</v>
      </c>
      <c r="H1116" s="9">
        <v>6477</v>
      </c>
      <c r="I1116" s="33" t="s">
        <v>51</v>
      </c>
      <c r="J1116" s="40" t="s">
        <v>50</v>
      </c>
      <c r="K1116" s="4" t="s">
        <v>781</v>
      </c>
    </row>
    <row r="1117" spans="1:11" s="52" customFormat="1" x14ac:dyDescent="0.2">
      <c r="A1117" s="51">
        <f t="shared" si="21"/>
        <v>1109</v>
      </c>
      <c r="B1117" s="7" t="s">
        <v>934</v>
      </c>
      <c r="C1117" s="7" t="s">
        <v>2087</v>
      </c>
      <c r="D1117" s="7" t="s">
        <v>742</v>
      </c>
      <c r="E1117" s="48">
        <v>2020.11</v>
      </c>
      <c r="F1117" s="8" t="s">
        <v>935</v>
      </c>
      <c r="G1117" s="9">
        <v>1318</v>
      </c>
      <c r="H1117" s="9">
        <v>2534</v>
      </c>
      <c r="I1117" s="10" t="s">
        <v>709</v>
      </c>
      <c r="J1117" s="40" t="s">
        <v>50</v>
      </c>
      <c r="K1117" s="4"/>
    </row>
    <row r="1118" spans="1:11" s="52" customFormat="1" x14ac:dyDescent="0.2">
      <c r="A1118" s="51">
        <f t="shared" si="21"/>
        <v>1110</v>
      </c>
      <c r="B1118" s="7" t="s">
        <v>3054</v>
      </c>
      <c r="C1118" s="7" t="s">
        <v>2087</v>
      </c>
      <c r="D1118" s="7" t="s">
        <v>742</v>
      </c>
      <c r="E1118" s="48">
        <v>2020.11</v>
      </c>
      <c r="F1118" s="8" t="s">
        <v>750</v>
      </c>
      <c r="G1118" s="9">
        <v>1776</v>
      </c>
      <c r="H1118" s="9">
        <v>4120</v>
      </c>
      <c r="I1118" s="10" t="s">
        <v>54</v>
      </c>
      <c r="J1118" s="40" t="s">
        <v>50</v>
      </c>
      <c r="K1118" s="4" t="s">
        <v>781</v>
      </c>
    </row>
    <row r="1119" spans="1:11" s="52" customFormat="1" x14ac:dyDescent="0.2">
      <c r="A1119" s="51">
        <f t="shared" si="21"/>
        <v>1111</v>
      </c>
      <c r="B1119" s="7" t="s">
        <v>936</v>
      </c>
      <c r="C1119" s="7" t="s">
        <v>2087</v>
      </c>
      <c r="D1119" s="7" t="s">
        <v>742</v>
      </c>
      <c r="E1119" s="48">
        <v>2020.11</v>
      </c>
      <c r="F1119" s="8" t="s">
        <v>659</v>
      </c>
      <c r="G1119" s="9">
        <v>16</v>
      </c>
      <c r="H1119" s="9">
        <v>27</v>
      </c>
      <c r="I1119" s="10" t="s">
        <v>571</v>
      </c>
      <c r="J1119" s="40" t="s">
        <v>50</v>
      </c>
      <c r="K1119" s="4"/>
    </row>
    <row r="1120" spans="1:11" s="52" customFormat="1" x14ac:dyDescent="0.2">
      <c r="A1120" s="51">
        <f t="shared" si="21"/>
        <v>1112</v>
      </c>
      <c r="B1120" s="7" t="s">
        <v>2043</v>
      </c>
      <c r="C1120" s="7" t="s">
        <v>2087</v>
      </c>
      <c r="D1120" s="7" t="s">
        <v>742</v>
      </c>
      <c r="E1120" s="48">
        <v>2020.12</v>
      </c>
      <c r="F1120" s="8" t="s">
        <v>2044</v>
      </c>
      <c r="G1120" s="9">
        <v>789</v>
      </c>
      <c r="H1120" s="9">
        <v>2015</v>
      </c>
      <c r="I1120" s="10" t="s">
        <v>51</v>
      </c>
      <c r="J1120" s="40" t="s">
        <v>50</v>
      </c>
      <c r="K1120" s="4" t="s">
        <v>781</v>
      </c>
    </row>
    <row r="1121" spans="1:11" s="52" customFormat="1" x14ac:dyDescent="0.2">
      <c r="A1121" s="51">
        <f t="shared" si="21"/>
        <v>1113</v>
      </c>
      <c r="B1121" s="7" t="s">
        <v>2656</v>
      </c>
      <c r="C1121" s="7" t="s">
        <v>2087</v>
      </c>
      <c r="D1121" s="7" t="s">
        <v>742</v>
      </c>
      <c r="E1121" s="7" t="s">
        <v>2056</v>
      </c>
      <c r="F1121" s="8" t="s">
        <v>153</v>
      </c>
      <c r="G1121" s="9">
        <v>2394</v>
      </c>
      <c r="H1121" s="9">
        <v>5255</v>
      </c>
      <c r="I1121" s="10" t="s">
        <v>709</v>
      </c>
      <c r="J1121" s="40" t="s">
        <v>50</v>
      </c>
      <c r="K1121" s="4" t="s">
        <v>781</v>
      </c>
    </row>
    <row r="1122" spans="1:11" s="52" customFormat="1" x14ac:dyDescent="0.2">
      <c r="A1122" s="51">
        <f t="shared" si="21"/>
        <v>1114</v>
      </c>
      <c r="B1122" s="7" t="s">
        <v>2057</v>
      </c>
      <c r="C1122" s="7" t="s">
        <v>2087</v>
      </c>
      <c r="D1122" s="7" t="s">
        <v>742</v>
      </c>
      <c r="E1122" s="7" t="s">
        <v>2056</v>
      </c>
      <c r="F1122" s="8" t="s">
        <v>398</v>
      </c>
      <c r="G1122" s="9">
        <v>1173</v>
      </c>
      <c r="H1122" s="9">
        <v>2543</v>
      </c>
      <c r="I1122" s="10" t="s">
        <v>41</v>
      </c>
      <c r="J1122" s="40" t="s">
        <v>50</v>
      </c>
      <c r="K1122" s="4" t="s">
        <v>781</v>
      </c>
    </row>
    <row r="1123" spans="1:11" s="52" customFormat="1" x14ac:dyDescent="0.2">
      <c r="A1123" s="51">
        <f t="shared" si="21"/>
        <v>1115</v>
      </c>
      <c r="B1123" s="7" t="s">
        <v>2058</v>
      </c>
      <c r="C1123" s="7" t="s">
        <v>2087</v>
      </c>
      <c r="D1123" s="7" t="s">
        <v>742</v>
      </c>
      <c r="E1123" s="7" t="s">
        <v>2056</v>
      </c>
      <c r="F1123" s="8" t="s">
        <v>2059</v>
      </c>
      <c r="G1123" s="9">
        <v>916</v>
      </c>
      <c r="H1123" s="9">
        <v>1796</v>
      </c>
      <c r="I1123" s="10" t="s">
        <v>41</v>
      </c>
      <c r="J1123" s="40" t="s">
        <v>50</v>
      </c>
      <c r="K1123" s="4" t="s">
        <v>781</v>
      </c>
    </row>
    <row r="1124" spans="1:11" s="52" customFormat="1" x14ac:dyDescent="0.2">
      <c r="A1124" s="51">
        <f t="shared" si="21"/>
        <v>1116</v>
      </c>
      <c r="B1124" s="7" t="s">
        <v>2071</v>
      </c>
      <c r="C1124" s="7" t="s">
        <v>2087</v>
      </c>
      <c r="D1124" s="7" t="s">
        <v>742</v>
      </c>
      <c r="E1124" s="7" t="s">
        <v>2067</v>
      </c>
      <c r="F1124" s="8" t="s">
        <v>743</v>
      </c>
      <c r="G1124" s="9">
        <v>2702</v>
      </c>
      <c r="H1124" s="9">
        <v>4995</v>
      </c>
      <c r="I1124" s="10" t="s">
        <v>2</v>
      </c>
      <c r="J1124" s="40" t="s">
        <v>50</v>
      </c>
      <c r="K1124" s="4" t="s">
        <v>781</v>
      </c>
    </row>
    <row r="1125" spans="1:11" s="52" customFormat="1" x14ac:dyDescent="0.2">
      <c r="A1125" s="51">
        <f t="shared" si="21"/>
        <v>1117</v>
      </c>
      <c r="B1125" s="7" t="s">
        <v>2657</v>
      </c>
      <c r="C1125" s="7" t="s">
        <v>2087</v>
      </c>
      <c r="D1125" s="7" t="s">
        <v>742</v>
      </c>
      <c r="E1125" s="7" t="s">
        <v>2067</v>
      </c>
      <c r="F1125" s="8" t="s">
        <v>299</v>
      </c>
      <c r="G1125" s="9">
        <v>940</v>
      </c>
      <c r="H1125" s="9">
        <v>1338</v>
      </c>
      <c r="I1125" s="10" t="s">
        <v>41</v>
      </c>
      <c r="J1125" s="40" t="s">
        <v>50</v>
      </c>
      <c r="K1125" s="4" t="s">
        <v>782</v>
      </c>
    </row>
    <row r="1126" spans="1:11" s="52" customFormat="1" x14ac:dyDescent="0.2">
      <c r="A1126" s="51">
        <f t="shared" si="21"/>
        <v>1118</v>
      </c>
      <c r="B1126" s="7" t="s">
        <v>2658</v>
      </c>
      <c r="C1126" s="7" t="s">
        <v>2087</v>
      </c>
      <c r="D1126" s="7" t="s">
        <v>742</v>
      </c>
      <c r="E1126" s="7" t="s">
        <v>2067</v>
      </c>
      <c r="F1126" s="8" t="s">
        <v>2072</v>
      </c>
      <c r="G1126" s="9">
        <v>483</v>
      </c>
      <c r="H1126" s="9">
        <v>1091</v>
      </c>
      <c r="I1126" s="10" t="s">
        <v>41</v>
      </c>
      <c r="J1126" s="40" t="s">
        <v>50</v>
      </c>
      <c r="K1126" s="4"/>
    </row>
    <row r="1127" spans="1:11" s="52" customFormat="1" x14ac:dyDescent="0.2">
      <c r="A1127" s="51">
        <f t="shared" si="21"/>
        <v>1119</v>
      </c>
      <c r="B1127" s="7" t="s">
        <v>2660</v>
      </c>
      <c r="C1127" s="7" t="s">
        <v>2087</v>
      </c>
      <c r="D1127" s="7" t="s">
        <v>742</v>
      </c>
      <c r="E1127" s="7" t="s">
        <v>2078</v>
      </c>
      <c r="F1127" s="8" t="s">
        <v>708</v>
      </c>
      <c r="G1127" s="9">
        <v>1445</v>
      </c>
      <c r="H1127" s="9">
        <v>4492</v>
      </c>
      <c r="I1127" s="10" t="s">
        <v>51</v>
      </c>
      <c r="J1127" s="40" t="s">
        <v>50</v>
      </c>
      <c r="K1127" s="4" t="s">
        <v>781</v>
      </c>
    </row>
    <row r="1128" spans="1:11" s="52" customFormat="1" x14ac:dyDescent="0.2">
      <c r="A1128" s="51">
        <f t="shared" si="21"/>
        <v>1120</v>
      </c>
      <c r="B1128" s="7" t="s">
        <v>2661</v>
      </c>
      <c r="C1128" s="7" t="s">
        <v>2087</v>
      </c>
      <c r="D1128" s="7" t="s">
        <v>742</v>
      </c>
      <c r="E1128" s="7" t="s">
        <v>2078</v>
      </c>
      <c r="F1128" s="8" t="s">
        <v>90</v>
      </c>
      <c r="G1128" s="9">
        <v>598</v>
      </c>
      <c r="H1128" s="9">
        <v>1494</v>
      </c>
      <c r="I1128" s="10" t="s">
        <v>41</v>
      </c>
      <c r="J1128" s="40" t="s">
        <v>50</v>
      </c>
      <c r="K1128" s="4"/>
    </row>
    <row r="1129" spans="1:11" x14ac:dyDescent="0.2">
      <c r="A1129" s="51">
        <f t="shared" si="21"/>
        <v>1121</v>
      </c>
      <c r="B1129" s="7" t="s">
        <v>2714</v>
      </c>
      <c r="C1129" s="7" t="s">
        <v>2087</v>
      </c>
      <c r="D1129" s="7" t="s">
        <v>742</v>
      </c>
      <c r="E1129" s="7" t="s">
        <v>2702</v>
      </c>
      <c r="F1129" s="8" t="s">
        <v>413</v>
      </c>
      <c r="G1129" s="9">
        <v>449</v>
      </c>
      <c r="H1129" s="9">
        <v>875</v>
      </c>
      <c r="I1129" s="10" t="s">
        <v>41</v>
      </c>
      <c r="J1129" s="40" t="s">
        <v>50</v>
      </c>
      <c r="K1129" s="4"/>
    </row>
    <row r="1130" spans="1:11" x14ac:dyDescent="0.2">
      <c r="A1130" s="51">
        <f t="shared" si="21"/>
        <v>1122</v>
      </c>
      <c r="B1130" s="7" t="s">
        <v>2732</v>
      </c>
      <c r="C1130" s="7" t="s">
        <v>2087</v>
      </c>
      <c r="D1130" s="7" t="s">
        <v>742</v>
      </c>
      <c r="E1130" s="7" t="s">
        <v>2716</v>
      </c>
      <c r="F1130" s="8" t="s">
        <v>2733</v>
      </c>
      <c r="G1130" s="9">
        <v>1972</v>
      </c>
      <c r="H1130" s="9">
        <v>3981</v>
      </c>
      <c r="I1130" s="10" t="s">
        <v>709</v>
      </c>
      <c r="J1130" s="40" t="s">
        <v>50</v>
      </c>
      <c r="K1130" s="4" t="s">
        <v>781</v>
      </c>
    </row>
    <row r="1131" spans="1:11" x14ac:dyDescent="0.2">
      <c r="A1131" s="51">
        <f t="shared" si="21"/>
        <v>1123</v>
      </c>
      <c r="B1131" s="7" t="s">
        <v>2734</v>
      </c>
      <c r="C1131" s="7" t="s">
        <v>2087</v>
      </c>
      <c r="D1131" s="7" t="s">
        <v>742</v>
      </c>
      <c r="E1131" s="7" t="s">
        <v>2716</v>
      </c>
      <c r="F1131" s="8" t="s">
        <v>785</v>
      </c>
      <c r="G1131" s="9">
        <v>1310</v>
      </c>
      <c r="H1131" s="9">
        <v>3190</v>
      </c>
      <c r="I1131" s="10" t="s">
        <v>54</v>
      </c>
      <c r="J1131" s="40" t="s">
        <v>50</v>
      </c>
      <c r="K1131" s="4"/>
    </row>
    <row r="1132" spans="1:11" x14ac:dyDescent="0.2">
      <c r="A1132" s="51">
        <f t="shared" si="21"/>
        <v>1124</v>
      </c>
      <c r="B1132" s="7" t="s">
        <v>2763</v>
      </c>
      <c r="C1132" s="7" t="s">
        <v>2764</v>
      </c>
      <c r="D1132" s="7" t="s">
        <v>742</v>
      </c>
      <c r="E1132" s="7" t="s">
        <v>2744</v>
      </c>
      <c r="F1132" s="8" t="s">
        <v>2712</v>
      </c>
      <c r="G1132" s="9">
        <v>2253</v>
      </c>
      <c r="H1132" s="9">
        <v>5616</v>
      </c>
      <c r="I1132" s="10" t="s">
        <v>709</v>
      </c>
      <c r="J1132" s="40" t="s">
        <v>50</v>
      </c>
      <c r="K1132" s="4"/>
    </row>
    <row r="1133" spans="1:11" x14ac:dyDescent="0.2">
      <c r="A1133" s="51">
        <f t="shared" si="21"/>
        <v>1125</v>
      </c>
      <c r="B1133" s="7" t="s">
        <v>2785</v>
      </c>
      <c r="C1133" s="7" t="s">
        <v>2764</v>
      </c>
      <c r="D1133" s="7" t="s">
        <v>742</v>
      </c>
      <c r="E1133" s="7" t="s">
        <v>2768</v>
      </c>
      <c r="F1133" s="8" t="s">
        <v>2072</v>
      </c>
      <c r="G1133" s="9">
        <v>706</v>
      </c>
      <c r="H1133" s="9">
        <v>1469</v>
      </c>
      <c r="I1133" s="10" t="s">
        <v>41</v>
      </c>
      <c r="J1133" s="40" t="s">
        <v>50</v>
      </c>
      <c r="K1133" s="4"/>
    </row>
    <row r="1134" spans="1:11" x14ac:dyDescent="0.2">
      <c r="A1134" s="51">
        <f t="shared" si="21"/>
        <v>1126</v>
      </c>
      <c r="B1134" s="7" t="s">
        <v>2786</v>
      </c>
      <c r="C1134" s="7" t="s">
        <v>2764</v>
      </c>
      <c r="D1134" s="7" t="s">
        <v>742</v>
      </c>
      <c r="E1134" s="7" t="s">
        <v>2768</v>
      </c>
      <c r="F1134" s="8" t="s">
        <v>2787</v>
      </c>
      <c r="G1134" s="9">
        <v>1053</v>
      </c>
      <c r="H1134" s="9">
        <v>2355</v>
      </c>
      <c r="I1134" s="10" t="s">
        <v>709</v>
      </c>
      <c r="J1134" s="40" t="s">
        <v>50</v>
      </c>
      <c r="K1134" s="4"/>
    </row>
    <row r="1135" spans="1:11" x14ac:dyDescent="0.2">
      <c r="A1135" s="51">
        <f t="shared" si="21"/>
        <v>1127</v>
      </c>
      <c r="B1135" s="7" t="s">
        <v>2820</v>
      </c>
      <c r="C1135" s="7" t="s">
        <v>2821</v>
      </c>
      <c r="D1135" s="7" t="s">
        <v>2093</v>
      </c>
      <c r="E1135" s="7" t="s">
        <v>2793</v>
      </c>
      <c r="F1135" s="8" t="s">
        <v>417</v>
      </c>
      <c r="G1135" s="9">
        <v>613</v>
      </c>
      <c r="H1135" s="9">
        <v>1342</v>
      </c>
      <c r="I1135" s="10" t="s">
        <v>41</v>
      </c>
      <c r="J1135" s="40" t="s">
        <v>50</v>
      </c>
      <c r="K1135" s="4"/>
    </row>
    <row r="1136" spans="1:11" x14ac:dyDescent="0.2">
      <c r="A1136" s="51">
        <f t="shared" si="21"/>
        <v>1128</v>
      </c>
      <c r="B1136" s="7" t="s">
        <v>2803</v>
      </c>
      <c r="C1136" s="7" t="s">
        <v>2764</v>
      </c>
      <c r="D1136" s="7" t="s">
        <v>742</v>
      </c>
      <c r="E1136" s="7" t="s">
        <v>2793</v>
      </c>
      <c r="F1136" s="8" t="s">
        <v>107</v>
      </c>
      <c r="G1136" s="9">
        <v>1779</v>
      </c>
      <c r="H1136" s="9">
        <v>3946</v>
      </c>
      <c r="I1136" s="10" t="s">
        <v>41</v>
      </c>
      <c r="J1136" s="40" t="s">
        <v>50</v>
      </c>
      <c r="K1136" s="4"/>
    </row>
    <row r="1137" spans="1:11" x14ac:dyDescent="0.2">
      <c r="A1137" s="51">
        <f t="shared" si="21"/>
        <v>1129</v>
      </c>
      <c r="B1137" s="7" t="s">
        <v>2840</v>
      </c>
      <c r="C1137" s="7" t="s">
        <v>2764</v>
      </c>
      <c r="D1137" s="7" t="s">
        <v>742</v>
      </c>
      <c r="E1137" s="7" t="s">
        <v>2823</v>
      </c>
      <c r="F1137" s="8" t="s">
        <v>440</v>
      </c>
      <c r="G1137" s="9">
        <v>3813</v>
      </c>
      <c r="H1137" s="9">
        <v>9886</v>
      </c>
      <c r="I1137" s="10" t="s">
        <v>709</v>
      </c>
      <c r="J1137" s="40" t="s">
        <v>50</v>
      </c>
      <c r="K1137" s="4"/>
    </row>
    <row r="1138" spans="1:11" x14ac:dyDescent="0.2">
      <c r="A1138" s="51">
        <f t="shared" si="21"/>
        <v>1130</v>
      </c>
      <c r="B1138" s="7" t="s">
        <v>2841</v>
      </c>
      <c r="C1138" s="7" t="s">
        <v>2764</v>
      </c>
      <c r="D1138" s="7" t="s">
        <v>742</v>
      </c>
      <c r="E1138" s="7" t="s">
        <v>2823</v>
      </c>
      <c r="F1138" s="8" t="s">
        <v>785</v>
      </c>
      <c r="G1138" s="9">
        <v>1421</v>
      </c>
      <c r="H1138" s="9">
        <v>3165</v>
      </c>
      <c r="I1138" s="10" t="s">
        <v>2811</v>
      </c>
      <c r="J1138" s="40" t="s">
        <v>50</v>
      </c>
      <c r="K1138" s="4"/>
    </row>
    <row r="1139" spans="1:11" s="52" customFormat="1" x14ac:dyDescent="0.2">
      <c r="A1139" s="51">
        <f t="shared" si="21"/>
        <v>1131</v>
      </c>
      <c r="B1139" s="7" t="s">
        <v>2852</v>
      </c>
      <c r="C1139" s="7" t="s">
        <v>2853</v>
      </c>
      <c r="D1139" s="7" t="s">
        <v>742</v>
      </c>
      <c r="E1139" s="7" t="s">
        <v>2845</v>
      </c>
      <c r="F1139" s="8" t="s">
        <v>649</v>
      </c>
      <c r="G1139" s="9">
        <v>12</v>
      </c>
      <c r="H1139" s="9">
        <v>17</v>
      </c>
      <c r="I1139" s="10" t="s">
        <v>571</v>
      </c>
      <c r="J1139" s="40" t="s">
        <v>571</v>
      </c>
      <c r="K1139" s="4"/>
    </row>
    <row r="1140" spans="1:11" x14ac:dyDescent="0.2">
      <c r="A1140" s="51">
        <f t="shared" si="21"/>
        <v>1132</v>
      </c>
      <c r="B1140" s="7" t="s">
        <v>2855</v>
      </c>
      <c r="C1140" s="7" t="s">
        <v>2087</v>
      </c>
      <c r="D1140" s="7" t="s">
        <v>742</v>
      </c>
      <c r="E1140" s="7">
        <v>2021.12</v>
      </c>
      <c r="F1140" s="8" t="s">
        <v>339</v>
      </c>
      <c r="G1140" s="9">
        <v>2446</v>
      </c>
      <c r="H1140" s="9">
        <v>5788</v>
      </c>
      <c r="I1140" s="10" t="s">
        <v>709</v>
      </c>
      <c r="J1140" s="40" t="s">
        <v>50</v>
      </c>
      <c r="K1140" s="4" t="s">
        <v>781</v>
      </c>
    </row>
    <row r="1141" spans="1:11" x14ac:dyDescent="0.2">
      <c r="A1141" s="51">
        <f t="shared" si="21"/>
        <v>1133</v>
      </c>
      <c r="B1141" s="7" t="s">
        <v>2856</v>
      </c>
      <c r="C1141" s="7" t="s">
        <v>2087</v>
      </c>
      <c r="D1141" s="7" t="s">
        <v>742</v>
      </c>
      <c r="E1141" s="7" t="s">
        <v>2857</v>
      </c>
      <c r="F1141" s="8" t="s">
        <v>536</v>
      </c>
      <c r="G1141" s="9">
        <v>888</v>
      </c>
      <c r="H1141" s="9">
        <v>1812</v>
      </c>
      <c r="I1141" s="10" t="s">
        <v>709</v>
      </c>
      <c r="J1141" s="40" t="s">
        <v>50</v>
      </c>
      <c r="K1141" s="4" t="s">
        <v>781</v>
      </c>
    </row>
    <row r="1142" spans="1:11" x14ac:dyDescent="0.2">
      <c r="A1142" s="51">
        <f t="shared" si="21"/>
        <v>1134</v>
      </c>
      <c r="B1142" s="7" t="s">
        <v>2856</v>
      </c>
      <c r="C1142" s="7" t="s">
        <v>2087</v>
      </c>
      <c r="D1142" s="7" t="s">
        <v>742</v>
      </c>
      <c r="E1142" s="7" t="s">
        <v>2907</v>
      </c>
      <c r="F1142" s="8" t="s">
        <v>536</v>
      </c>
      <c r="G1142" s="9">
        <v>1476</v>
      </c>
      <c r="H1142" s="9">
        <v>3342</v>
      </c>
      <c r="I1142" s="10" t="s">
        <v>709</v>
      </c>
      <c r="J1142" s="40" t="s">
        <v>50</v>
      </c>
      <c r="K1142" s="4" t="s">
        <v>781</v>
      </c>
    </row>
    <row r="1143" spans="1:11" x14ac:dyDescent="0.2">
      <c r="A1143" s="51">
        <f t="shared" si="21"/>
        <v>1135</v>
      </c>
      <c r="B1143" s="7" t="s">
        <v>2932</v>
      </c>
      <c r="C1143" s="7" t="s">
        <v>2087</v>
      </c>
      <c r="D1143" s="7" t="s">
        <v>742</v>
      </c>
      <c r="E1143" s="7" t="s">
        <v>2922</v>
      </c>
      <c r="F1143" s="8" t="s">
        <v>2933</v>
      </c>
      <c r="G1143" s="9">
        <v>1299</v>
      </c>
      <c r="H1143" s="9">
        <v>3409</v>
      </c>
      <c r="I1143" s="10" t="s">
        <v>54</v>
      </c>
      <c r="J1143" s="40" t="s">
        <v>50</v>
      </c>
      <c r="K1143" s="4" t="s">
        <v>780</v>
      </c>
    </row>
    <row r="1144" spans="1:11" x14ac:dyDescent="0.2">
      <c r="A1144" s="51">
        <f t="shared" si="21"/>
        <v>1136</v>
      </c>
      <c r="B1144" s="7" t="s">
        <v>2934</v>
      </c>
      <c r="C1144" s="7" t="s">
        <v>2087</v>
      </c>
      <c r="D1144" s="7" t="s">
        <v>742</v>
      </c>
      <c r="E1144" s="7" t="s">
        <v>2922</v>
      </c>
      <c r="F1144" s="8" t="s">
        <v>2935</v>
      </c>
      <c r="G1144" s="9">
        <v>1952</v>
      </c>
      <c r="H1144" s="9">
        <v>4727</v>
      </c>
      <c r="I1144" s="10" t="s">
        <v>51</v>
      </c>
      <c r="J1144" s="40" t="s">
        <v>50</v>
      </c>
      <c r="K1144" s="4"/>
    </row>
    <row r="1145" spans="1:11" x14ac:dyDescent="0.2">
      <c r="A1145" s="51">
        <f t="shared" si="21"/>
        <v>1137</v>
      </c>
      <c r="B1145" s="7" t="s">
        <v>2944</v>
      </c>
      <c r="C1145" s="7" t="s">
        <v>2764</v>
      </c>
      <c r="D1145" s="7" t="s">
        <v>742</v>
      </c>
      <c r="E1145" s="7" t="s">
        <v>2945</v>
      </c>
      <c r="F1145" s="8" t="s">
        <v>388</v>
      </c>
      <c r="G1145" s="9">
        <v>2154</v>
      </c>
      <c r="H1145" s="9">
        <v>3853</v>
      </c>
      <c r="I1145" s="10" t="s">
        <v>709</v>
      </c>
      <c r="J1145" s="40" t="s">
        <v>50</v>
      </c>
      <c r="K1145" s="4"/>
    </row>
    <row r="1146" spans="1:11" x14ac:dyDescent="0.2">
      <c r="A1146" s="51">
        <f t="shared" si="21"/>
        <v>1138</v>
      </c>
      <c r="B1146" s="7" t="s">
        <v>2965</v>
      </c>
      <c r="C1146" s="7" t="s">
        <v>2764</v>
      </c>
      <c r="D1146" s="7" t="s">
        <v>742</v>
      </c>
      <c r="E1146" s="7" t="s">
        <v>2963</v>
      </c>
      <c r="F1146" s="8" t="s">
        <v>2966</v>
      </c>
      <c r="G1146" s="9">
        <v>1188</v>
      </c>
      <c r="H1146" s="9">
        <v>2412</v>
      </c>
      <c r="I1146" s="10" t="s">
        <v>41</v>
      </c>
      <c r="J1146" s="40" t="s">
        <v>50</v>
      </c>
      <c r="K1146" s="4" t="s">
        <v>2967</v>
      </c>
    </row>
    <row r="1147" spans="1:11" x14ac:dyDescent="0.2">
      <c r="A1147" s="51">
        <f t="shared" si="21"/>
        <v>1139</v>
      </c>
      <c r="B1147" s="7" t="s">
        <v>2968</v>
      </c>
      <c r="C1147" s="7" t="s">
        <v>2764</v>
      </c>
      <c r="D1147" s="7" t="s">
        <v>742</v>
      </c>
      <c r="E1147" s="7" t="s">
        <v>2963</v>
      </c>
      <c r="F1147" s="8" t="s">
        <v>2969</v>
      </c>
      <c r="G1147" s="9">
        <v>3445</v>
      </c>
      <c r="H1147" s="9">
        <v>6791</v>
      </c>
      <c r="I1147" s="10" t="s">
        <v>51</v>
      </c>
      <c r="J1147" s="40" t="s">
        <v>50</v>
      </c>
      <c r="K1147" s="4" t="s">
        <v>781</v>
      </c>
    </row>
    <row r="1148" spans="1:11" x14ac:dyDescent="0.2">
      <c r="A1148" s="51">
        <f t="shared" si="21"/>
        <v>1140</v>
      </c>
      <c r="B1148" s="7" t="s">
        <v>3009</v>
      </c>
      <c r="C1148" s="7" t="s">
        <v>2764</v>
      </c>
      <c r="D1148" s="7" t="s">
        <v>742</v>
      </c>
      <c r="E1148" s="7" t="s">
        <v>2985</v>
      </c>
      <c r="F1148" s="8" t="s">
        <v>3010</v>
      </c>
      <c r="G1148" s="9">
        <v>414</v>
      </c>
      <c r="H1148" s="9">
        <v>823</v>
      </c>
      <c r="I1148" s="10" t="s">
        <v>709</v>
      </c>
      <c r="J1148" s="40" t="s">
        <v>50</v>
      </c>
      <c r="K1148" s="4" t="s">
        <v>781</v>
      </c>
    </row>
    <row r="1149" spans="1:11" x14ac:dyDescent="0.2">
      <c r="A1149" s="51">
        <f t="shared" si="21"/>
        <v>1141</v>
      </c>
      <c r="B1149" s="7" t="s">
        <v>3050</v>
      </c>
      <c r="C1149" s="7" t="s">
        <v>2764</v>
      </c>
      <c r="D1149" s="7" t="s">
        <v>742</v>
      </c>
      <c r="E1149" s="7" t="s">
        <v>2985</v>
      </c>
      <c r="F1149" s="8" t="s">
        <v>947</v>
      </c>
      <c r="G1149" s="9">
        <v>1048</v>
      </c>
      <c r="H1149" s="9">
        <v>2192.35</v>
      </c>
      <c r="I1149" s="10" t="s">
        <v>41</v>
      </c>
      <c r="J1149" s="40" t="s">
        <v>50</v>
      </c>
      <c r="K1149" s="4" t="s">
        <v>2967</v>
      </c>
    </row>
    <row r="1150" spans="1:11" x14ac:dyDescent="0.2">
      <c r="A1150" s="51">
        <f t="shared" si="21"/>
        <v>1142</v>
      </c>
      <c r="B1150" s="7" t="s">
        <v>3045</v>
      </c>
      <c r="C1150" s="7" t="s">
        <v>2764</v>
      </c>
      <c r="D1150" s="7" t="s">
        <v>742</v>
      </c>
      <c r="E1150" s="7" t="s">
        <v>3031</v>
      </c>
      <c r="F1150" s="8" t="s">
        <v>3010</v>
      </c>
      <c r="G1150" s="9">
        <v>671</v>
      </c>
      <c r="H1150" s="9">
        <v>1432</v>
      </c>
      <c r="I1150" s="10" t="s">
        <v>41</v>
      </c>
      <c r="J1150" s="40" t="s">
        <v>50</v>
      </c>
      <c r="K1150" s="4" t="s">
        <v>2967</v>
      </c>
    </row>
    <row r="1151" spans="1:11" x14ac:dyDescent="0.2">
      <c r="A1151" s="51">
        <f t="shared" si="21"/>
        <v>1143</v>
      </c>
      <c r="B1151" s="7" t="s">
        <v>3055</v>
      </c>
      <c r="C1151" s="7" t="s">
        <v>2764</v>
      </c>
      <c r="D1151" s="7" t="s">
        <v>742</v>
      </c>
      <c r="E1151" s="7" t="s">
        <v>3056</v>
      </c>
      <c r="F1151" s="8" t="s">
        <v>3057</v>
      </c>
      <c r="G1151" s="9">
        <v>1398</v>
      </c>
      <c r="H1151" s="9">
        <v>2872</v>
      </c>
      <c r="I1151" s="10" t="s">
        <v>709</v>
      </c>
      <c r="J1151" s="40" t="s">
        <v>50</v>
      </c>
      <c r="K1151" s="4" t="s">
        <v>2967</v>
      </c>
    </row>
    <row r="1152" spans="1:11" x14ac:dyDescent="0.2">
      <c r="A1152" s="51">
        <f t="shared" si="21"/>
        <v>1144</v>
      </c>
      <c r="B1152" s="7" t="s">
        <v>3085</v>
      </c>
      <c r="C1152" s="7" t="s">
        <v>2764</v>
      </c>
      <c r="D1152" s="7" t="s">
        <v>742</v>
      </c>
      <c r="E1152" s="7" t="s">
        <v>3073</v>
      </c>
      <c r="F1152" s="8" t="s">
        <v>1669</v>
      </c>
      <c r="G1152" s="9">
        <v>850</v>
      </c>
      <c r="H1152" s="9">
        <v>1789</v>
      </c>
      <c r="I1152" s="10" t="s">
        <v>41</v>
      </c>
      <c r="J1152" s="40" t="s">
        <v>50</v>
      </c>
      <c r="K1152" s="4" t="s">
        <v>2967</v>
      </c>
    </row>
    <row r="1153" spans="1:11" x14ac:dyDescent="0.2">
      <c r="A1153" s="51">
        <f t="shared" si="21"/>
        <v>1145</v>
      </c>
      <c r="B1153" s="7" t="s">
        <v>3096</v>
      </c>
      <c r="C1153" s="7" t="s">
        <v>2764</v>
      </c>
      <c r="D1153" s="7" t="s">
        <v>742</v>
      </c>
      <c r="E1153" s="7" t="s">
        <v>3092</v>
      </c>
      <c r="F1153" s="8" t="s">
        <v>3097</v>
      </c>
      <c r="G1153" s="9">
        <v>1321</v>
      </c>
      <c r="H1153" s="9">
        <v>3122</v>
      </c>
      <c r="I1153" s="10" t="s">
        <v>709</v>
      </c>
      <c r="J1153" s="40" t="s">
        <v>50</v>
      </c>
      <c r="K1153" s="4" t="s">
        <v>780</v>
      </c>
    </row>
    <row r="1154" spans="1:11" x14ac:dyDescent="0.2">
      <c r="A1154" s="51">
        <f t="shared" si="21"/>
        <v>1146</v>
      </c>
      <c r="B1154" s="7" t="s">
        <v>3098</v>
      </c>
      <c r="C1154" s="7" t="s">
        <v>2764</v>
      </c>
      <c r="D1154" s="7" t="s">
        <v>742</v>
      </c>
      <c r="E1154" s="7" t="s">
        <v>3092</v>
      </c>
      <c r="F1154" s="8" t="s">
        <v>3099</v>
      </c>
      <c r="G1154" s="9">
        <v>2986</v>
      </c>
      <c r="H1154" s="9">
        <v>5193</v>
      </c>
      <c r="I1154" s="10" t="s">
        <v>709</v>
      </c>
      <c r="J1154" s="40" t="s">
        <v>50</v>
      </c>
      <c r="K1154" s="4"/>
    </row>
    <row r="1155" spans="1:11" x14ac:dyDescent="0.2">
      <c r="A1155" s="51">
        <f t="shared" si="21"/>
        <v>1147</v>
      </c>
      <c r="B1155" s="7" t="s">
        <v>3100</v>
      </c>
      <c r="C1155" s="7" t="s">
        <v>2764</v>
      </c>
      <c r="D1155" s="7" t="s">
        <v>742</v>
      </c>
      <c r="E1155" s="7" t="s">
        <v>3092</v>
      </c>
      <c r="F1155" s="8" t="s">
        <v>947</v>
      </c>
      <c r="G1155" s="9">
        <v>130</v>
      </c>
      <c r="H1155" s="9">
        <v>83</v>
      </c>
      <c r="I1155" s="10" t="s">
        <v>571</v>
      </c>
      <c r="J1155" s="40" t="s">
        <v>571</v>
      </c>
      <c r="K1155" s="4"/>
    </row>
    <row r="1156" spans="1:11" s="52" customFormat="1" x14ac:dyDescent="0.2">
      <c r="A1156" s="51">
        <f t="shared" si="21"/>
        <v>1148</v>
      </c>
      <c r="B1156" s="11" t="s">
        <v>1965</v>
      </c>
      <c r="C1156" s="7" t="s">
        <v>2087</v>
      </c>
      <c r="D1156" s="11" t="s">
        <v>2105</v>
      </c>
      <c r="E1156" s="49">
        <v>2007.04</v>
      </c>
      <c r="F1156" s="12" t="s">
        <v>391</v>
      </c>
      <c r="G1156" s="13">
        <v>1062</v>
      </c>
      <c r="H1156" s="13">
        <v>1380</v>
      </c>
      <c r="I1156" s="46" t="s">
        <v>2</v>
      </c>
      <c r="J1156" s="40" t="s">
        <v>50</v>
      </c>
      <c r="K1156" s="6"/>
    </row>
    <row r="1157" spans="1:11" s="52" customFormat="1" x14ac:dyDescent="0.2">
      <c r="A1157" s="51">
        <f t="shared" si="21"/>
        <v>1149</v>
      </c>
      <c r="B1157" s="7" t="s">
        <v>1966</v>
      </c>
      <c r="C1157" s="7" t="s">
        <v>2087</v>
      </c>
      <c r="D1157" s="11" t="s">
        <v>2121</v>
      </c>
      <c r="E1157" s="49">
        <v>2009.04</v>
      </c>
      <c r="F1157" s="8" t="s">
        <v>459</v>
      </c>
      <c r="G1157" s="9">
        <v>1918</v>
      </c>
      <c r="H1157" s="9">
        <v>3655</v>
      </c>
      <c r="I1157" s="40" t="s">
        <v>2</v>
      </c>
      <c r="J1157" s="40" t="s">
        <v>50</v>
      </c>
      <c r="K1157" s="4"/>
    </row>
    <row r="1158" spans="1:11" s="52" customFormat="1" x14ac:dyDescent="0.2">
      <c r="A1158" s="51">
        <f t="shared" si="21"/>
        <v>1150</v>
      </c>
      <c r="B1158" s="7" t="s">
        <v>1967</v>
      </c>
      <c r="C1158" s="7" t="s">
        <v>2087</v>
      </c>
      <c r="D1158" s="11" t="s">
        <v>1968</v>
      </c>
      <c r="E1158" s="49">
        <v>2010.09</v>
      </c>
      <c r="F1158" s="8" t="s">
        <v>333</v>
      </c>
      <c r="G1158" s="9">
        <v>1600</v>
      </c>
      <c r="H1158" s="9">
        <v>2923</v>
      </c>
      <c r="I1158" s="40" t="s">
        <v>4</v>
      </c>
      <c r="J1158" s="40" t="s">
        <v>50</v>
      </c>
      <c r="K1158" s="4"/>
    </row>
    <row r="1159" spans="1:11" s="52" customFormat="1" x14ac:dyDescent="0.2">
      <c r="A1159" s="51">
        <f t="shared" si="21"/>
        <v>1151</v>
      </c>
      <c r="B1159" s="7" t="s">
        <v>65</v>
      </c>
      <c r="C1159" s="7" t="s">
        <v>2087</v>
      </c>
      <c r="D1159" s="11" t="s">
        <v>1968</v>
      </c>
      <c r="E1159" s="49" t="s">
        <v>2133</v>
      </c>
      <c r="F1159" s="8" t="s">
        <v>432</v>
      </c>
      <c r="G1159" s="9">
        <v>192</v>
      </c>
      <c r="H1159" s="9">
        <v>336</v>
      </c>
      <c r="I1159" s="10" t="s">
        <v>2</v>
      </c>
      <c r="J1159" s="40" t="s">
        <v>50</v>
      </c>
      <c r="K1159" s="35"/>
    </row>
    <row r="1160" spans="1:11" s="52" customFormat="1" x14ac:dyDescent="0.2">
      <c r="A1160" s="51">
        <f t="shared" si="21"/>
        <v>1152</v>
      </c>
      <c r="B1160" s="7" t="s">
        <v>1969</v>
      </c>
      <c r="C1160" s="7" t="s">
        <v>2087</v>
      </c>
      <c r="D1160" s="11" t="s">
        <v>1968</v>
      </c>
      <c r="E1160" s="49">
        <v>2010.12</v>
      </c>
      <c r="F1160" s="8" t="s">
        <v>437</v>
      </c>
      <c r="G1160" s="9">
        <v>359</v>
      </c>
      <c r="H1160" s="9">
        <v>432</v>
      </c>
      <c r="I1160" s="50" t="s">
        <v>2116</v>
      </c>
      <c r="J1160" s="50" t="s">
        <v>50</v>
      </c>
      <c r="K1160" s="35"/>
    </row>
    <row r="1161" spans="1:11" s="52" customFormat="1" x14ac:dyDescent="0.2">
      <c r="A1161" s="51">
        <f t="shared" si="21"/>
        <v>1153</v>
      </c>
      <c r="B1161" s="7" t="s">
        <v>1970</v>
      </c>
      <c r="C1161" s="7" t="s">
        <v>2087</v>
      </c>
      <c r="D1161" s="11" t="s">
        <v>1968</v>
      </c>
      <c r="E1161" s="49">
        <v>2011.03</v>
      </c>
      <c r="F1161" s="8" t="s">
        <v>432</v>
      </c>
      <c r="G1161" s="9">
        <v>945</v>
      </c>
      <c r="H1161" s="9">
        <v>1376</v>
      </c>
      <c r="I1161" s="10" t="s">
        <v>2</v>
      </c>
      <c r="J1161" s="40" t="s">
        <v>50</v>
      </c>
      <c r="K1161" s="4"/>
    </row>
    <row r="1162" spans="1:11" s="52" customFormat="1" x14ac:dyDescent="0.2">
      <c r="A1162" s="51">
        <f t="shared" si="21"/>
        <v>1154</v>
      </c>
      <c r="B1162" s="7" t="s">
        <v>1971</v>
      </c>
      <c r="C1162" s="7" t="s">
        <v>2087</v>
      </c>
      <c r="D1162" s="11" t="s">
        <v>1968</v>
      </c>
      <c r="E1162" s="49">
        <v>2011.07</v>
      </c>
      <c r="F1162" s="8" t="s">
        <v>377</v>
      </c>
      <c r="G1162" s="9">
        <v>418</v>
      </c>
      <c r="H1162" s="9">
        <v>649</v>
      </c>
      <c r="I1162" s="10" t="s">
        <v>2116</v>
      </c>
      <c r="J1162" s="40" t="s">
        <v>50</v>
      </c>
      <c r="K1162" s="4"/>
    </row>
    <row r="1163" spans="1:11" s="52" customFormat="1" x14ac:dyDescent="0.2">
      <c r="A1163" s="51">
        <f t="shared" si="21"/>
        <v>1155</v>
      </c>
      <c r="B1163" s="7" t="s">
        <v>2148</v>
      </c>
      <c r="C1163" s="7" t="s">
        <v>2087</v>
      </c>
      <c r="D1163" s="11" t="s">
        <v>1968</v>
      </c>
      <c r="E1163" s="49">
        <v>2011.09</v>
      </c>
      <c r="F1163" s="8" t="s">
        <v>382</v>
      </c>
      <c r="G1163" s="9">
        <v>1194</v>
      </c>
      <c r="H1163" s="9">
        <v>1937</v>
      </c>
      <c r="I1163" s="10" t="s">
        <v>2116</v>
      </c>
      <c r="J1163" s="40" t="s">
        <v>50</v>
      </c>
      <c r="K1163" s="4"/>
    </row>
    <row r="1164" spans="1:11" s="52" customFormat="1" x14ac:dyDescent="0.2">
      <c r="A1164" s="51">
        <f t="shared" si="21"/>
        <v>1156</v>
      </c>
      <c r="B1164" s="7" t="s">
        <v>44</v>
      </c>
      <c r="C1164" s="7" t="s">
        <v>2087</v>
      </c>
      <c r="D1164" s="11" t="s">
        <v>1968</v>
      </c>
      <c r="E1164" s="49">
        <v>2011.12</v>
      </c>
      <c r="F1164" s="8" t="s">
        <v>128</v>
      </c>
      <c r="G1164" s="9">
        <v>384</v>
      </c>
      <c r="H1164" s="9">
        <v>842</v>
      </c>
      <c r="I1164" s="40" t="s">
        <v>4</v>
      </c>
      <c r="J1164" s="40" t="s">
        <v>50</v>
      </c>
      <c r="K1164" s="4"/>
    </row>
    <row r="1165" spans="1:11" s="52" customFormat="1" x14ac:dyDescent="0.2">
      <c r="A1165" s="51">
        <f t="shared" si="21"/>
        <v>1157</v>
      </c>
      <c r="B1165" s="7" t="s">
        <v>1972</v>
      </c>
      <c r="C1165" s="7" t="s">
        <v>2087</v>
      </c>
      <c r="D1165" s="11" t="s">
        <v>1968</v>
      </c>
      <c r="E1165" s="48">
        <v>2012.06</v>
      </c>
      <c r="F1165" s="8" t="s">
        <v>137</v>
      </c>
      <c r="G1165" s="9">
        <v>775</v>
      </c>
      <c r="H1165" s="9">
        <v>1647</v>
      </c>
      <c r="I1165" s="10" t="s">
        <v>853</v>
      </c>
      <c r="J1165" s="40" t="s">
        <v>50</v>
      </c>
      <c r="K1165" s="4"/>
    </row>
    <row r="1166" spans="1:11" s="52" customFormat="1" x14ac:dyDescent="0.2">
      <c r="A1166" s="51">
        <f t="shared" si="21"/>
        <v>1158</v>
      </c>
      <c r="B1166" s="7" t="s">
        <v>1973</v>
      </c>
      <c r="C1166" s="7" t="s">
        <v>2087</v>
      </c>
      <c r="D1166" s="11" t="s">
        <v>1968</v>
      </c>
      <c r="E1166" s="48">
        <v>2012.08</v>
      </c>
      <c r="F1166" s="8" t="s">
        <v>351</v>
      </c>
      <c r="G1166" s="9">
        <v>2828</v>
      </c>
      <c r="H1166" s="9">
        <v>6965</v>
      </c>
      <c r="I1166" s="10" t="s">
        <v>853</v>
      </c>
      <c r="J1166" s="40" t="s">
        <v>50</v>
      </c>
      <c r="K1166" s="4"/>
    </row>
    <row r="1167" spans="1:11" s="52" customFormat="1" x14ac:dyDescent="0.2">
      <c r="A1167" s="51">
        <f t="shared" si="21"/>
        <v>1159</v>
      </c>
      <c r="B1167" s="11" t="s">
        <v>1974</v>
      </c>
      <c r="C1167" s="7" t="s">
        <v>2087</v>
      </c>
      <c r="D1167" s="11" t="s">
        <v>1968</v>
      </c>
      <c r="E1167" s="48">
        <v>2013.02</v>
      </c>
      <c r="F1167" s="8" t="s">
        <v>369</v>
      </c>
      <c r="G1167" s="9">
        <v>1197</v>
      </c>
      <c r="H1167" s="9">
        <v>2423</v>
      </c>
      <c r="I1167" s="10" t="s">
        <v>2118</v>
      </c>
      <c r="J1167" s="40" t="s">
        <v>50</v>
      </c>
      <c r="K1167" s="4"/>
    </row>
    <row r="1168" spans="1:11" s="52" customFormat="1" x14ac:dyDescent="0.2">
      <c r="A1168" s="51">
        <f t="shared" si="21"/>
        <v>1160</v>
      </c>
      <c r="B1168" s="11" t="s">
        <v>1975</v>
      </c>
      <c r="C1168" s="11" t="s">
        <v>2087</v>
      </c>
      <c r="D1168" s="11" t="s">
        <v>1968</v>
      </c>
      <c r="E1168" s="48">
        <v>2013.09</v>
      </c>
      <c r="F1168" s="8" t="s">
        <v>344</v>
      </c>
      <c r="G1168" s="9">
        <v>431</v>
      </c>
      <c r="H1168" s="9">
        <v>978</v>
      </c>
      <c r="I1168" s="10" t="s">
        <v>2193</v>
      </c>
      <c r="J1168" s="40" t="s">
        <v>50</v>
      </c>
      <c r="K1168" s="4"/>
    </row>
    <row r="1169" spans="1:11" s="52" customFormat="1" x14ac:dyDescent="0.2">
      <c r="A1169" s="51">
        <f t="shared" si="21"/>
        <v>1161</v>
      </c>
      <c r="B1169" s="11" t="s">
        <v>1976</v>
      </c>
      <c r="C1169" s="11" t="s">
        <v>2087</v>
      </c>
      <c r="D1169" s="11" t="s">
        <v>1968</v>
      </c>
      <c r="E1169" s="48">
        <v>2013.09</v>
      </c>
      <c r="F1169" s="8" t="s">
        <v>244</v>
      </c>
      <c r="G1169" s="9">
        <v>795</v>
      </c>
      <c r="H1169" s="9">
        <v>1798</v>
      </c>
      <c r="I1169" s="10" t="s">
        <v>2211</v>
      </c>
      <c r="J1169" s="40" t="s">
        <v>50</v>
      </c>
      <c r="K1169" s="4"/>
    </row>
    <row r="1170" spans="1:11" s="52" customFormat="1" x14ac:dyDescent="0.2">
      <c r="A1170" s="51">
        <f t="shared" si="21"/>
        <v>1162</v>
      </c>
      <c r="B1170" s="11" t="s">
        <v>1978</v>
      </c>
      <c r="C1170" s="11" t="s">
        <v>2087</v>
      </c>
      <c r="D1170" s="11" t="s">
        <v>1968</v>
      </c>
      <c r="E1170" s="48">
        <v>2013.09</v>
      </c>
      <c r="F1170" s="8" t="s">
        <v>345</v>
      </c>
      <c r="G1170" s="9">
        <v>3874</v>
      </c>
      <c r="H1170" s="9">
        <v>6835</v>
      </c>
      <c r="I1170" s="10" t="s">
        <v>2186</v>
      </c>
      <c r="J1170" s="40" t="s">
        <v>50</v>
      </c>
      <c r="K1170" s="4"/>
    </row>
    <row r="1171" spans="1:11" s="52" customFormat="1" x14ac:dyDescent="0.2">
      <c r="A1171" s="51">
        <f t="shared" si="21"/>
        <v>1163</v>
      </c>
      <c r="B1171" s="11" t="s">
        <v>1979</v>
      </c>
      <c r="C1171" s="7" t="s">
        <v>2087</v>
      </c>
      <c r="D1171" s="11" t="s">
        <v>1968</v>
      </c>
      <c r="E1171" s="49">
        <v>2014.03</v>
      </c>
      <c r="F1171" s="36" t="s">
        <v>498</v>
      </c>
      <c r="G1171" s="37">
        <v>743</v>
      </c>
      <c r="H1171" s="9">
        <v>1550</v>
      </c>
      <c r="I1171" s="10" t="s">
        <v>2116</v>
      </c>
      <c r="J1171" s="40" t="s">
        <v>50</v>
      </c>
      <c r="K1171" s="5"/>
    </row>
    <row r="1172" spans="1:11" s="52" customFormat="1" x14ac:dyDescent="0.2">
      <c r="A1172" s="51">
        <f t="shared" si="21"/>
        <v>1164</v>
      </c>
      <c r="B1172" s="11" t="s">
        <v>1980</v>
      </c>
      <c r="C1172" s="11" t="s">
        <v>2087</v>
      </c>
      <c r="D1172" s="11" t="s">
        <v>1968</v>
      </c>
      <c r="E1172" s="49">
        <v>2014.04</v>
      </c>
      <c r="F1172" s="36" t="s">
        <v>230</v>
      </c>
      <c r="G1172" s="37">
        <v>2043</v>
      </c>
      <c r="H1172" s="9">
        <v>2043</v>
      </c>
      <c r="I1172" s="10" t="s">
        <v>2</v>
      </c>
      <c r="J1172" s="40" t="s">
        <v>50</v>
      </c>
      <c r="K1172" s="5"/>
    </row>
    <row r="1173" spans="1:11" s="52" customFormat="1" x14ac:dyDescent="0.2">
      <c r="A1173" s="51">
        <f t="shared" si="21"/>
        <v>1165</v>
      </c>
      <c r="B1173" s="7" t="s">
        <v>1982</v>
      </c>
      <c r="C1173" s="7" t="s">
        <v>2087</v>
      </c>
      <c r="D1173" s="11" t="s">
        <v>1968</v>
      </c>
      <c r="E1173" s="49">
        <v>2014.07</v>
      </c>
      <c r="F1173" s="8" t="s">
        <v>329</v>
      </c>
      <c r="G1173" s="9">
        <v>333</v>
      </c>
      <c r="H1173" s="9">
        <v>432</v>
      </c>
      <c r="I1173" s="10" t="s">
        <v>2155</v>
      </c>
      <c r="J1173" s="40" t="s">
        <v>50</v>
      </c>
      <c r="K1173" s="4" t="s">
        <v>2169</v>
      </c>
    </row>
    <row r="1174" spans="1:11" s="52" customFormat="1" x14ac:dyDescent="0.2">
      <c r="A1174" s="51">
        <f t="shared" si="21"/>
        <v>1166</v>
      </c>
      <c r="B1174" s="7" t="s">
        <v>1983</v>
      </c>
      <c r="C1174" s="7" t="s">
        <v>2087</v>
      </c>
      <c r="D1174" s="11" t="s">
        <v>1968</v>
      </c>
      <c r="E1174" s="49">
        <v>2014.07</v>
      </c>
      <c r="F1174" s="8" t="s">
        <v>330</v>
      </c>
      <c r="G1174" s="9">
        <v>516</v>
      </c>
      <c r="H1174" s="9">
        <v>1126</v>
      </c>
      <c r="I1174" s="10" t="s">
        <v>2186</v>
      </c>
      <c r="J1174" s="40" t="s">
        <v>50</v>
      </c>
      <c r="K1174" s="4"/>
    </row>
    <row r="1175" spans="1:11" x14ac:dyDescent="0.2">
      <c r="A1175" s="51">
        <f t="shared" si="21"/>
        <v>1167</v>
      </c>
      <c r="B1175" s="7" t="s">
        <v>1984</v>
      </c>
      <c r="C1175" s="7" t="s">
        <v>2087</v>
      </c>
      <c r="D1175" s="11" t="s">
        <v>1968</v>
      </c>
      <c r="E1175" s="49">
        <v>2014.09</v>
      </c>
      <c r="F1175" s="8" t="s">
        <v>220</v>
      </c>
      <c r="G1175" s="9">
        <v>360</v>
      </c>
      <c r="H1175" s="9">
        <v>774</v>
      </c>
      <c r="I1175" s="10" t="s">
        <v>2116</v>
      </c>
      <c r="J1175" s="40" t="s">
        <v>50</v>
      </c>
      <c r="K1175" s="4"/>
    </row>
    <row r="1176" spans="1:11" x14ac:dyDescent="0.2">
      <c r="A1176" s="51">
        <f t="shared" si="21"/>
        <v>1168</v>
      </c>
      <c r="B1176" s="11" t="s">
        <v>1986</v>
      </c>
      <c r="C1176" s="11" t="s">
        <v>2087</v>
      </c>
      <c r="D1176" s="11" t="s">
        <v>1968</v>
      </c>
      <c r="E1176" s="49">
        <v>2015.07</v>
      </c>
      <c r="F1176" s="12" t="s">
        <v>269</v>
      </c>
      <c r="G1176" s="13">
        <v>1168</v>
      </c>
      <c r="H1176" s="13">
        <v>1228</v>
      </c>
      <c r="I1176" s="14" t="s">
        <v>2116</v>
      </c>
      <c r="J1176" s="46" t="s">
        <v>50</v>
      </c>
      <c r="K1176" s="6"/>
    </row>
    <row r="1177" spans="1:11" x14ac:dyDescent="0.2">
      <c r="A1177" s="51">
        <f t="shared" si="21"/>
        <v>1169</v>
      </c>
      <c r="B1177" s="11" t="s">
        <v>2305</v>
      </c>
      <c r="C1177" s="11" t="s">
        <v>2087</v>
      </c>
      <c r="D1177" s="11" t="s">
        <v>1968</v>
      </c>
      <c r="E1177" s="49">
        <v>2015.08</v>
      </c>
      <c r="F1177" s="12" t="s">
        <v>284</v>
      </c>
      <c r="G1177" s="13">
        <v>561</v>
      </c>
      <c r="H1177" s="13">
        <v>841</v>
      </c>
      <c r="I1177" s="14" t="s">
        <v>2166</v>
      </c>
      <c r="J1177" s="46" t="s">
        <v>50</v>
      </c>
      <c r="K1177" s="6"/>
    </row>
    <row r="1178" spans="1:11" x14ac:dyDescent="0.2">
      <c r="A1178" s="51">
        <f t="shared" si="21"/>
        <v>1170</v>
      </c>
      <c r="B1178" s="11" t="s">
        <v>2329</v>
      </c>
      <c r="C1178" s="11" t="s">
        <v>2087</v>
      </c>
      <c r="D1178" s="11" t="s">
        <v>1968</v>
      </c>
      <c r="E1178" s="49">
        <v>2015.11</v>
      </c>
      <c r="F1178" s="12" t="s">
        <v>146</v>
      </c>
      <c r="G1178" s="13">
        <v>669</v>
      </c>
      <c r="H1178" s="13">
        <v>1141</v>
      </c>
      <c r="I1178" s="14" t="s">
        <v>2155</v>
      </c>
      <c r="J1178" s="46" t="s">
        <v>50</v>
      </c>
      <c r="K1178" s="6"/>
    </row>
    <row r="1179" spans="1:11" x14ac:dyDescent="0.2">
      <c r="A1179" s="51">
        <f t="shared" si="21"/>
        <v>1171</v>
      </c>
      <c r="B1179" s="11" t="s">
        <v>1988</v>
      </c>
      <c r="C1179" s="11" t="s">
        <v>2087</v>
      </c>
      <c r="D1179" s="11" t="s">
        <v>2105</v>
      </c>
      <c r="E1179" s="49">
        <v>2016.03</v>
      </c>
      <c r="F1179" s="12" t="s">
        <v>233</v>
      </c>
      <c r="G1179" s="13">
        <v>4183</v>
      </c>
      <c r="H1179" s="13">
        <v>10382</v>
      </c>
      <c r="I1179" s="14" t="s">
        <v>2186</v>
      </c>
      <c r="J1179" s="46" t="s">
        <v>50</v>
      </c>
      <c r="K1179" s="6"/>
    </row>
    <row r="1180" spans="1:11" x14ac:dyDescent="0.2">
      <c r="A1180" s="51">
        <f t="shared" si="21"/>
        <v>1172</v>
      </c>
      <c r="B1180" s="11" t="s">
        <v>1989</v>
      </c>
      <c r="C1180" s="11" t="s">
        <v>2087</v>
      </c>
      <c r="D1180" s="11" t="s">
        <v>1968</v>
      </c>
      <c r="E1180" s="49">
        <v>2016.05</v>
      </c>
      <c r="F1180" s="12" t="s">
        <v>146</v>
      </c>
      <c r="G1180" s="13">
        <v>1496</v>
      </c>
      <c r="H1180" s="13">
        <v>3711</v>
      </c>
      <c r="I1180" s="14" t="s">
        <v>4</v>
      </c>
      <c r="J1180" s="46" t="s">
        <v>50</v>
      </c>
      <c r="K1180" s="6"/>
    </row>
    <row r="1181" spans="1:11" x14ac:dyDescent="0.2">
      <c r="A1181" s="51">
        <f t="shared" si="21"/>
        <v>1173</v>
      </c>
      <c r="B1181" s="11" t="s">
        <v>1991</v>
      </c>
      <c r="C1181" s="11" t="s">
        <v>2087</v>
      </c>
      <c r="D1181" s="11" t="s">
        <v>1968</v>
      </c>
      <c r="E1181" s="49">
        <v>2016.07</v>
      </c>
      <c r="F1181" s="12" t="s">
        <v>212</v>
      </c>
      <c r="G1181" s="13">
        <v>874</v>
      </c>
      <c r="H1181" s="13">
        <v>1681</v>
      </c>
      <c r="I1181" s="14" t="s">
        <v>2194</v>
      </c>
      <c r="J1181" s="46" t="s">
        <v>50</v>
      </c>
      <c r="K1181" s="6"/>
    </row>
    <row r="1182" spans="1:11" x14ac:dyDescent="0.2">
      <c r="A1182" s="51">
        <f t="shared" si="21"/>
        <v>1174</v>
      </c>
      <c r="B1182" s="11" t="s">
        <v>1992</v>
      </c>
      <c r="C1182" s="11" t="s">
        <v>2087</v>
      </c>
      <c r="D1182" s="11" t="s">
        <v>1968</v>
      </c>
      <c r="E1182" s="49">
        <v>2016.08</v>
      </c>
      <c r="F1182" s="12" t="s">
        <v>159</v>
      </c>
      <c r="G1182" s="13">
        <v>1053</v>
      </c>
      <c r="H1182" s="13">
        <v>2091</v>
      </c>
      <c r="I1182" s="14" t="s">
        <v>2118</v>
      </c>
      <c r="J1182" s="46" t="s">
        <v>50</v>
      </c>
      <c r="K1182" s="5"/>
    </row>
    <row r="1183" spans="1:11" x14ac:dyDescent="0.2">
      <c r="A1183" s="51">
        <f t="shared" si="21"/>
        <v>1175</v>
      </c>
      <c r="B1183" s="11" t="s">
        <v>1993</v>
      </c>
      <c r="C1183" s="11" t="s">
        <v>2087</v>
      </c>
      <c r="D1183" s="11" t="s">
        <v>1968</v>
      </c>
      <c r="E1183" s="49" t="s">
        <v>890</v>
      </c>
      <c r="F1183" s="12" t="s">
        <v>186</v>
      </c>
      <c r="G1183" s="13">
        <v>899</v>
      </c>
      <c r="H1183" s="13">
        <v>1724</v>
      </c>
      <c r="I1183" s="14" t="s">
        <v>40</v>
      </c>
      <c r="J1183" s="46" t="s">
        <v>50</v>
      </c>
      <c r="K1183" s="6"/>
    </row>
    <row r="1184" spans="1:11" x14ac:dyDescent="0.2">
      <c r="A1184" s="51">
        <f t="shared" si="21"/>
        <v>1176</v>
      </c>
      <c r="B1184" s="11" t="s">
        <v>1994</v>
      </c>
      <c r="C1184" s="11" t="s">
        <v>2087</v>
      </c>
      <c r="D1184" s="11" t="s">
        <v>1968</v>
      </c>
      <c r="E1184" s="49">
        <v>2016.12</v>
      </c>
      <c r="F1184" s="12" t="s">
        <v>131</v>
      </c>
      <c r="G1184" s="13">
        <v>2105</v>
      </c>
      <c r="H1184" s="13">
        <v>5035</v>
      </c>
      <c r="I1184" s="14" t="s">
        <v>40</v>
      </c>
      <c r="J1184" s="18" t="s">
        <v>50</v>
      </c>
      <c r="K1184" s="6"/>
    </row>
    <row r="1185" spans="1:11" x14ac:dyDescent="0.2">
      <c r="A1185" s="51">
        <f t="shared" si="21"/>
        <v>1177</v>
      </c>
      <c r="B1185" s="11" t="s">
        <v>1356</v>
      </c>
      <c r="C1185" s="11" t="s">
        <v>2087</v>
      </c>
      <c r="D1185" s="11" t="s">
        <v>2105</v>
      </c>
      <c r="E1185" s="49">
        <v>2017.02</v>
      </c>
      <c r="F1185" s="12" t="s">
        <v>139</v>
      </c>
      <c r="G1185" s="19">
        <v>2067</v>
      </c>
      <c r="H1185" s="13">
        <v>3497</v>
      </c>
      <c r="I1185" s="14" t="s">
        <v>4</v>
      </c>
      <c r="J1185" s="18" t="s">
        <v>2176</v>
      </c>
      <c r="K1185" s="6"/>
    </row>
    <row r="1186" spans="1:11" x14ac:dyDescent="0.2">
      <c r="A1186" s="51">
        <f t="shared" si="21"/>
        <v>1178</v>
      </c>
      <c r="B1186" s="11" t="s">
        <v>1995</v>
      </c>
      <c r="C1186" s="11" t="s">
        <v>2087</v>
      </c>
      <c r="D1186" s="11" t="s">
        <v>1968</v>
      </c>
      <c r="E1186" s="49">
        <v>2017.02</v>
      </c>
      <c r="F1186" s="12" t="s">
        <v>126</v>
      </c>
      <c r="G1186" s="16">
        <v>1208</v>
      </c>
      <c r="H1186" s="13">
        <v>2910</v>
      </c>
      <c r="I1186" s="14" t="s">
        <v>40</v>
      </c>
      <c r="J1186" s="18" t="s">
        <v>50</v>
      </c>
      <c r="K1186" s="6"/>
    </row>
    <row r="1187" spans="1:11" x14ac:dyDescent="0.2">
      <c r="A1187" s="51">
        <f t="shared" si="21"/>
        <v>1179</v>
      </c>
      <c r="B1187" s="21" t="s">
        <v>2417</v>
      </c>
      <c r="C1187" s="21" t="s">
        <v>2087</v>
      </c>
      <c r="D1187" s="11" t="s">
        <v>1968</v>
      </c>
      <c r="E1187" s="49">
        <v>2017.04</v>
      </c>
      <c r="F1187" s="12" t="s">
        <v>146</v>
      </c>
      <c r="G1187" s="13">
        <v>2307</v>
      </c>
      <c r="H1187" s="13">
        <v>4485</v>
      </c>
      <c r="I1187" s="14" t="s">
        <v>2175</v>
      </c>
      <c r="J1187" s="18" t="s">
        <v>50</v>
      </c>
      <c r="K1187" s="6"/>
    </row>
    <row r="1188" spans="1:11" x14ac:dyDescent="0.2">
      <c r="A1188" s="51">
        <f t="shared" si="21"/>
        <v>1180</v>
      </c>
      <c r="B1188" s="11" t="s">
        <v>1996</v>
      </c>
      <c r="C1188" s="21" t="s">
        <v>2087</v>
      </c>
      <c r="D1188" s="11" t="s">
        <v>1968</v>
      </c>
      <c r="E1188" s="49">
        <v>2017.05</v>
      </c>
      <c r="F1188" s="12" t="s">
        <v>105</v>
      </c>
      <c r="G1188" s="13">
        <v>2191</v>
      </c>
      <c r="H1188" s="13">
        <v>4156</v>
      </c>
      <c r="I1188" s="14" t="s">
        <v>2116</v>
      </c>
      <c r="J1188" s="18" t="s">
        <v>50</v>
      </c>
      <c r="K1188" s="6"/>
    </row>
    <row r="1189" spans="1:11" x14ac:dyDescent="0.2">
      <c r="A1189" s="51">
        <f t="shared" si="21"/>
        <v>1181</v>
      </c>
      <c r="B1189" s="21" t="s">
        <v>1997</v>
      </c>
      <c r="C1189" s="21" t="s">
        <v>2087</v>
      </c>
      <c r="D1189" s="11" t="s">
        <v>1968</v>
      </c>
      <c r="E1189" s="49">
        <v>2017.06</v>
      </c>
      <c r="F1189" s="12" t="s">
        <v>87</v>
      </c>
      <c r="G1189" s="13">
        <v>2680</v>
      </c>
      <c r="H1189" s="13">
        <v>5541</v>
      </c>
      <c r="I1189" s="14" t="s">
        <v>40</v>
      </c>
      <c r="J1189" s="46" t="s">
        <v>50</v>
      </c>
      <c r="K1189" s="6"/>
    </row>
    <row r="1190" spans="1:11" x14ac:dyDescent="0.2">
      <c r="A1190" s="51">
        <f t="shared" si="21"/>
        <v>1182</v>
      </c>
      <c r="B1190" s="21" t="s">
        <v>1358</v>
      </c>
      <c r="C1190" s="11" t="s">
        <v>2087</v>
      </c>
      <c r="D1190" s="11" t="s">
        <v>2077</v>
      </c>
      <c r="E1190" s="49">
        <v>2017.11</v>
      </c>
      <c r="F1190" s="12" t="s">
        <v>295</v>
      </c>
      <c r="G1190" s="13">
        <v>363</v>
      </c>
      <c r="H1190" s="13">
        <v>835</v>
      </c>
      <c r="I1190" s="14" t="s">
        <v>4</v>
      </c>
      <c r="J1190" s="46" t="s">
        <v>50</v>
      </c>
      <c r="K1190" s="6"/>
    </row>
    <row r="1191" spans="1:11" x14ac:dyDescent="0.2">
      <c r="A1191" s="51">
        <f t="shared" si="21"/>
        <v>1183</v>
      </c>
      <c r="B1191" s="21" t="s">
        <v>2000</v>
      </c>
      <c r="C1191" s="21" t="s">
        <v>2087</v>
      </c>
      <c r="D1191" s="11" t="s">
        <v>1968</v>
      </c>
      <c r="E1191" s="49">
        <v>2017.11</v>
      </c>
      <c r="F1191" s="12" t="s">
        <v>378</v>
      </c>
      <c r="G1191" s="13">
        <v>1953</v>
      </c>
      <c r="H1191" s="13">
        <v>2007</v>
      </c>
      <c r="I1191" s="14" t="s">
        <v>4</v>
      </c>
      <c r="J1191" s="46" t="s">
        <v>50</v>
      </c>
      <c r="K1191" s="6" t="s">
        <v>2169</v>
      </c>
    </row>
    <row r="1192" spans="1:11" x14ac:dyDescent="0.2">
      <c r="A1192" s="51">
        <f t="shared" si="21"/>
        <v>1184</v>
      </c>
      <c r="B1192" s="11" t="s">
        <v>2501</v>
      </c>
      <c r="C1192" s="11" t="s">
        <v>2087</v>
      </c>
      <c r="D1192" s="11" t="s">
        <v>2077</v>
      </c>
      <c r="E1192" s="49">
        <v>2018.05</v>
      </c>
      <c r="F1192" s="12" t="s">
        <v>2502</v>
      </c>
      <c r="G1192" s="13">
        <v>1356</v>
      </c>
      <c r="H1192" s="13">
        <v>2755</v>
      </c>
      <c r="I1192" s="14" t="s">
        <v>2</v>
      </c>
      <c r="J1192" s="46" t="s">
        <v>2089</v>
      </c>
      <c r="K1192" s="6"/>
    </row>
    <row r="1193" spans="1:11" x14ac:dyDescent="0.2">
      <c r="A1193" s="51">
        <f t="shared" si="21"/>
        <v>1185</v>
      </c>
      <c r="B1193" s="21" t="s">
        <v>2001</v>
      </c>
      <c r="C1193" s="11" t="s">
        <v>2087</v>
      </c>
      <c r="D1193" s="11" t="s">
        <v>1968</v>
      </c>
      <c r="E1193" s="49">
        <v>2018.05</v>
      </c>
      <c r="F1193" s="12" t="s">
        <v>78</v>
      </c>
      <c r="G1193" s="13">
        <v>1006</v>
      </c>
      <c r="H1193" s="13">
        <v>2349</v>
      </c>
      <c r="I1193" s="14" t="s">
        <v>4</v>
      </c>
      <c r="J1193" s="46" t="s">
        <v>2475</v>
      </c>
      <c r="K1193" s="6"/>
    </row>
    <row r="1194" spans="1:11" x14ac:dyDescent="0.2">
      <c r="A1194" s="51">
        <f t="shared" si="21"/>
        <v>1186</v>
      </c>
      <c r="B1194" s="11" t="s">
        <v>2003</v>
      </c>
      <c r="C1194" s="11" t="s">
        <v>2087</v>
      </c>
      <c r="D1194" s="11" t="s">
        <v>1968</v>
      </c>
      <c r="E1194" s="49">
        <v>2019.03</v>
      </c>
      <c r="F1194" s="31" t="s">
        <v>603</v>
      </c>
      <c r="G1194" s="13">
        <v>625</v>
      </c>
      <c r="H1194" s="13">
        <v>1269</v>
      </c>
      <c r="I1194" s="44" t="s">
        <v>2186</v>
      </c>
      <c r="J1194" s="33" t="s">
        <v>33</v>
      </c>
      <c r="K1194" s="4"/>
    </row>
    <row r="1195" spans="1:11" s="52" customFormat="1" x14ac:dyDescent="0.2">
      <c r="A1195" s="51">
        <f t="shared" si="21"/>
        <v>1187</v>
      </c>
      <c r="B1195" s="11" t="s">
        <v>2004</v>
      </c>
      <c r="C1195" s="11" t="s">
        <v>2087</v>
      </c>
      <c r="D1195" s="11" t="s">
        <v>1968</v>
      </c>
      <c r="E1195" s="49">
        <v>2019.04</v>
      </c>
      <c r="F1195" s="31" t="s">
        <v>619</v>
      </c>
      <c r="G1195" s="13">
        <v>865</v>
      </c>
      <c r="H1195" s="13">
        <v>1787</v>
      </c>
      <c r="I1195" s="33" t="s">
        <v>41</v>
      </c>
      <c r="J1195" s="33" t="s">
        <v>50</v>
      </c>
      <c r="K1195" s="4" t="s">
        <v>2614</v>
      </c>
    </row>
    <row r="1196" spans="1:11" s="52" customFormat="1" x14ac:dyDescent="0.2">
      <c r="A1196" s="51">
        <f t="shared" si="21"/>
        <v>1188</v>
      </c>
      <c r="B1196" s="11" t="s">
        <v>2005</v>
      </c>
      <c r="C1196" s="11" t="s">
        <v>2087</v>
      </c>
      <c r="D1196" s="11" t="s">
        <v>1968</v>
      </c>
      <c r="E1196" s="49">
        <v>2019.04</v>
      </c>
      <c r="F1196" s="31" t="s">
        <v>619</v>
      </c>
      <c r="G1196" s="13">
        <v>2116</v>
      </c>
      <c r="H1196" s="13">
        <v>4120</v>
      </c>
      <c r="I1196" s="33" t="s">
        <v>41</v>
      </c>
      <c r="J1196" s="33" t="s">
        <v>50</v>
      </c>
      <c r="K1196" s="4" t="s">
        <v>2197</v>
      </c>
    </row>
    <row r="1197" spans="1:11" x14ac:dyDescent="0.2">
      <c r="A1197" s="51">
        <f t="shared" si="21"/>
        <v>1189</v>
      </c>
      <c r="B1197" s="11" t="s">
        <v>642</v>
      </c>
      <c r="C1197" s="11" t="s">
        <v>2087</v>
      </c>
      <c r="D1197" s="11" t="s">
        <v>1968</v>
      </c>
      <c r="E1197" s="49">
        <v>2019.06</v>
      </c>
      <c r="F1197" s="31" t="s">
        <v>636</v>
      </c>
      <c r="G1197" s="13">
        <v>1763</v>
      </c>
      <c r="H1197" s="13">
        <v>2797</v>
      </c>
      <c r="I1197" s="44" t="s">
        <v>2186</v>
      </c>
      <c r="J1197" s="33" t="s">
        <v>33</v>
      </c>
      <c r="K1197" s="4"/>
    </row>
    <row r="1198" spans="1:11" x14ac:dyDescent="0.2">
      <c r="A1198" s="51">
        <f t="shared" si="21"/>
        <v>1190</v>
      </c>
      <c r="B1198" s="11" t="s">
        <v>2006</v>
      </c>
      <c r="C1198" s="11" t="s">
        <v>2087</v>
      </c>
      <c r="D1198" s="11" t="s">
        <v>1968</v>
      </c>
      <c r="E1198" s="49">
        <v>2019.11</v>
      </c>
      <c r="F1198" s="31" t="s">
        <v>626</v>
      </c>
      <c r="G1198" s="13">
        <v>1682</v>
      </c>
      <c r="H1198" s="13">
        <v>3579</v>
      </c>
      <c r="I1198" s="33" t="s">
        <v>41</v>
      </c>
      <c r="J1198" s="33" t="s">
        <v>50</v>
      </c>
      <c r="K1198" s="4"/>
    </row>
    <row r="1199" spans="1:11" x14ac:dyDescent="0.2">
      <c r="A1199" s="51">
        <f t="shared" si="21"/>
        <v>1191</v>
      </c>
      <c r="B1199" s="7" t="s">
        <v>757</v>
      </c>
      <c r="C1199" s="7" t="s">
        <v>2087</v>
      </c>
      <c r="D1199" s="7" t="s">
        <v>1968</v>
      </c>
      <c r="E1199" s="48">
        <v>2020.06</v>
      </c>
      <c r="F1199" s="8" t="s">
        <v>758</v>
      </c>
      <c r="G1199" s="9">
        <v>1696</v>
      </c>
      <c r="H1199" s="9">
        <v>3150</v>
      </c>
      <c r="I1199" s="10" t="s">
        <v>41</v>
      </c>
      <c r="J1199" s="40" t="s">
        <v>50</v>
      </c>
      <c r="K1199" s="4" t="s">
        <v>2463</v>
      </c>
    </row>
    <row r="1200" spans="1:11" s="52" customFormat="1" x14ac:dyDescent="0.2">
      <c r="A1200" s="51">
        <f t="shared" si="21"/>
        <v>1192</v>
      </c>
      <c r="B1200" s="7" t="s">
        <v>2007</v>
      </c>
      <c r="C1200" s="7" t="s">
        <v>2087</v>
      </c>
      <c r="D1200" s="7" t="s">
        <v>1968</v>
      </c>
      <c r="E1200" s="48">
        <v>2020.07</v>
      </c>
      <c r="F1200" s="8" t="s">
        <v>767</v>
      </c>
      <c r="G1200" s="9">
        <v>1364</v>
      </c>
      <c r="H1200" s="9">
        <v>1968</v>
      </c>
      <c r="I1200" s="10" t="s">
        <v>41</v>
      </c>
      <c r="J1200" s="40" t="s">
        <v>50</v>
      </c>
      <c r="K1200" s="4"/>
    </row>
    <row r="1201" spans="1:11" s="52" customFormat="1" x14ac:dyDescent="0.2">
      <c r="A1201" s="51">
        <f t="shared" si="21"/>
        <v>1193</v>
      </c>
      <c r="B1201" s="7" t="s">
        <v>2008</v>
      </c>
      <c r="C1201" s="7" t="s">
        <v>2087</v>
      </c>
      <c r="D1201" s="7" t="s">
        <v>1968</v>
      </c>
      <c r="E1201" s="48">
        <v>2020.07</v>
      </c>
      <c r="F1201" s="8" t="s">
        <v>609</v>
      </c>
      <c r="G1201" s="9">
        <v>1249</v>
      </c>
      <c r="H1201" s="9">
        <v>2313</v>
      </c>
      <c r="I1201" s="10" t="s">
        <v>41</v>
      </c>
      <c r="J1201" s="40" t="s">
        <v>50</v>
      </c>
      <c r="K1201" s="4"/>
    </row>
    <row r="1202" spans="1:11" s="52" customFormat="1" x14ac:dyDescent="0.2">
      <c r="A1202" s="51">
        <f t="shared" si="21"/>
        <v>1194</v>
      </c>
      <c r="B1202" s="7" t="s">
        <v>2654</v>
      </c>
      <c r="C1202" s="7" t="s">
        <v>2087</v>
      </c>
      <c r="D1202" s="7" t="s">
        <v>1968</v>
      </c>
      <c r="E1202" s="48">
        <v>2020.11</v>
      </c>
      <c r="F1202" s="8" t="s">
        <v>736</v>
      </c>
      <c r="G1202" s="9">
        <v>1062</v>
      </c>
      <c r="H1202" s="9">
        <v>2057</v>
      </c>
      <c r="I1202" s="10" t="s">
        <v>41</v>
      </c>
      <c r="J1202" s="40" t="s">
        <v>50</v>
      </c>
      <c r="K1202" s="4" t="s">
        <v>781</v>
      </c>
    </row>
    <row r="1203" spans="1:11" x14ac:dyDescent="0.2">
      <c r="A1203" s="51">
        <f t="shared" si="21"/>
        <v>1195</v>
      </c>
      <c r="B1203" s="7" t="s">
        <v>2076</v>
      </c>
      <c r="C1203" s="7" t="s">
        <v>2087</v>
      </c>
      <c r="D1203" s="7" t="s">
        <v>2077</v>
      </c>
      <c r="E1203" s="7" t="s">
        <v>2067</v>
      </c>
      <c r="F1203" s="8" t="s">
        <v>103</v>
      </c>
      <c r="G1203" s="9">
        <v>1769</v>
      </c>
      <c r="H1203" s="9">
        <v>3574</v>
      </c>
      <c r="I1203" s="10" t="s">
        <v>41</v>
      </c>
      <c r="J1203" s="40" t="s">
        <v>50</v>
      </c>
      <c r="K1203" s="4" t="s">
        <v>780</v>
      </c>
    </row>
    <row r="1204" spans="1:11" x14ac:dyDescent="0.2">
      <c r="A1204" s="51">
        <f t="shared" si="21"/>
        <v>1196</v>
      </c>
      <c r="B1204" s="7" t="s">
        <v>2735</v>
      </c>
      <c r="C1204" s="7" t="s">
        <v>2087</v>
      </c>
      <c r="D1204" s="7" t="s">
        <v>1968</v>
      </c>
      <c r="E1204" s="7" t="s">
        <v>2716</v>
      </c>
      <c r="F1204" s="8" t="s">
        <v>467</v>
      </c>
      <c r="G1204" s="9">
        <v>163</v>
      </c>
      <c r="H1204" s="9">
        <v>367</v>
      </c>
      <c r="I1204" s="10" t="s">
        <v>54</v>
      </c>
      <c r="J1204" s="40" t="s">
        <v>610</v>
      </c>
      <c r="K1204" s="4" t="s">
        <v>780</v>
      </c>
    </row>
    <row r="1205" spans="1:11" s="52" customFormat="1" x14ac:dyDescent="0.2">
      <c r="A1205" s="51">
        <f t="shared" si="21"/>
        <v>1197</v>
      </c>
      <c r="B1205" s="7" t="s">
        <v>2788</v>
      </c>
      <c r="C1205" s="7" t="s">
        <v>2764</v>
      </c>
      <c r="D1205" s="7" t="s">
        <v>1968</v>
      </c>
      <c r="E1205" s="7" t="s">
        <v>2768</v>
      </c>
      <c r="F1205" s="8" t="s">
        <v>2789</v>
      </c>
      <c r="G1205" s="9">
        <v>2352</v>
      </c>
      <c r="H1205" s="9">
        <v>4592</v>
      </c>
      <c r="I1205" s="10" t="s">
        <v>41</v>
      </c>
      <c r="J1205" s="40" t="s">
        <v>50</v>
      </c>
      <c r="K1205" s="4"/>
    </row>
    <row r="1206" spans="1:11" s="52" customFormat="1" x14ac:dyDescent="0.2">
      <c r="A1206" s="51">
        <f t="shared" si="21"/>
        <v>1198</v>
      </c>
      <c r="B1206" s="7" t="s">
        <v>2962</v>
      </c>
      <c r="C1206" s="7" t="s">
        <v>2764</v>
      </c>
      <c r="D1206" s="7" t="s">
        <v>1968</v>
      </c>
      <c r="E1206" s="7" t="s">
        <v>2963</v>
      </c>
      <c r="F1206" s="8" t="s">
        <v>604</v>
      </c>
      <c r="G1206" s="9">
        <v>848</v>
      </c>
      <c r="H1206" s="9">
        <v>889</v>
      </c>
      <c r="I1206" s="10" t="s">
        <v>41</v>
      </c>
      <c r="J1206" s="40" t="s">
        <v>50</v>
      </c>
      <c r="K1206" s="4" t="s">
        <v>781</v>
      </c>
    </row>
    <row r="1207" spans="1:11" s="52" customFormat="1" x14ac:dyDescent="0.2">
      <c r="A1207" s="51">
        <f t="shared" si="21"/>
        <v>1199</v>
      </c>
      <c r="B1207" s="7" t="s">
        <v>2964</v>
      </c>
      <c r="C1207" s="7" t="s">
        <v>2764</v>
      </c>
      <c r="D1207" s="7" t="s">
        <v>1968</v>
      </c>
      <c r="E1207" s="7" t="s">
        <v>2963</v>
      </c>
      <c r="F1207" s="8" t="s">
        <v>604</v>
      </c>
      <c r="G1207" s="9">
        <v>1201</v>
      </c>
      <c r="H1207" s="9">
        <v>1236</v>
      </c>
      <c r="I1207" s="10" t="s">
        <v>41</v>
      </c>
      <c r="J1207" s="40" t="s">
        <v>50</v>
      </c>
      <c r="K1207" s="4" t="s">
        <v>781</v>
      </c>
    </row>
    <row r="1208" spans="1:11" s="52" customFormat="1" x14ac:dyDescent="0.2">
      <c r="A1208" s="51">
        <f t="shared" si="21"/>
        <v>1200</v>
      </c>
      <c r="B1208" s="7" t="s">
        <v>3058</v>
      </c>
      <c r="C1208" s="7" t="s">
        <v>2764</v>
      </c>
      <c r="D1208" s="7" t="s">
        <v>1968</v>
      </c>
      <c r="E1208" s="7" t="s">
        <v>3056</v>
      </c>
      <c r="F1208" s="8" t="s">
        <v>603</v>
      </c>
      <c r="G1208" s="9">
        <v>1487</v>
      </c>
      <c r="H1208" s="9">
        <v>3051</v>
      </c>
      <c r="I1208" s="10" t="s">
        <v>41</v>
      </c>
      <c r="J1208" s="40" t="s">
        <v>50</v>
      </c>
      <c r="K1208" s="4"/>
    </row>
    <row r="1209" spans="1:11" s="52" customFormat="1" x14ac:dyDescent="0.2">
      <c r="A1209" s="51">
        <f t="shared" si="21"/>
        <v>1201</v>
      </c>
      <c r="B1209" s="7" t="s">
        <v>1880</v>
      </c>
      <c r="C1209" s="7" t="s">
        <v>2087</v>
      </c>
      <c r="D1209" s="7" t="s">
        <v>21</v>
      </c>
      <c r="E1209" s="48">
        <v>2002.12</v>
      </c>
      <c r="F1209" s="8" t="s">
        <v>113</v>
      </c>
      <c r="G1209" s="9">
        <v>2997</v>
      </c>
      <c r="H1209" s="9">
        <v>4105</v>
      </c>
      <c r="I1209" s="40" t="s">
        <v>2</v>
      </c>
      <c r="J1209" s="40" t="s">
        <v>50</v>
      </c>
      <c r="K1209" s="4"/>
    </row>
    <row r="1210" spans="1:11" s="52" customFormat="1" x14ac:dyDescent="0.2">
      <c r="A1210" s="51">
        <f t="shared" si="21"/>
        <v>1202</v>
      </c>
      <c r="B1210" s="7" t="s">
        <v>1881</v>
      </c>
      <c r="C1210" s="7" t="s">
        <v>2087</v>
      </c>
      <c r="D1210" s="7" t="s">
        <v>21</v>
      </c>
      <c r="E1210" s="48">
        <v>2003.04</v>
      </c>
      <c r="F1210" s="8" t="s">
        <v>79</v>
      </c>
      <c r="G1210" s="9">
        <v>3375</v>
      </c>
      <c r="H1210" s="9">
        <v>3526</v>
      </c>
      <c r="I1210" s="40" t="s">
        <v>2</v>
      </c>
      <c r="J1210" s="40" t="s">
        <v>50</v>
      </c>
      <c r="K1210" s="4"/>
    </row>
    <row r="1211" spans="1:11" s="52" customFormat="1" x14ac:dyDescent="0.2">
      <c r="A1211" s="51">
        <f t="shared" si="21"/>
        <v>1203</v>
      </c>
      <c r="B1211" s="7" t="s">
        <v>1882</v>
      </c>
      <c r="C1211" s="7" t="s">
        <v>2087</v>
      </c>
      <c r="D1211" s="7" t="s">
        <v>21</v>
      </c>
      <c r="E1211" s="48">
        <v>2004.04</v>
      </c>
      <c r="F1211" s="8" t="s">
        <v>79</v>
      </c>
      <c r="G1211" s="9">
        <v>1219</v>
      </c>
      <c r="H1211" s="9">
        <v>447</v>
      </c>
      <c r="I1211" s="10" t="s">
        <v>2</v>
      </c>
      <c r="J1211" s="40" t="s">
        <v>50</v>
      </c>
      <c r="K1211" s="4"/>
    </row>
    <row r="1212" spans="1:11" s="52" customFormat="1" x14ac:dyDescent="0.2">
      <c r="A1212" s="51">
        <f t="shared" ref="A1212:A1275" si="22">ROW()-8</f>
        <v>1204</v>
      </c>
      <c r="B1212" s="7" t="s">
        <v>1883</v>
      </c>
      <c r="C1212" s="7" t="s">
        <v>2087</v>
      </c>
      <c r="D1212" s="7" t="s">
        <v>21</v>
      </c>
      <c r="E1212" s="48">
        <v>2005.03</v>
      </c>
      <c r="F1212" s="8" t="s">
        <v>480</v>
      </c>
      <c r="G1212" s="9">
        <v>2954</v>
      </c>
      <c r="H1212" s="9">
        <v>4100</v>
      </c>
      <c r="I1212" s="40" t="s">
        <v>2</v>
      </c>
      <c r="J1212" s="40" t="s">
        <v>50</v>
      </c>
      <c r="K1212" s="4"/>
    </row>
    <row r="1213" spans="1:11" s="52" customFormat="1" x14ac:dyDescent="0.2">
      <c r="A1213" s="51">
        <f t="shared" si="22"/>
        <v>1205</v>
      </c>
      <c r="B1213" s="7" t="s">
        <v>1884</v>
      </c>
      <c r="C1213" s="7" t="s">
        <v>2087</v>
      </c>
      <c r="D1213" s="7" t="s">
        <v>21</v>
      </c>
      <c r="E1213" s="48">
        <v>2005.09</v>
      </c>
      <c r="F1213" s="8" t="s">
        <v>79</v>
      </c>
      <c r="G1213" s="9">
        <v>6941</v>
      </c>
      <c r="H1213" s="9">
        <v>10070</v>
      </c>
      <c r="I1213" s="10" t="s">
        <v>2</v>
      </c>
      <c r="J1213" s="40" t="s">
        <v>50</v>
      </c>
      <c r="K1213" s="4"/>
    </row>
    <row r="1214" spans="1:11" s="52" customFormat="1" x14ac:dyDescent="0.2">
      <c r="A1214" s="51">
        <f t="shared" si="22"/>
        <v>1206</v>
      </c>
      <c r="B1214" s="7" t="s">
        <v>6</v>
      </c>
      <c r="C1214" s="7" t="s">
        <v>2087</v>
      </c>
      <c r="D1214" s="7" t="s">
        <v>21</v>
      </c>
      <c r="E1214" s="48">
        <v>2006.04</v>
      </c>
      <c r="F1214" s="8" t="s">
        <v>482</v>
      </c>
      <c r="G1214" s="9">
        <v>396</v>
      </c>
      <c r="H1214" s="9">
        <v>434</v>
      </c>
      <c r="I1214" s="10" t="s">
        <v>2</v>
      </c>
      <c r="J1214" s="40" t="s">
        <v>50</v>
      </c>
      <c r="K1214" s="4"/>
    </row>
    <row r="1215" spans="1:11" s="52" customFormat="1" x14ac:dyDescent="0.2">
      <c r="A1215" s="51">
        <f t="shared" si="22"/>
        <v>1207</v>
      </c>
      <c r="B1215" s="7" t="s">
        <v>8</v>
      </c>
      <c r="C1215" s="7" t="s">
        <v>2087</v>
      </c>
      <c r="D1215" s="7" t="s">
        <v>21</v>
      </c>
      <c r="E1215" s="48">
        <v>2006.04</v>
      </c>
      <c r="F1215" s="8" t="s">
        <v>128</v>
      </c>
      <c r="G1215" s="9">
        <v>1360</v>
      </c>
      <c r="H1215" s="9">
        <v>2601</v>
      </c>
      <c r="I1215" s="10" t="s">
        <v>2</v>
      </c>
      <c r="J1215" s="40" t="s">
        <v>50</v>
      </c>
      <c r="K1215" s="4"/>
    </row>
    <row r="1216" spans="1:11" s="52" customFormat="1" x14ac:dyDescent="0.2">
      <c r="A1216" s="51">
        <f t="shared" si="22"/>
        <v>1208</v>
      </c>
      <c r="B1216" s="7" t="s">
        <v>7</v>
      </c>
      <c r="C1216" s="7" t="s">
        <v>2087</v>
      </c>
      <c r="D1216" s="7" t="s">
        <v>21</v>
      </c>
      <c r="E1216" s="48">
        <v>2006.07</v>
      </c>
      <c r="F1216" s="8" t="s">
        <v>484</v>
      </c>
      <c r="G1216" s="9">
        <v>2660</v>
      </c>
      <c r="H1216" s="9">
        <v>3164</v>
      </c>
      <c r="I1216" s="10" t="s">
        <v>2</v>
      </c>
      <c r="J1216" s="40" t="s">
        <v>50</v>
      </c>
      <c r="K1216" s="4"/>
    </row>
    <row r="1217" spans="1:11" s="52" customFormat="1" x14ac:dyDescent="0.2">
      <c r="A1217" s="51">
        <f t="shared" si="22"/>
        <v>1209</v>
      </c>
      <c r="B1217" s="7" t="s">
        <v>1885</v>
      </c>
      <c r="C1217" s="7" t="s">
        <v>2087</v>
      </c>
      <c r="D1217" s="7" t="s">
        <v>21</v>
      </c>
      <c r="E1217" s="48">
        <v>2006.09</v>
      </c>
      <c r="F1217" s="8" t="s">
        <v>79</v>
      </c>
      <c r="G1217" s="9">
        <v>5766</v>
      </c>
      <c r="H1217" s="9">
        <v>12129</v>
      </c>
      <c r="I1217" s="10" t="s">
        <v>2</v>
      </c>
      <c r="J1217" s="40" t="s">
        <v>50</v>
      </c>
      <c r="K1217" s="4"/>
    </row>
    <row r="1218" spans="1:11" x14ac:dyDescent="0.2">
      <c r="A1218" s="51">
        <f t="shared" si="22"/>
        <v>1210</v>
      </c>
      <c r="B1218" s="7" t="s">
        <v>1886</v>
      </c>
      <c r="C1218" s="7" t="s">
        <v>2087</v>
      </c>
      <c r="D1218" s="7" t="s">
        <v>21</v>
      </c>
      <c r="E1218" s="48">
        <v>2006.09</v>
      </c>
      <c r="F1218" s="8" t="s">
        <v>79</v>
      </c>
      <c r="G1218" s="9">
        <v>971</v>
      </c>
      <c r="H1218" s="9">
        <v>889</v>
      </c>
      <c r="I1218" s="10" t="s">
        <v>2</v>
      </c>
      <c r="J1218" s="40" t="s">
        <v>50</v>
      </c>
      <c r="K1218" s="4"/>
    </row>
    <row r="1219" spans="1:11" x14ac:dyDescent="0.2">
      <c r="A1219" s="51">
        <f t="shared" si="22"/>
        <v>1211</v>
      </c>
      <c r="B1219" s="11" t="s">
        <v>1887</v>
      </c>
      <c r="C1219" s="7" t="s">
        <v>2087</v>
      </c>
      <c r="D1219" s="11" t="s">
        <v>21</v>
      </c>
      <c r="E1219" s="49">
        <v>2007.06</v>
      </c>
      <c r="F1219" s="12" t="s">
        <v>482</v>
      </c>
      <c r="G1219" s="13">
        <v>3275</v>
      </c>
      <c r="H1219" s="13">
        <v>3872</v>
      </c>
      <c r="I1219" s="46" t="s">
        <v>2</v>
      </c>
      <c r="J1219" s="40" t="s">
        <v>50</v>
      </c>
      <c r="K1219" s="6"/>
    </row>
    <row r="1220" spans="1:11" x14ac:dyDescent="0.2">
      <c r="A1220" s="51">
        <f t="shared" si="22"/>
        <v>1212</v>
      </c>
      <c r="B1220" s="11" t="s">
        <v>9</v>
      </c>
      <c r="C1220" s="7" t="s">
        <v>2087</v>
      </c>
      <c r="D1220" s="11" t="s">
        <v>21</v>
      </c>
      <c r="E1220" s="49">
        <v>2007.07</v>
      </c>
      <c r="F1220" s="12" t="s">
        <v>341</v>
      </c>
      <c r="G1220" s="13">
        <v>3753</v>
      </c>
      <c r="H1220" s="13">
        <v>4225</v>
      </c>
      <c r="I1220" s="46" t="s">
        <v>2</v>
      </c>
      <c r="J1220" s="46" t="s">
        <v>50</v>
      </c>
      <c r="K1220" s="6"/>
    </row>
    <row r="1221" spans="1:11" x14ac:dyDescent="0.2">
      <c r="A1221" s="51">
        <f t="shared" si="22"/>
        <v>1213</v>
      </c>
      <c r="B1221" s="7" t="s">
        <v>1888</v>
      </c>
      <c r="C1221" s="7" t="s">
        <v>2087</v>
      </c>
      <c r="D1221" s="11" t="s">
        <v>21</v>
      </c>
      <c r="E1221" s="49">
        <v>2008.05</v>
      </c>
      <c r="F1221" s="12" t="s">
        <v>453</v>
      </c>
      <c r="G1221" s="13">
        <v>1626</v>
      </c>
      <c r="H1221" s="13">
        <v>2925</v>
      </c>
      <c r="I1221" s="46" t="s">
        <v>2</v>
      </c>
      <c r="J1221" s="46" t="s">
        <v>50</v>
      </c>
      <c r="K1221" s="4"/>
    </row>
    <row r="1222" spans="1:11" x14ac:dyDescent="0.2">
      <c r="A1222" s="51">
        <f t="shared" si="22"/>
        <v>1214</v>
      </c>
      <c r="B1222" s="7" t="s">
        <v>1889</v>
      </c>
      <c r="C1222" s="7" t="s">
        <v>2087</v>
      </c>
      <c r="D1222" s="11" t="s">
        <v>21</v>
      </c>
      <c r="E1222" s="49">
        <v>2008.07</v>
      </c>
      <c r="F1222" s="8" t="s">
        <v>454</v>
      </c>
      <c r="G1222" s="9">
        <v>1257</v>
      </c>
      <c r="H1222" s="9">
        <v>2339</v>
      </c>
      <c r="I1222" s="10" t="s">
        <v>41</v>
      </c>
      <c r="J1222" s="40" t="s">
        <v>50</v>
      </c>
      <c r="K1222" s="4"/>
    </row>
    <row r="1223" spans="1:11" x14ac:dyDescent="0.2">
      <c r="A1223" s="51">
        <f t="shared" si="22"/>
        <v>1215</v>
      </c>
      <c r="B1223" s="7" t="s">
        <v>1890</v>
      </c>
      <c r="C1223" s="7" t="s">
        <v>2087</v>
      </c>
      <c r="D1223" s="11" t="s">
        <v>2115</v>
      </c>
      <c r="E1223" s="49">
        <v>2008.07</v>
      </c>
      <c r="F1223" s="12" t="s">
        <v>455</v>
      </c>
      <c r="G1223" s="13">
        <v>1342</v>
      </c>
      <c r="H1223" s="13">
        <v>2356</v>
      </c>
      <c r="I1223" s="14" t="s">
        <v>2116</v>
      </c>
      <c r="J1223" s="46" t="s">
        <v>50</v>
      </c>
      <c r="K1223" s="4"/>
    </row>
    <row r="1224" spans="1:11" x14ac:dyDescent="0.2">
      <c r="A1224" s="51">
        <f t="shared" si="22"/>
        <v>1216</v>
      </c>
      <c r="B1224" s="7" t="s">
        <v>1891</v>
      </c>
      <c r="C1224" s="7" t="s">
        <v>2087</v>
      </c>
      <c r="D1224" s="11" t="s">
        <v>21</v>
      </c>
      <c r="E1224" s="49">
        <v>2008.08</v>
      </c>
      <c r="F1224" s="12" t="s">
        <v>100</v>
      </c>
      <c r="G1224" s="13">
        <v>3721</v>
      </c>
      <c r="H1224" s="13">
        <v>5865</v>
      </c>
      <c r="I1224" s="46" t="s">
        <v>2116</v>
      </c>
      <c r="J1224" s="46" t="s">
        <v>50</v>
      </c>
      <c r="K1224" s="4"/>
    </row>
    <row r="1225" spans="1:11" x14ac:dyDescent="0.2">
      <c r="A1225" s="51">
        <f t="shared" si="22"/>
        <v>1217</v>
      </c>
      <c r="B1225" s="7" t="s">
        <v>1892</v>
      </c>
      <c r="C1225" s="7" t="s">
        <v>2087</v>
      </c>
      <c r="D1225" s="11" t="s">
        <v>21</v>
      </c>
      <c r="E1225" s="48">
        <v>2009.03</v>
      </c>
      <c r="F1225" s="8" t="s">
        <v>458</v>
      </c>
      <c r="G1225" s="9">
        <v>2488</v>
      </c>
      <c r="H1225" s="9">
        <v>5193</v>
      </c>
      <c r="I1225" s="40" t="s">
        <v>2</v>
      </c>
      <c r="J1225" s="40" t="s">
        <v>50</v>
      </c>
      <c r="K1225" s="4"/>
    </row>
    <row r="1226" spans="1:11" x14ac:dyDescent="0.2">
      <c r="A1226" s="51">
        <f t="shared" si="22"/>
        <v>1218</v>
      </c>
      <c r="B1226" s="7" t="s">
        <v>1328</v>
      </c>
      <c r="C1226" s="7" t="s">
        <v>2087</v>
      </c>
      <c r="D1226" s="11" t="s">
        <v>2119</v>
      </c>
      <c r="E1226" s="48">
        <v>2009.04</v>
      </c>
      <c r="F1226" s="8" t="s">
        <v>459</v>
      </c>
      <c r="G1226" s="9">
        <v>5459</v>
      </c>
      <c r="H1226" s="9">
        <v>9511</v>
      </c>
      <c r="I1226" s="40" t="s">
        <v>2</v>
      </c>
      <c r="J1226" s="40" t="s">
        <v>50</v>
      </c>
      <c r="K1226" s="4"/>
    </row>
    <row r="1227" spans="1:11" x14ac:dyDescent="0.2">
      <c r="A1227" s="51">
        <f t="shared" si="22"/>
        <v>1219</v>
      </c>
      <c r="B1227" s="7" t="s">
        <v>1329</v>
      </c>
      <c r="C1227" s="7" t="s">
        <v>2087</v>
      </c>
      <c r="D1227" s="11" t="s">
        <v>2095</v>
      </c>
      <c r="E1227" s="49">
        <v>2009.04</v>
      </c>
      <c r="F1227" s="8" t="s">
        <v>460</v>
      </c>
      <c r="G1227" s="9">
        <v>2630</v>
      </c>
      <c r="H1227" s="9">
        <v>6602</v>
      </c>
      <c r="I1227" s="40" t="s">
        <v>2</v>
      </c>
      <c r="J1227" s="40" t="s">
        <v>50</v>
      </c>
      <c r="K1227" s="4"/>
    </row>
    <row r="1228" spans="1:11" x14ac:dyDescent="0.2">
      <c r="A1228" s="51">
        <f t="shared" si="22"/>
        <v>1220</v>
      </c>
      <c r="B1228" s="7" t="s">
        <v>1893</v>
      </c>
      <c r="C1228" s="7" t="s">
        <v>2087</v>
      </c>
      <c r="D1228" s="11" t="s">
        <v>2120</v>
      </c>
      <c r="E1228" s="48">
        <v>2009.04</v>
      </c>
      <c r="F1228" s="8" t="s">
        <v>459</v>
      </c>
      <c r="G1228" s="9">
        <v>16260</v>
      </c>
      <c r="H1228" s="9">
        <v>31067</v>
      </c>
      <c r="I1228" s="40" t="s">
        <v>2</v>
      </c>
      <c r="J1228" s="40" t="s">
        <v>50</v>
      </c>
      <c r="K1228" s="4"/>
    </row>
    <row r="1229" spans="1:11" s="52" customFormat="1" x14ac:dyDescent="0.2">
      <c r="A1229" s="51">
        <f t="shared" si="22"/>
        <v>1221</v>
      </c>
      <c r="B1229" s="7" t="s">
        <v>1894</v>
      </c>
      <c r="C1229" s="7" t="s">
        <v>2087</v>
      </c>
      <c r="D1229" s="11" t="s">
        <v>2120</v>
      </c>
      <c r="E1229" s="49">
        <v>2009.04</v>
      </c>
      <c r="F1229" s="8" t="s">
        <v>460</v>
      </c>
      <c r="G1229" s="9">
        <v>8989</v>
      </c>
      <c r="H1229" s="9">
        <v>17618</v>
      </c>
      <c r="I1229" s="40" t="s">
        <v>2</v>
      </c>
      <c r="J1229" s="40" t="s">
        <v>50</v>
      </c>
      <c r="K1229" s="4"/>
    </row>
    <row r="1230" spans="1:11" s="52" customFormat="1" x14ac:dyDescent="0.2">
      <c r="A1230" s="51">
        <f t="shared" si="22"/>
        <v>1222</v>
      </c>
      <c r="B1230" s="7" t="s">
        <v>1895</v>
      </c>
      <c r="C1230" s="7" t="s">
        <v>2087</v>
      </c>
      <c r="D1230" s="11" t="s">
        <v>2120</v>
      </c>
      <c r="E1230" s="49">
        <v>2009.07</v>
      </c>
      <c r="F1230" s="8" t="s">
        <v>360</v>
      </c>
      <c r="G1230" s="9">
        <v>2698</v>
      </c>
      <c r="H1230" s="9">
        <v>6252</v>
      </c>
      <c r="I1230" s="40" t="s">
        <v>4</v>
      </c>
      <c r="J1230" s="40" t="s">
        <v>50</v>
      </c>
      <c r="K1230" s="4"/>
    </row>
    <row r="1231" spans="1:11" s="52" customFormat="1" x14ac:dyDescent="0.2">
      <c r="A1231" s="51">
        <f t="shared" si="22"/>
        <v>1223</v>
      </c>
      <c r="B1231" s="7" t="s">
        <v>1896</v>
      </c>
      <c r="C1231" s="7" t="s">
        <v>2087</v>
      </c>
      <c r="D1231" s="11" t="s">
        <v>21</v>
      </c>
      <c r="E1231" s="49">
        <v>2009.08</v>
      </c>
      <c r="F1231" s="8" t="s">
        <v>464</v>
      </c>
      <c r="G1231" s="9">
        <v>4718</v>
      </c>
      <c r="H1231" s="9">
        <v>10496</v>
      </c>
      <c r="I1231" s="14" t="s">
        <v>2</v>
      </c>
      <c r="J1231" s="40" t="s">
        <v>50</v>
      </c>
      <c r="K1231" s="4"/>
    </row>
    <row r="1232" spans="1:11" s="52" customFormat="1" x14ac:dyDescent="0.2">
      <c r="A1232" s="51">
        <f t="shared" si="22"/>
        <v>1224</v>
      </c>
      <c r="B1232" s="7" t="s">
        <v>1897</v>
      </c>
      <c r="C1232" s="7" t="s">
        <v>2087</v>
      </c>
      <c r="D1232" s="11" t="s">
        <v>21</v>
      </c>
      <c r="E1232" s="49">
        <v>2009.08</v>
      </c>
      <c r="F1232" s="8" t="s">
        <v>96</v>
      </c>
      <c r="G1232" s="9">
        <v>3761</v>
      </c>
      <c r="H1232" s="9">
        <v>10248</v>
      </c>
      <c r="I1232" s="40" t="s">
        <v>4</v>
      </c>
      <c r="J1232" s="40" t="s">
        <v>50</v>
      </c>
      <c r="K1232" s="4"/>
    </row>
    <row r="1233" spans="1:11" s="52" customFormat="1" x14ac:dyDescent="0.2">
      <c r="A1233" s="51">
        <f t="shared" si="22"/>
        <v>1225</v>
      </c>
      <c r="B1233" s="7" t="s">
        <v>1898</v>
      </c>
      <c r="C1233" s="7" t="s">
        <v>2087</v>
      </c>
      <c r="D1233" s="7" t="s">
        <v>2095</v>
      </c>
      <c r="E1233" s="48" t="s">
        <v>2123</v>
      </c>
      <c r="F1233" s="8" t="s">
        <v>466</v>
      </c>
      <c r="G1233" s="9">
        <v>21734</v>
      </c>
      <c r="H1233" s="9">
        <v>60066</v>
      </c>
      <c r="I1233" s="40" t="s">
        <v>4</v>
      </c>
      <c r="J1233" s="40" t="s">
        <v>50</v>
      </c>
      <c r="K1233" s="4" t="s">
        <v>2124</v>
      </c>
    </row>
    <row r="1234" spans="1:11" s="52" customFormat="1" x14ac:dyDescent="0.2">
      <c r="A1234" s="51">
        <f t="shared" si="22"/>
        <v>1226</v>
      </c>
      <c r="B1234" s="7" t="s">
        <v>1899</v>
      </c>
      <c r="C1234" s="7" t="s">
        <v>2087</v>
      </c>
      <c r="D1234" s="7" t="s">
        <v>21</v>
      </c>
      <c r="E1234" s="48">
        <v>2009.12</v>
      </c>
      <c r="F1234" s="8" t="s">
        <v>469</v>
      </c>
      <c r="G1234" s="9">
        <v>3625</v>
      </c>
      <c r="H1234" s="9">
        <v>10412</v>
      </c>
      <c r="I1234" s="14" t="s">
        <v>984</v>
      </c>
      <c r="J1234" s="40" t="s">
        <v>50</v>
      </c>
      <c r="K1234" s="4"/>
    </row>
    <row r="1235" spans="1:11" s="52" customFormat="1" x14ac:dyDescent="0.2">
      <c r="A1235" s="51">
        <f t="shared" si="22"/>
        <v>1227</v>
      </c>
      <c r="B1235" s="7" t="s">
        <v>1900</v>
      </c>
      <c r="C1235" s="7" t="s">
        <v>2087</v>
      </c>
      <c r="D1235" s="11" t="s">
        <v>2095</v>
      </c>
      <c r="E1235" s="49">
        <v>2010.04</v>
      </c>
      <c r="F1235" s="8" t="s">
        <v>340</v>
      </c>
      <c r="G1235" s="9">
        <v>6761</v>
      </c>
      <c r="H1235" s="9">
        <v>6743</v>
      </c>
      <c r="I1235" s="10" t="s">
        <v>2</v>
      </c>
      <c r="J1235" s="40" t="s">
        <v>50</v>
      </c>
      <c r="K1235" s="4"/>
    </row>
    <row r="1236" spans="1:11" s="52" customFormat="1" x14ac:dyDescent="0.2">
      <c r="A1236" s="51">
        <f t="shared" si="22"/>
        <v>1228</v>
      </c>
      <c r="B1236" s="7" t="s">
        <v>1901</v>
      </c>
      <c r="C1236" s="7" t="s">
        <v>2087</v>
      </c>
      <c r="D1236" s="7" t="s">
        <v>2095</v>
      </c>
      <c r="E1236" s="48">
        <v>2010.04</v>
      </c>
      <c r="F1236" s="8" t="s">
        <v>107</v>
      </c>
      <c r="G1236" s="9">
        <v>4490</v>
      </c>
      <c r="H1236" s="9">
        <v>3871</v>
      </c>
      <c r="I1236" s="14" t="s">
        <v>984</v>
      </c>
      <c r="J1236" s="40" t="s">
        <v>50</v>
      </c>
      <c r="K1236" s="4" t="s">
        <v>2124</v>
      </c>
    </row>
    <row r="1237" spans="1:11" s="52" customFormat="1" x14ac:dyDescent="0.2">
      <c r="A1237" s="51">
        <f t="shared" si="22"/>
        <v>1229</v>
      </c>
      <c r="B1237" s="7" t="s">
        <v>1902</v>
      </c>
      <c r="C1237" s="7" t="s">
        <v>2087</v>
      </c>
      <c r="D1237" s="7" t="s">
        <v>2095</v>
      </c>
      <c r="E1237" s="48">
        <v>2010.06</v>
      </c>
      <c r="F1237" s="8" t="s">
        <v>416</v>
      </c>
      <c r="G1237" s="9">
        <v>9931</v>
      </c>
      <c r="H1237" s="9">
        <v>15318</v>
      </c>
      <c r="I1237" s="10" t="s">
        <v>2</v>
      </c>
      <c r="J1237" s="40" t="s">
        <v>50</v>
      </c>
      <c r="K1237" s="4"/>
    </row>
    <row r="1238" spans="1:11" s="52" customFormat="1" x14ac:dyDescent="0.2">
      <c r="A1238" s="51">
        <f t="shared" si="22"/>
        <v>1230</v>
      </c>
      <c r="B1238" s="7" t="s">
        <v>1333</v>
      </c>
      <c r="C1238" s="7" t="s">
        <v>2087</v>
      </c>
      <c r="D1238" s="11" t="s">
        <v>2128</v>
      </c>
      <c r="E1238" s="49">
        <v>2010.09</v>
      </c>
      <c r="F1238" s="8" t="s">
        <v>427</v>
      </c>
      <c r="G1238" s="9">
        <v>26460</v>
      </c>
      <c r="H1238" s="9">
        <v>56412</v>
      </c>
      <c r="I1238" s="40" t="s">
        <v>4</v>
      </c>
      <c r="J1238" s="40" t="s">
        <v>50</v>
      </c>
      <c r="K1238" s="35"/>
    </row>
    <row r="1239" spans="1:11" s="52" customFormat="1" x14ac:dyDescent="0.2">
      <c r="A1239" s="51">
        <f t="shared" si="22"/>
        <v>1231</v>
      </c>
      <c r="B1239" s="7" t="s">
        <v>1903</v>
      </c>
      <c r="C1239" s="7" t="s">
        <v>2087</v>
      </c>
      <c r="D1239" s="11" t="s">
        <v>2095</v>
      </c>
      <c r="E1239" s="49">
        <v>2010.09</v>
      </c>
      <c r="F1239" s="8" t="s">
        <v>429</v>
      </c>
      <c r="G1239" s="9">
        <v>597</v>
      </c>
      <c r="H1239" s="9">
        <v>658</v>
      </c>
      <c r="I1239" s="50" t="s">
        <v>2</v>
      </c>
      <c r="J1239" s="50" t="s">
        <v>50</v>
      </c>
      <c r="K1239" s="35"/>
    </row>
    <row r="1240" spans="1:11" s="52" customFormat="1" x14ac:dyDescent="0.2">
      <c r="A1240" s="51">
        <f t="shared" si="22"/>
        <v>1232</v>
      </c>
      <c r="B1240" s="7" t="s">
        <v>2141</v>
      </c>
      <c r="C1240" s="7" t="s">
        <v>2087</v>
      </c>
      <c r="D1240" s="11" t="s">
        <v>2095</v>
      </c>
      <c r="E1240" s="49">
        <v>2011.08</v>
      </c>
      <c r="F1240" s="8" t="s">
        <v>380</v>
      </c>
      <c r="G1240" s="9">
        <v>14130</v>
      </c>
      <c r="H1240" s="9">
        <v>29563</v>
      </c>
      <c r="I1240" s="40" t="s">
        <v>4</v>
      </c>
      <c r="J1240" s="40" t="s">
        <v>50</v>
      </c>
      <c r="K1240" s="4"/>
    </row>
    <row r="1241" spans="1:11" s="52" customFormat="1" x14ac:dyDescent="0.2">
      <c r="A1241" s="51">
        <f t="shared" si="22"/>
        <v>1233</v>
      </c>
      <c r="B1241" s="7" t="s">
        <v>2159</v>
      </c>
      <c r="C1241" s="7" t="s">
        <v>2087</v>
      </c>
      <c r="D1241" s="11" t="s">
        <v>2160</v>
      </c>
      <c r="E1241" s="49">
        <v>2011.12</v>
      </c>
      <c r="F1241" s="8" t="s">
        <v>396</v>
      </c>
      <c r="G1241" s="9">
        <v>2695</v>
      </c>
      <c r="H1241" s="9">
        <v>2981</v>
      </c>
      <c r="I1241" s="40" t="s">
        <v>4</v>
      </c>
      <c r="J1241" s="40" t="s">
        <v>50</v>
      </c>
      <c r="K1241" s="4"/>
    </row>
    <row r="1242" spans="1:11" s="52" customFormat="1" x14ac:dyDescent="0.2">
      <c r="A1242" s="51">
        <f t="shared" si="22"/>
        <v>1234</v>
      </c>
      <c r="B1242" s="7" t="s">
        <v>1904</v>
      </c>
      <c r="C1242" s="7" t="s">
        <v>2087</v>
      </c>
      <c r="D1242" s="11" t="s">
        <v>2095</v>
      </c>
      <c r="E1242" s="49">
        <v>2012.01</v>
      </c>
      <c r="F1242" s="8" t="s">
        <v>397</v>
      </c>
      <c r="G1242" s="9">
        <v>18116</v>
      </c>
      <c r="H1242" s="9">
        <v>30477</v>
      </c>
      <c r="I1242" s="40" t="s">
        <v>4</v>
      </c>
      <c r="J1242" s="40" t="s">
        <v>50</v>
      </c>
      <c r="K1242" s="4"/>
    </row>
    <row r="1243" spans="1:11" s="52" customFormat="1" x14ac:dyDescent="0.2">
      <c r="A1243" s="51">
        <f t="shared" si="22"/>
        <v>1235</v>
      </c>
      <c r="B1243" s="7" t="s">
        <v>1905</v>
      </c>
      <c r="C1243" s="7" t="s">
        <v>2087</v>
      </c>
      <c r="D1243" s="11" t="s">
        <v>2095</v>
      </c>
      <c r="E1243" s="49">
        <v>2012.02</v>
      </c>
      <c r="F1243" s="8" t="s">
        <v>495</v>
      </c>
      <c r="G1243" s="9">
        <v>13055</v>
      </c>
      <c r="H1243" s="9">
        <v>19716</v>
      </c>
      <c r="I1243" s="10" t="s">
        <v>2164</v>
      </c>
      <c r="J1243" s="40" t="s">
        <v>50</v>
      </c>
      <c r="K1243" s="4"/>
    </row>
    <row r="1244" spans="1:11" s="52" customFormat="1" x14ac:dyDescent="0.2">
      <c r="A1244" s="51">
        <f t="shared" si="22"/>
        <v>1236</v>
      </c>
      <c r="B1244" s="7" t="s">
        <v>1906</v>
      </c>
      <c r="C1244" s="7" t="s">
        <v>2087</v>
      </c>
      <c r="D1244" s="11" t="s">
        <v>2095</v>
      </c>
      <c r="E1244" s="49">
        <v>2012.02</v>
      </c>
      <c r="F1244" s="8" t="s">
        <v>400</v>
      </c>
      <c r="G1244" s="9">
        <v>12475</v>
      </c>
      <c r="H1244" s="9">
        <v>20037</v>
      </c>
      <c r="I1244" s="10" t="s">
        <v>2116</v>
      </c>
      <c r="J1244" s="40" t="s">
        <v>50</v>
      </c>
      <c r="K1244" s="4"/>
    </row>
    <row r="1245" spans="1:11" s="52" customFormat="1" x14ac:dyDescent="0.2">
      <c r="A1245" s="51">
        <f t="shared" si="22"/>
        <v>1237</v>
      </c>
      <c r="B1245" s="7" t="s">
        <v>1907</v>
      </c>
      <c r="C1245" s="7" t="s">
        <v>2087</v>
      </c>
      <c r="D1245" s="11" t="s">
        <v>2095</v>
      </c>
      <c r="E1245" s="48">
        <v>2012.05</v>
      </c>
      <c r="F1245" s="8" t="s">
        <v>409</v>
      </c>
      <c r="G1245" s="9">
        <v>7627</v>
      </c>
      <c r="H1245" s="9">
        <v>15293</v>
      </c>
      <c r="I1245" s="10" t="s">
        <v>853</v>
      </c>
      <c r="J1245" s="40" t="s">
        <v>50</v>
      </c>
      <c r="K1245" s="4"/>
    </row>
    <row r="1246" spans="1:11" s="52" customFormat="1" x14ac:dyDescent="0.2">
      <c r="A1246" s="51">
        <f t="shared" si="22"/>
        <v>1238</v>
      </c>
      <c r="B1246" s="7" t="s">
        <v>2171</v>
      </c>
      <c r="C1246" s="7" t="s">
        <v>2087</v>
      </c>
      <c r="D1246" s="11" t="s">
        <v>2095</v>
      </c>
      <c r="E1246" s="48">
        <v>2012.06</v>
      </c>
      <c r="F1246" s="8" t="s">
        <v>295</v>
      </c>
      <c r="G1246" s="9">
        <v>22931</v>
      </c>
      <c r="H1246" s="9">
        <v>33394</v>
      </c>
      <c r="I1246" s="10" t="s">
        <v>2</v>
      </c>
      <c r="J1246" s="40" t="s">
        <v>50</v>
      </c>
      <c r="K1246" s="4"/>
    </row>
    <row r="1247" spans="1:11" s="52" customFormat="1" x14ac:dyDescent="0.2">
      <c r="A1247" s="51">
        <f t="shared" si="22"/>
        <v>1239</v>
      </c>
      <c r="B1247" s="7" t="s">
        <v>1908</v>
      </c>
      <c r="C1247" s="7" t="s">
        <v>2087</v>
      </c>
      <c r="D1247" s="11" t="s">
        <v>2119</v>
      </c>
      <c r="E1247" s="48">
        <v>2012.06</v>
      </c>
      <c r="F1247" s="8" t="s">
        <v>295</v>
      </c>
      <c r="G1247" s="9">
        <v>760</v>
      </c>
      <c r="H1247" s="9">
        <v>1084</v>
      </c>
      <c r="I1247" s="10" t="s">
        <v>2</v>
      </c>
      <c r="J1247" s="40" t="s">
        <v>50</v>
      </c>
      <c r="K1247" s="4"/>
    </row>
    <row r="1248" spans="1:11" s="52" customFormat="1" x14ac:dyDescent="0.2">
      <c r="A1248" s="51">
        <f t="shared" si="22"/>
        <v>1240</v>
      </c>
      <c r="B1248" s="11" t="s">
        <v>1909</v>
      </c>
      <c r="C1248" s="7" t="s">
        <v>2087</v>
      </c>
      <c r="D1248" s="11" t="s">
        <v>2095</v>
      </c>
      <c r="E1248" s="48">
        <v>2013.01</v>
      </c>
      <c r="F1248" s="8" t="s">
        <v>366</v>
      </c>
      <c r="G1248" s="9">
        <v>1328</v>
      </c>
      <c r="H1248" s="9">
        <v>2180</v>
      </c>
      <c r="I1248" s="10" t="s">
        <v>2116</v>
      </c>
      <c r="J1248" s="40" t="s">
        <v>50</v>
      </c>
      <c r="K1248" s="4"/>
    </row>
    <row r="1249" spans="1:11" x14ac:dyDescent="0.2">
      <c r="A1249" s="51">
        <f t="shared" si="22"/>
        <v>1241</v>
      </c>
      <c r="B1249" s="11" t="s">
        <v>1910</v>
      </c>
      <c r="C1249" s="11" t="s">
        <v>2087</v>
      </c>
      <c r="D1249" s="11" t="s">
        <v>2095</v>
      </c>
      <c r="E1249" s="48">
        <v>2013.07</v>
      </c>
      <c r="F1249" s="8" t="s">
        <v>295</v>
      </c>
      <c r="G1249" s="9">
        <v>26526</v>
      </c>
      <c r="H1249" s="9">
        <v>56146</v>
      </c>
      <c r="I1249" s="10" t="s">
        <v>2186</v>
      </c>
      <c r="J1249" s="40" t="s">
        <v>50</v>
      </c>
      <c r="K1249" s="4"/>
    </row>
    <row r="1250" spans="1:11" x14ac:dyDescent="0.2">
      <c r="A1250" s="51">
        <f t="shared" si="22"/>
        <v>1242</v>
      </c>
      <c r="B1250" s="11" t="s">
        <v>1911</v>
      </c>
      <c r="C1250" s="11" t="s">
        <v>2087</v>
      </c>
      <c r="D1250" s="11" t="s">
        <v>2095</v>
      </c>
      <c r="E1250" s="48">
        <v>2013.08</v>
      </c>
      <c r="F1250" s="8" t="s">
        <v>497</v>
      </c>
      <c r="G1250" s="9">
        <v>8850</v>
      </c>
      <c r="H1250" s="9">
        <v>13468</v>
      </c>
      <c r="I1250" s="10" t="s">
        <v>2116</v>
      </c>
      <c r="J1250" s="40" t="s">
        <v>50</v>
      </c>
      <c r="K1250" s="4"/>
    </row>
    <row r="1251" spans="1:11" x14ac:dyDescent="0.2">
      <c r="A1251" s="51">
        <f t="shared" si="22"/>
        <v>1243</v>
      </c>
      <c r="B1251" s="11" t="s">
        <v>1912</v>
      </c>
      <c r="C1251" s="11" t="s">
        <v>2087</v>
      </c>
      <c r="D1251" s="11" t="s">
        <v>2095</v>
      </c>
      <c r="E1251" s="48">
        <v>2013.09</v>
      </c>
      <c r="F1251" s="8" t="s">
        <v>260</v>
      </c>
      <c r="G1251" s="9">
        <v>21848</v>
      </c>
      <c r="H1251" s="9">
        <v>52791</v>
      </c>
      <c r="I1251" s="10" t="s">
        <v>2208</v>
      </c>
      <c r="J1251" s="40" t="s">
        <v>50</v>
      </c>
      <c r="K1251" s="4"/>
    </row>
    <row r="1252" spans="1:11" x14ac:dyDescent="0.2">
      <c r="A1252" s="51">
        <f t="shared" si="22"/>
        <v>1244</v>
      </c>
      <c r="B1252" s="11" t="s">
        <v>1913</v>
      </c>
      <c r="C1252" s="7" t="s">
        <v>2087</v>
      </c>
      <c r="D1252" s="11" t="s">
        <v>2095</v>
      </c>
      <c r="E1252" s="49">
        <v>2014.01</v>
      </c>
      <c r="F1252" s="36" t="s">
        <v>308</v>
      </c>
      <c r="G1252" s="37">
        <v>8728</v>
      </c>
      <c r="H1252" s="9">
        <v>14712</v>
      </c>
      <c r="I1252" s="10" t="s">
        <v>2186</v>
      </c>
      <c r="J1252" s="40" t="s">
        <v>50</v>
      </c>
      <c r="K1252" s="5"/>
    </row>
    <row r="1253" spans="1:11" x14ac:dyDescent="0.2">
      <c r="A1253" s="51">
        <f t="shared" si="22"/>
        <v>1245</v>
      </c>
      <c r="B1253" s="11" t="s">
        <v>1914</v>
      </c>
      <c r="C1253" s="7" t="s">
        <v>2087</v>
      </c>
      <c r="D1253" s="11" t="s">
        <v>2095</v>
      </c>
      <c r="E1253" s="49">
        <v>2014.03</v>
      </c>
      <c r="F1253" s="36" t="s">
        <v>317</v>
      </c>
      <c r="G1253" s="37">
        <v>6305</v>
      </c>
      <c r="H1253" s="9">
        <v>12550</v>
      </c>
      <c r="I1253" s="10" t="s">
        <v>2186</v>
      </c>
      <c r="J1253" s="40" t="s">
        <v>50</v>
      </c>
      <c r="K1253" s="5"/>
    </row>
    <row r="1254" spans="1:11" x14ac:dyDescent="0.2">
      <c r="A1254" s="51">
        <f t="shared" si="22"/>
        <v>1246</v>
      </c>
      <c r="B1254" s="11" t="s">
        <v>1915</v>
      </c>
      <c r="C1254" s="11" t="s">
        <v>2087</v>
      </c>
      <c r="D1254" s="11" t="s">
        <v>2095</v>
      </c>
      <c r="E1254" s="49">
        <v>2014.05</v>
      </c>
      <c r="F1254" s="36" t="s">
        <v>323</v>
      </c>
      <c r="G1254" s="37">
        <v>14721</v>
      </c>
      <c r="H1254" s="9">
        <v>46379</v>
      </c>
      <c r="I1254" s="10" t="s">
        <v>2</v>
      </c>
      <c r="J1254" s="40" t="s">
        <v>50</v>
      </c>
      <c r="K1254" s="4" t="s">
        <v>2246</v>
      </c>
    </row>
    <row r="1255" spans="1:11" s="52" customFormat="1" x14ac:dyDescent="0.2">
      <c r="A1255" s="51">
        <f t="shared" si="22"/>
        <v>1247</v>
      </c>
      <c r="B1255" s="7" t="s">
        <v>1916</v>
      </c>
      <c r="C1255" s="7" t="s">
        <v>2087</v>
      </c>
      <c r="D1255" s="7" t="s">
        <v>2095</v>
      </c>
      <c r="E1255" s="49">
        <v>2014.07</v>
      </c>
      <c r="F1255" s="8" t="s">
        <v>332</v>
      </c>
      <c r="G1255" s="9">
        <v>10514</v>
      </c>
      <c r="H1255" s="9">
        <v>20350</v>
      </c>
      <c r="I1255" s="10" t="s">
        <v>2118</v>
      </c>
      <c r="J1255" s="40" t="s">
        <v>50</v>
      </c>
      <c r="K1255" s="4"/>
    </row>
    <row r="1256" spans="1:11" s="52" customFormat="1" x14ac:dyDescent="0.2">
      <c r="A1256" s="51">
        <f t="shared" si="22"/>
        <v>1248</v>
      </c>
      <c r="B1256" s="7" t="s">
        <v>1917</v>
      </c>
      <c r="C1256" s="7" t="s">
        <v>2087</v>
      </c>
      <c r="D1256" s="7" t="s">
        <v>2254</v>
      </c>
      <c r="E1256" s="49">
        <v>2014.07</v>
      </c>
      <c r="F1256" s="8" t="s">
        <v>332</v>
      </c>
      <c r="G1256" s="9">
        <v>6262</v>
      </c>
      <c r="H1256" s="9">
        <v>11582</v>
      </c>
      <c r="I1256" s="10" t="s">
        <v>2116</v>
      </c>
      <c r="J1256" s="40" t="s">
        <v>50</v>
      </c>
      <c r="K1256" s="4"/>
    </row>
    <row r="1257" spans="1:11" s="52" customFormat="1" x14ac:dyDescent="0.2">
      <c r="A1257" s="51">
        <f t="shared" si="22"/>
        <v>1249</v>
      </c>
      <c r="B1257" s="7" t="s">
        <v>1918</v>
      </c>
      <c r="C1257" s="7" t="s">
        <v>2087</v>
      </c>
      <c r="D1257" s="7" t="s">
        <v>2095</v>
      </c>
      <c r="E1257" s="49">
        <v>2014.08</v>
      </c>
      <c r="F1257" s="8" t="s">
        <v>99</v>
      </c>
      <c r="G1257" s="9">
        <v>11586</v>
      </c>
      <c r="H1257" s="9">
        <v>18451</v>
      </c>
      <c r="I1257" s="10" t="s">
        <v>2256</v>
      </c>
      <c r="J1257" s="40" t="s">
        <v>50</v>
      </c>
      <c r="K1257" s="4"/>
    </row>
    <row r="1258" spans="1:11" s="52" customFormat="1" x14ac:dyDescent="0.2">
      <c r="A1258" s="51">
        <f t="shared" si="22"/>
        <v>1250</v>
      </c>
      <c r="B1258" s="7" t="s">
        <v>1919</v>
      </c>
      <c r="C1258" s="7" t="s">
        <v>2087</v>
      </c>
      <c r="D1258" s="7" t="s">
        <v>2115</v>
      </c>
      <c r="E1258" s="49">
        <v>2014.12</v>
      </c>
      <c r="F1258" s="8" t="s">
        <v>233</v>
      </c>
      <c r="G1258" s="9">
        <v>7034</v>
      </c>
      <c r="H1258" s="9">
        <v>12221</v>
      </c>
      <c r="I1258" s="10" t="s">
        <v>2271</v>
      </c>
      <c r="J1258" s="40" t="s">
        <v>50</v>
      </c>
      <c r="K1258" s="4"/>
    </row>
    <row r="1259" spans="1:11" s="52" customFormat="1" x14ac:dyDescent="0.2">
      <c r="A1259" s="51">
        <f t="shared" si="22"/>
        <v>1251</v>
      </c>
      <c r="B1259" s="7" t="s">
        <v>2272</v>
      </c>
      <c r="C1259" s="7" t="s">
        <v>2087</v>
      </c>
      <c r="D1259" s="7" t="s">
        <v>2095</v>
      </c>
      <c r="E1259" s="49">
        <v>2015.01</v>
      </c>
      <c r="F1259" s="8" t="s">
        <v>233</v>
      </c>
      <c r="G1259" s="9">
        <v>137</v>
      </c>
      <c r="H1259" s="9">
        <v>280</v>
      </c>
      <c r="I1259" s="10" t="s">
        <v>2273</v>
      </c>
      <c r="J1259" s="40" t="s">
        <v>50</v>
      </c>
      <c r="K1259" s="4"/>
    </row>
    <row r="1260" spans="1:11" s="52" customFormat="1" x14ac:dyDescent="0.2">
      <c r="A1260" s="51">
        <f t="shared" si="22"/>
        <v>1252</v>
      </c>
      <c r="B1260" s="11" t="s">
        <v>1920</v>
      </c>
      <c r="C1260" s="7" t="s">
        <v>2087</v>
      </c>
      <c r="D1260" s="11" t="s">
        <v>2095</v>
      </c>
      <c r="E1260" s="49">
        <v>2015.04</v>
      </c>
      <c r="F1260" s="12" t="s">
        <v>258</v>
      </c>
      <c r="G1260" s="13">
        <v>4127</v>
      </c>
      <c r="H1260" s="13">
        <v>8816</v>
      </c>
      <c r="I1260" s="14" t="s">
        <v>2116</v>
      </c>
      <c r="J1260" s="46" t="s">
        <v>50</v>
      </c>
      <c r="K1260" s="6"/>
    </row>
    <row r="1261" spans="1:11" s="52" customFormat="1" x14ac:dyDescent="0.2">
      <c r="A1261" s="51">
        <f t="shared" si="22"/>
        <v>1253</v>
      </c>
      <c r="B1261" s="11" t="s">
        <v>1921</v>
      </c>
      <c r="C1261" s="11" t="s">
        <v>2087</v>
      </c>
      <c r="D1261" s="11" t="s">
        <v>2095</v>
      </c>
      <c r="E1261" s="49">
        <v>2015.05</v>
      </c>
      <c r="F1261" s="12" t="s">
        <v>261</v>
      </c>
      <c r="G1261" s="13">
        <v>9713</v>
      </c>
      <c r="H1261" s="13">
        <v>16251</v>
      </c>
      <c r="I1261" s="14" t="s">
        <v>2285</v>
      </c>
      <c r="J1261" s="46" t="s">
        <v>50</v>
      </c>
      <c r="K1261" s="5"/>
    </row>
    <row r="1262" spans="1:11" s="52" customFormat="1" x14ac:dyDescent="0.2">
      <c r="A1262" s="51">
        <f t="shared" si="22"/>
        <v>1254</v>
      </c>
      <c r="B1262" s="11" t="s">
        <v>1922</v>
      </c>
      <c r="C1262" s="11" t="s">
        <v>2087</v>
      </c>
      <c r="D1262" s="11" t="s">
        <v>2115</v>
      </c>
      <c r="E1262" s="49">
        <v>2015.06</v>
      </c>
      <c r="F1262" s="12" t="s">
        <v>265</v>
      </c>
      <c r="G1262" s="13">
        <v>18028</v>
      </c>
      <c r="H1262" s="13">
        <v>25331</v>
      </c>
      <c r="I1262" s="14" t="s">
        <v>2116</v>
      </c>
      <c r="J1262" s="46" t="s">
        <v>50</v>
      </c>
      <c r="K1262" s="6"/>
    </row>
    <row r="1263" spans="1:11" x14ac:dyDescent="0.2">
      <c r="A1263" s="51">
        <f t="shared" si="22"/>
        <v>1255</v>
      </c>
      <c r="B1263" s="11" t="s">
        <v>1923</v>
      </c>
      <c r="C1263" s="11" t="s">
        <v>2087</v>
      </c>
      <c r="D1263" s="11" t="s">
        <v>2298</v>
      </c>
      <c r="E1263" s="49">
        <v>2015.07</v>
      </c>
      <c r="F1263" s="12" t="s">
        <v>84</v>
      </c>
      <c r="G1263" s="13">
        <v>9452</v>
      </c>
      <c r="H1263" s="13">
        <v>15471</v>
      </c>
      <c r="I1263" s="14" t="s">
        <v>2186</v>
      </c>
      <c r="J1263" s="46" t="s">
        <v>50</v>
      </c>
      <c r="K1263" s="6"/>
    </row>
    <row r="1264" spans="1:11" x14ac:dyDescent="0.2">
      <c r="A1264" s="51">
        <f t="shared" si="22"/>
        <v>1256</v>
      </c>
      <c r="B1264" s="11" t="s">
        <v>1924</v>
      </c>
      <c r="C1264" s="11" t="s">
        <v>2087</v>
      </c>
      <c r="D1264" s="11" t="s">
        <v>2160</v>
      </c>
      <c r="E1264" s="49">
        <v>2016.03</v>
      </c>
      <c r="F1264" s="12" t="s">
        <v>243</v>
      </c>
      <c r="G1264" s="13">
        <v>7040</v>
      </c>
      <c r="H1264" s="13">
        <v>13569</v>
      </c>
      <c r="I1264" s="14" t="s">
        <v>2186</v>
      </c>
      <c r="J1264" s="46" t="s">
        <v>50</v>
      </c>
      <c r="K1264" s="6"/>
    </row>
    <row r="1265" spans="1:11" x14ac:dyDescent="0.2">
      <c r="A1265" s="51">
        <f t="shared" si="22"/>
        <v>1257</v>
      </c>
      <c r="B1265" s="11" t="s">
        <v>1925</v>
      </c>
      <c r="C1265" s="11" t="s">
        <v>2087</v>
      </c>
      <c r="D1265" s="11" t="s">
        <v>2095</v>
      </c>
      <c r="E1265" s="49">
        <v>2016.04</v>
      </c>
      <c r="F1265" s="12" t="s">
        <v>196</v>
      </c>
      <c r="G1265" s="13">
        <v>6287</v>
      </c>
      <c r="H1265" s="13">
        <v>12929</v>
      </c>
      <c r="I1265" s="14" t="s">
        <v>2168</v>
      </c>
      <c r="J1265" s="46" t="s">
        <v>50</v>
      </c>
      <c r="K1265" s="5" t="s">
        <v>2333</v>
      </c>
    </row>
    <row r="1266" spans="1:11" x14ac:dyDescent="0.2">
      <c r="A1266" s="51">
        <f t="shared" si="22"/>
        <v>1258</v>
      </c>
      <c r="B1266" s="11" t="s">
        <v>1926</v>
      </c>
      <c r="C1266" s="11" t="s">
        <v>2087</v>
      </c>
      <c r="D1266" s="11" t="s">
        <v>2095</v>
      </c>
      <c r="E1266" s="49">
        <v>2016.08</v>
      </c>
      <c r="F1266" s="12" t="s">
        <v>216</v>
      </c>
      <c r="G1266" s="13">
        <v>11351</v>
      </c>
      <c r="H1266" s="13">
        <v>22775</v>
      </c>
      <c r="I1266" s="14" t="s">
        <v>2222</v>
      </c>
      <c r="J1266" s="46" t="s">
        <v>50</v>
      </c>
      <c r="K1266" s="5"/>
    </row>
    <row r="1267" spans="1:11" x14ac:dyDescent="0.2">
      <c r="A1267" s="51">
        <f t="shared" si="22"/>
        <v>1259</v>
      </c>
      <c r="B1267" s="11" t="s">
        <v>1927</v>
      </c>
      <c r="C1267" s="11" t="s">
        <v>2087</v>
      </c>
      <c r="D1267" s="11" t="s">
        <v>2095</v>
      </c>
      <c r="E1267" s="49">
        <v>2016.08</v>
      </c>
      <c r="F1267" s="12" t="s">
        <v>220</v>
      </c>
      <c r="G1267" s="13">
        <v>1674</v>
      </c>
      <c r="H1267" s="13">
        <v>3001</v>
      </c>
      <c r="I1267" s="14" t="s">
        <v>2116</v>
      </c>
      <c r="J1267" s="46" t="s">
        <v>50</v>
      </c>
      <c r="K1267" s="5"/>
    </row>
    <row r="1268" spans="1:11" x14ac:dyDescent="0.2">
      <c r="A1268" s="51">
        <f t="shared" si="22"/>
        <v>1260</v>
      </c>
      <c r="B1268" s="11" t="s">
        <v>1928</v>
      </c>
      <c r="C1268" s="11" t="s">
        <v>2087</v>
      </c>
      <c r="D1268" s="11" t="s">
        <v>2360</v>
      </c>
      <c r="E1268" s="49" t="s">
        <v>890</v>
      </c>
      <c r="F1268" s="12" t="s">
        <v>87</v>
      </c>
      <c r="G1268" s="13">
        <v>5579</v>
      </c>
      <c r="H1268" s="13">
        <v>15775</v>
      </c>
      <c r="I1268" s="14" t="s">
        <v>4</v>
      </c>
      <c r="J1268" s="46" t="s">
        <v>50</v>
      </c>
      <c r="K1268" s="5" t="s">
        <v>2243</v>
      </c>
    </row>
    <row r="1269" spans="1:11" x14ac:dyDescent="0.2">
      <c r="A1269" s="51">
        <f t="shared" si="22"/>
        <v>1261</v>
      </c>
      <c r="B1269" s="11" t="s">
        <v>1926</v>
      </c>
      <c r="C1269" s="11" t="s">
        <v>2087</v>
      </c>
      <c r="D1269" s="15" t="s">
        <v>2095</v>
      </c>
      <c r="E1269" s="49">
        <v>2016.11</v>
      </c>
      <c r="F1269" s="12" t="s">
        <v>172</v>
      </c>
      <c r="G1269" s="16">
        <v>147</v>
      </c>
      <c r="H1269" s="17">
        <v>367</v>
      </c>
      <c r="I1269" s="18" t="s">
        <v>2110</v>
      </c>
      <c r="J1269" s="18" t="s">
        <v>2110</v>
      </c>
      <c r="K1269" s="6"/>
    </row>
    <row r="1270" spans="1:11" x14ac:dyDescent="0.2">
      <c r="A1270" s="51">
        <f t="shared" si="22"/>
        <v>1262</v>
      </c>
      <c r="B1270" s="11" t="s">
        <v>1929</v>
      </c>
      <c r="C1270" s="11" t="s">
        <v>2087</v>
      </c>
      <c r="D1270" s="11" t="s">
        <v>2095</v>
      </c>
      <c r="E1270" s="49">
        <v>2017.02</v>
      </c>
      <c r="F1270" s="12" t="s">
        <v>148</v>
      </c>
      <c r="G1270" s="16">
        <v>10149</v>
      </c>
      <c r="H1270" s="13">
        <v>21584</v>
      </c>
      <c r="I1270" s="14" t="s">
        <v>4</v>
      </c>
      <c r="J1270" s="18" t="s">
        <v>50</v>
      </c>
      <c r="K1270" s="6"/>
    </row>
    <row r="1271" spans="1:11" x14ac:dyDescent="0.2">
      <c r="A1271" s="51">
        <f t="shared" si="22"/>
        <v>1263</v>
      </c>
      <c r="B1271" s="11" t="s">
        <v>2398</v>
      </c>
      <c r="C1271" s="11" t="s">
        <v>2087</v>
      </c>
      <c r="D1271" s="11" t="s">
        <v>2095</v>
      </c>
      <c r="E1271" s="49">
        <v>2017.03</v>
      </c>
      <c r="F1271" s="12" t="s">
        <v>146</v>
      </c>
      <c r="G1271" s="13">
        <v>8466</v>
      </c>
      <c r="H1271" s="13">
        <v>16020</v>
      </c>
      <c r="I1271" s="18" t="s">
        <v>2175</v>
      </c>
      <c r="J1271" s="18" t="s">
        <v>50</v>
      </c>
      <c r="K1271" s="6"/>
    </row>
    <row r="1272" spans="1:11" x14ac:dyDescent="0.2">
      <c r="A1272" s="51">
        <f t="shared" si="22"/>
        <v>1264</v>
      </c>
      <c r="B1272" s="11" t="s">
        <v>1930</v>
      </c>
      <c r="C1272" s="21" t="s">
        <v>2087</v>
      </c>
      <c r="D1272" s="11" t="s">
        <v>2095</v>
      </c>
      <c r="E1272" s="49">
        <v>2017.05</v>
      </c>
      <c r="F1272" s="12" t="s">
        <v>117</v>
      </c>
      <c r="G1272" s="13">
        <v>1622</v>
      </c>
      <c r="H1272" s="13">
        <v>3502</v>
      </c>
      <c r="I1272" s="14" t="s">
        <v>2116</v>
      </c>
      <c r="J1272" s="18" t="s">
        <v>50</v>
      </c>
      <c r="K1272" s="6"/>
    </row>
    <row r="1273" spans="1:11" x14ac:dyDescent="0.2">
      <c r="A1273" s="51">
        <f t="shared" si="22"/>
        <v>1265</v>
      </c>
      <c r="B1273" s="21" t="s">
        <v>1931</v>
      </c>
      <c r="C1273" s="21" t="s">
        <v>2087</v>
      </c>
      <c r="D1273" s="11" t="s">
        <v>2429</v>
      </c>
      <c r="E1273" s="49">
        <v>2017.07</v>
      </c>
      <c r="F1273" s="12" t="s">
        <v>102</v>
      </c>
      <c r="G1273" s="13">
        <v>14104</v>
      </c>
      <c r="H1273" s="13">
        <v>29392</v>
      </c>
      <c r="I1273" s="14" t="s">
        <v>70</v>
      </c>
      <c r="J1273" s="46" t="s">
        <v>50</v>
      </c>
      <c r="K1273" s="6"/>
    </row>
    <row r="1274" spans="1:11" x14ac:dyDescent="0.2">
      <c r="A1274" s="51">
        <f t="shared" si="22"/>
        <v>1266</v>
      </c>
      <c r="B1274" s="21" t="s">
        <v>72</v>
      </c>
      <c r="C1274" s="21" t="s">
        <v>2087</v>
      </c>
      <c r="D1274" s="11" t="s">
        <v>2095</v>
      </c>
      <c r="E1274" s="49">
        <v>2017.07</v>
      </c>
      <c r="F1274" s="12" t="s">
        <v>86</v>
      </c>
      <c r="G1274" s="13">
        <v>13097</v>
      </c>
      <c r="H1274" s="13">
        <v>15986</v>
      </c>
      <c r="I1274" s="14" t="s">
        <v>2116</v>
      </c>
      <c r="J1274" s="46" t="s">
        <v>50</v>
      </c>
      <c r="K1274" s="6"/>
    </row>
    <row r="1275" spans="1:11" x14ac:dyDescent="0.2">
      <c r="A1275" s="51">
        <f t="shared" si="22"/>
        <v>1267</v>
      </c>
      <c r="B1275" s="21" t="s">
        <v>1932</v>
      </c>
      <c r="C1275" s="21" t="s">
        <v>2087</v>
      </c>
      <c r="D1275" s="11" t="s">
        <v>2095</v>
      </c>
      <c r="E1275" s="49">
        <v>2017.07</v>
      </c>
      <c r="F1275" s="12" t="s">
        <v>83</v>
      </c>
      <c r="G1275" s="13">
        <v>10251</v>
      </c>
      <c r="H1275" s="13">
        <v>9014</v>
      </c>
      <c r="I1275" s="14" t="s">
        <v>2116</v>
      </c>
      <c r="J1275" s="46" t="s">
        <v>50</v>
      </c>
      <c r="K1275" s="6"/>
    </row>
    <row r="1276" spans="1:11" x14ac:dyDescent="0.2">
      <c r="A1276" s="51">
        <f t="shared" ref="A1276:A1352" si="23">ROW()-8</f>
        <v>1268</v>
      </c>
      <c r="B1276" s="21" t="s">
        <v>1933</v>
      </c>
      <c r="C1276" s="21" t="s">
        <v>2087</v>
      </c>
      <c r="D1276" s="11" t="s">
        <v>2095</v>
      </c>
      <c r="E1276" s="49">
        <v>2017.08</v>
      </c>
      <c r="F1276" s="12" t="s">
        <v>81</v>
      </c>
      <c r="G1276" s="13">
        <v>3499</v>
      </c>
      <c r="H1276" s="13">
        <v>6999</v>
      </c>
      <c r="I1276" s="14" t="s">
        <v>2</v>
      </c>
      <c r="J1276" s="46" t="s">
        <v>50</v>
      </c>
      <c r="K1276" s="6"/>
    </row>
    <row r="1277" spans="1:11" x14ac:dyDescent="0.2">
      <c r="A1277" s="51">
        <f t="shared" si="23"/>
        <v>1269</v>
      </c>
      <c r="B1277" s="21" t="s">
        <v>1934</v>
      </c>
      <c r="C1277" s="21" t="s">
        <v>2087</v>
      </c>
      <c r="D1277" s="11" t="s">
        <v>2095</v>
      </c>
      <c r="E1277" s="49">
        <v>2017.12</v>
      </c>
      <c r="F1277" s="22" t="s">
        <v>2464</v>
      </c>
      <c r="G1277" s="13">
        <v>1576</v>
      </c>
      <c r="H1277" s="13">
        <v>2796</v>
      </c>
      <c r="I1277" s="14" t="s">
        <v>2155</v>
      </c>
      <c r="J1277" s="46" t="s">
        <v>50</v>
      </c>
      <c r="K1277" s="6" t="s">
        <v>2197</v>
      </c>
    </row>
    <row r="1278" spans="1:11" x14ac:dyDescent="0.2">
      <c r="A1278" s="51">
        <f t="shared" si="23"/>
        <v>1270</v>
      </c>
      <c r="B1278" s="11" t="s">
        <v>1935</v>
      </c>
      <c r="C1278" s="11" t="s">
        <v>2087</v>
      </c>
      <c r="D1278" s="11" t="s">
        <v>2095</v>
      </c>
      <c r="E1278" s="49">
        <v>2018.06</v>
      </c>
      <c r="F1278" s="12" t="s">
        <v>2509</v>
      </c>
      <c r="G1278" s="13">
        <v>10227</v>
      </c>
      <c r="H1278" s="13">
        <v>19414</v>
      </c>
      <c r="I1278" s="14" t="s">
        <v>40</v>
      </c>
      <c r="J1278" s="46" t="s">
        <v>2089</v>
      </c>
      <c r="K1278" s="6"/>
    </row>
    <row r="1279" spans="1:11" x14ac:dyDescent="0.2">
      <c r="A1279" s="51">
        <f t="shared" si="23"/>
        <v>1271</v>
      </c>
      <c r="B1279" s="23" t="s">
        <v>1936</v>
      </c>
      <c r="C1279" s="24" t="s">
        <v>2087</v>
      </c>
      <c r="D1279" s="24" t="s">
        <v>2095</v>
      </c>
      <c r="E1279" s="60">
        <v>2018.07</v>
      </c>
      <c r="F1279" s="25" t="s">
        <v>2525</v>
      </c>
      <c r="G1279" s="26">
        <v>20176</v>
      </c>
      <c r="H1279" s="26">
        <v>40027</v>
      </c>
      <c r="I1279" s="27" t="s">
        <v>2116</v>
      </c>
      <c r="J1279" s="70" t="s">
        <v>2089</v>
      </c>
      <c r="K1279" s="6" t="s">
        <v>2463</v>
      </c>
    </row>
    <row r="1280" spans="1:11" x14ac:dyDescent="0.2">
      <c r="A1280" s="51">
        <f t="shared" si="23"/>
        <v>1272</v>
      </c>
      <c r="B1280" s="21" t="s">
        <v>555</v>
      </c>
      <c r="C1280" s="11" t="s">
        <v>2087</v>
      </c>
      <c r="D1280" s="30" t="s">
        <v>2095</v>
      </c>
      <c r="E1280" s="49">
        <v>2018.11</v>
      </c>
      <c r="F1280" s="31" t="s">
        <v>2577</v>
      </c>
      <c r="G1280" s="32">
        <v>20154</v>
      </c>
      <c r="H1280" s="29">
        <v>44811</v>
      </c>
      <c r="I1280" s="33" t="s">
        <v>2578</v>
      </c>
      <c r="J1280" s="33" t="s">
        <v>2089</v>
      </c>
      <c r="K1280" s="6"/>
    </row>
    <row r="1281" spans="1:11" x14ac:dyDescent="0.2">
      <c r="A1281" s="51">
        <f t="shared" si="23"/>
        <v>1273</v>
      </c>
      <c r="B1281" s="21" t="s">
        <v>1937</v>
      </c>
      <c r="C1281" s="11" t="s">
        <v>2087</v>
      </c>
      <c r="D1281" s="30" t="s">
        <v>2095</v>
      </c>
      <c r="E1281" s="49">
        <v>2018.11</v>
      </c>
      <c r="F1281" s="12" t="s">
        <v>2579</v>
      </c>
      <c r="G1281" s="29">
        <v>3389</v>
      </c>
      <c r="H1281" s="29">
        <v>5732</v>
      </c>
      <c r="I1281" s="33" t="s">
        <v>2116</v>
      </c>
      <c r="J1281" s="33" t="s">
        <v>2089</v>
      </c>
      <c r="K1281" s="6" t="s">
        <v>2463</v>
      </c>
    </row>
    <row r="1282" spans="1:11" x14ac:dyDescent="0.2">
      <c r="A1282" s="51">
        <f t="shared" si="23"/>
        <v>1274</v>
      </c>
      <c r="B1282" s="21" t="s">
        <v>1938</v>
      </c>
      <c r="C1282" s="11" t="s">
        <v>2087</v>
      </c>
      <c r="D1282" s="30" t="s">
        <v>2095</v>
      </c>
      <c r="E1282" s="49">
        <v>2018.11</v>
      </c>
      <c r="F1282" s="31" t="s">
        <v>2580</v>
      </c>
      <c r="G1282" s="32">
        <v>355</v>
      </c>
      <c r="H1282" s="29">
        <v>1060</v>
      </c>
      <c r="I1282" s="33" t="s">
        <v>2116</v>
      </c>
      <c r="J1282" s="33" t="s">
        <v>2581</v>
      </c>
      <c r="K1282" s="6"/>
    </row>
    <row r="1283" spans="1:11" x14ac:dyDescent="0.2">
      <c r="A1283" s="51">
        <f t="shared" si="23"/>
        <v>1275</v>
      </c>
      <c r="B1283" s="7" t="s">
        <v>587</v>
      </c>
      <c r="C1283" s="11" t="s">
        <v>2087</v>
      </c>
      <c r="D1283" s="8" t="s">
        <v>2095</v>
      </c>
      <c r="E1283" s="61" t="s">
        <v>2595</v>
      </c>
      <c r="F1283" s="7" t="s">
        <v>333</v>
      </c>
      <c r="G1283" s="43">
        <v>785</v>
      </c>
      <c r="H1283" s="43">
        <v>1350</v>
      </c>
      <c r="I1283" s="42" t="s">
        <v>41</v>
      </c>
      <c r="J1283" s="44" t="s">
        <v>33</v>
      </c>
      <c r="K1283" s="4"/>
    </row>
    <row r="1284" spans="1:11" x14ac:dyDescent="0.2">
      <c r="A1284" s="51">
        <f t="shared" si="23"/>
        <v>1276</v>
      </c>
      <c r="B1284" s="11" t="s">
        <v>1518</v>
      </c>
      <c r="C1284" s="30" t="s">
        <v>2087</v>
      </c>
      <c r="D1284" s="30" t="s">
        <v>2095</v>
      </c>
      <c r="E1284" s="49">
        <v>2019.11</v>
      </c>
      <c r="F1284" s="31" t="s">
        <v>696</v>
      </c>
      <c r="G1284" s="13">
        <v>1502</v>
      </c>
      <c r="H1284" s="13">
        <v>2247</v>
      </c>
      <c r="I1284" s="33" t="s">
        <v>41</v>
      </c>
      <c r="J1284" s="33" t="s">
        <v>50</v>
      </c>
      <c r="K1284" s="4" t="s">
        <v>2463</v>
      </c>
    </row>
    <row r="1285" spans="1:11" x14ac:dyDescent="0.2">
      <c r="A1285" s="51">
        <f t="shared" si="23"/>
        <v>1277</v>
      </c>
      <c r="B1285" s="11" t="s">
        <v>740</v>
      </c>
      <c r="C1285" s="11" t="s">
        <v>2087</v>
      </c>
      <c r="D1285" s="30" t="s">
        <v>21</v>
      </c>
      <c r="E1285" s="49">
        <v>2020.04</v>
      </c>
      <c r="F1285" s="31" t="s">
        <v>736</v>
      </c>
      <c r="G1285" s="13">
        <v>10434</v>
      </c>
      <c r="H1285" s="13">
        <v>22243</v>
      </c>
      <c r="I1285" s="33" t="s">
        <v>41</v>
      </c>
      <c r="J1285" s="33" t="s">
        <v>50</v>
      </c>
      <c r="K1285" s="4" t="s">
        <v>2463</v>
      </c>
    </row>
    <row r="1286" spans="1:11" x14ac:dyDescent="0.2">
      <c r="A1286" s="51">
        <f t="shared" si="23"/>
        <v>1278</v>
      </c>
      <c r="B1286" s="7" t="s">
        <v>1939</v>
      </c>
      <c r="C1286" s="7" t="s">
        <v>2087</v>
      </c>
      <c r="D1286" s="7" t="s">
        <v>21</v>
      </c>
      <c r="E1286" s="48">
        <v>2020.07</v>
      </c>
      <c r="F1286" s="8" t="s">
        <v>771</v>
      </c>
      <c r="G1286" s="9">
        <v>996</v>
      </c>
      <c r="H1286" s="9">
        <v>1829</v>
      </c>
      <c r="I1286" s="10" t="s">
        <v>41</v>
      </c>
      <c r="J1286" s="40" t="s">
        <v>50</v>
      </c>
      <c r="K1286" s="4" t="s">
        <v>2463</v>
      </c>
    </row>
    <row r="1287" spans="1:11" x14ac:dyDescent="0.2">
      <c r="A1287" s="51">
        <f t="shared" si="23"/>
        <v>1279</v>
      </c>
      <c r="B1287" s="7" t="s">
        <v>2054</v>
      </c>
      <c r="C1287" s="7" t="s">
        <v>2087</v>
      </c>
      <c r="D1287" s="7" t="s">
        <v>21</v>
      </c>
      <c r="E1287" s="7">
        <v>2021.01</v>
      </c>
      <c r="F1287" s="8" t="s">
        <v>2055</v>
      </c>
      <c r="G1287" s="9">
        <v>24565</v>
      </c>
      <c r="H1287" s="9">
        <v>46675</v>
      </c>
      <c r="I1287" s="10" t="s">
        <v>803</v>
      </c>
      <c r="J1287" s="40" t="s">
        <v>50</v>
      </c>
      <c r="K1287" s="4" t="s">
        <v>781</v>
      </c>
    </row>
    <row r="1288" spans="1:11" x14ac:dyDescent="0.2">
      <c r="A1288" s="51">
        <f t="shared" si="23"/>
        <v>1280</v>
      </c>
      <c r="B1288" s="7" t="s">
        <v>2736</v>
      </c>
      <c r="C1288" s="7" t="s">
        <v>2087</v>
      </c>
      <c r="D1288" s="7" t="s">
        <v>21</v>
      </c>
      <c r="E1288" s="7" t="s">
        <v>2716</v>
      </c>
      <c r="F1288" s="8" t="s">
        <v>569</v>
      </c>
      <c r="G1288" s="9">
        <v>14780</v>
      </c>
      <c r="H1288" s="9">
        <v>29700</v>
      </c>
      <c r="I1288" s="10" t="s">
        <v>41</v>
      </c>
      <c r="J1288" s="40" t="s">
        <v>50</v>
      </c>
      <c r="K1288" s="4" t="s">
        <v>781</v>
      </c>
    </row>
    <row r="1289" spans="1:11" x14ac:dyDescent="0.2">
      <c r="A1289" s="51">
        <f t="shared" si="23"/>
        <v>1281</v>
      </c>
      <c r="B1289" s="7" t="s">
        <v>2740</v>
      </c>
      <c r="C1289" s="7" t="s">
        <v>2087</v>
      </c>
      <c r="D1289" s="7" t="s">
        <v>21</v>
      </c>
      <c r="E1289" s="7" t="s">
        <v>2716</v>
      </c>
      <c r="F1289" s="8" t="s">
        <v>2741</v>
      </c>
      <c r="G1289" s="9">
        <v>26390</v>
      </c>
      <c r="H1289" s="9">
        <v>52099</v>
      </c>
      <c r="I1289" s="10" t="s">
        <v>2742</v>
      </c>
      <c r="J1289" s="40" t="s">
        <v>50</v>
      </c>
      <c r="K1289" s="4" t="s">
        <v>781</v>
      </c>
    </row>
    <row r="1290" spans="1:11" x14ac:dyDescent="0.2">
      <c r="A1290" s="51">
        <f t="shared" si="23"/>
        <v>1282</v>
      </c>
      <c r="B1290" s="7" t="s">
        <v>2790</v>
      </c>
      <c r="C1290" s="7" t="s">
        <v>2764</v>
      </c>
      <c r="D1290" s="7" t="s">
        <v>21</v>
      </c>
      <c r="E1290" s="7" t="s">
        <v>2768</v>
      </c>
      <c r="F1290" s="8" t="s">
        <v>388</v>
      </c>
      <c r="G1290" s="9">
        <v>806</v>
      </c>
      <c r="H1290" s="9">
        <v>1445</v>
      </c>
      <c r="I1290" s="10" t="s">
        <v>41</v>
      </c>
      <c r="J1290" s="40" t="s">
        <v>50</v>
      </c>
      <c r="K1290" s="4"/>
    </row>
    <row r="1291" spans="1:11" x14ac:dyDescent="0.2">
      <c r="A1291" s="51">
        <f t="shared" si="23"/>
        <v>1283</v>
      </c>
      <c r="B1291" s="7" t="s">
        <v>2804</v>
      </c>
      <c r="C1291" s="7" t="s">
        <v>2764</v>
      </c>
      <c r="D1291" s="7" t="s">
        <v>21</v>
      </c>
      <c r="E1291" s="7" t="s">
        <v>2793</v>
      </c>
      <c r="F1291" s="8" t="s">
        <v>773</v>
      </c>
      <c r="G1291" s="9">
        <v>11181</v>
      </c>
      <c r="H1291" s="9">
        <v>23362</v>
      </c>
      <c r="I1291" s="10" t="s">
        <v>41</v>
      </c>
      <c r="J1291" s="40" t="s">
        <v>50</v>
      </c>
      <c r="K1291" s="4" t="s">
        <v>781</v>
      </c>
    </row>
    <row r="1292" spans="1:11" x14ac:dyDescent="0.2">
      <c r="A1292" s="51">
        <f t="shared" si="23"/>
        <v>1284</v>
      </c>
      <c r="B1292" s="7" t="s">
        <v>2805</v>
      </c>
      <c r="C1292" s="7" t="s">
        <v>2764</v>
      </c>
      <c r="D1292" s="7" t="s">
        <v>21</v>
      </c>
      <c r="E1292" s="7" t="s">
        <v>2793</v>
      </c>
      <c r="F1292" s="8" t="s">
        <v>2806</v>
      </c>
      <c r="G1292" s="9">
        <v>2057</v>
      </c>
      <c r="H1292" s="9">
        <v>5279</v>
      </c>
      <c r="I1292" s="10" t="s">
        <v>41</v>
      </c>
      <c r="J1292" s="40" t="s">
        <v>50</v>
      </c>
      <c r="K1292" s="4"/>
    </row>
    <row r="1293" spans="1:11" x14ac:dyDescent="0.2">
      <c r="A1293" s="51">
        <f t="shared" si="23"/>
        <v>1285</v>
      </c>
      <c r="B1293" s="7" t="s">
        <v>2858</v>
      </c>
      <c r="C1293" s="7" t="s">
        <v>2087</v>
      </c>
      <c r="D1293" s="7" t="s">
        <v>21</v>
      </c>
      <c r="E1293" s="7" t="s">
        <v>2857</v>
      </c>
      <c r="F1293" s="8" t="s">
        <v>2859</v>
      </c>
      <c r="G1293" s="9">
        <v>1006</v>
      </c>
      <c r="H1293" s="9">
        <v>2082</v>
      </c>
      <c r="I1293" s="10" t="s">
        <v>2</v>
      </c>
      <c r="J1293" s="40" t="s">
        <v>50</v>
      </c>
      <c r="K1293" s="4"/>
    </row>
    <row r="1294" spans="1:11" x14ac:dyDescent="0.2">
      <c r="A1294" s="51">
        <f t="shared" si="23"/>
        <v>1286</v>
      </c>
      <c r="B1294" s="7" t="s">
        <v>2939</v>
      </c>
      <c r="C1294" s="7" t="s">
        <v>2087</v>
      </c>
      <c r="D1294" s="7" t="s">
        <v>21</v>
      </c>
      <c r="E1294" s="7" t="s">
        <v>2922</v>
      </c>
      <c r="F1294" s="8" t="s">
        <v>2940</v>
      </c>
      <c r="G1294" s="9">
        <v>16178</v>
      </c>
      <c r="H1294" s="9">
        <v>31961</v>
      </c>
      <c r="I1294" s="10" t="s">
        <v>41</v>
      </c>
      <c r="J1294" s="40" t="s">
        <v>50</v>
      </c>
      <c r="K1294" s="4" t="s">
        <v>781</v>
      </c>
    </row>
    <row r="1295" spans="1:11" x14ac:dyDescent="0.2">
      <c r="A1295" s="51">
        <f t="shared" si="23"/>
        <v>1287</v>
      </c>
      <c r="B1295" s="7" t="s">
        <v>3011</v>
      </c>
      <c r="C1295" s="7" t="s">
        <v>2764</v>
      </c>
      <c r="D1295" s="7" t="s">
        <v>21</v>
      </c>
      <c r="E1295" s="7" t="s">
        <v>2985</v>
      </c>
      <c r="F1295" s="8" t="s">
        <v>616</v>
      </c>
      <c r="G1295" s="9">
        <v>4266</v>
      </c>
      <c r="H1295" s="9">
        <v>7367</v>
      </c>
      <c r="I1295" s="10" t="s">
        <v>51</v>
      </c>
      <c r="J1295" s="40" t="s">
        <v>50</v>
      </c>
      <c r="K1295" s="4" t="s">
        <v>781</v>
      </c>
    </row>
    <row r="1296" spans="1:11" x14ac:dyDescent="0.2">
      <c r="A1296" s="51">
        <f t="shared" si="23"/>
        <v>1288</v>
      </c>
      <c r="B1296" s="7" t="s">
        <v>3051</v>
      </c>
      <c r="C1296" s="7" t="s">
        <v>2764</v>
      </c>
      <c r="D1296" s="7" t="s">
        <v>21</v>
      </c>
      <c r="E1296" s="7" t="s">
        <v>3031</v>
      </c>
      <c r="F1296" s="8" t="s">
        <v>604</v>
      </c>
      <c r="G1296" s="9">
        <v>5066</v>
      </c>
      <c r="H1296" s="9">
        <v>5812</v>
      </c>
      <c r="I1296" s="10" t="s">
        <v>41</v>
      </c>
      <c r="J1296" s="40" t="s">
        <v>50</v>
      </c>
      <c r="K1296" s="4" t="s">
        <v>781</v>
      </c>
    </row>
    <row r="1297" spans="1:11" x14ac:dyDescent="0.2">
      <c r="A1297" s="51">
        <f t="shared" si="23"/>
        <v>1289</v>
      </c>
      <c r="B1297" s="7" t="s">
        <v>3046</v>
      </c>
      <c r="C1297" s="7" t="s">
        <v>2764</v>
      </c>
      <c r="D1297" s="7" t="s">
        <v>21</v>
      </c>
      <c r="E1297" s="7" t="s">
        <v>3031</v>
      </c>
      <c r="F1297" s="8" t="s">
        <v>3047</v>
      </c>
      <c r="G1297" s="9">
        <v>1688</v>
      </c>
      <c r="H1297" s="9">
        <v>3217</v>
      </c>
      <c r="I1297" s="10" t="s">
        <v>41</v>
      </c>
      <c r="J1297" s="40" t="s">
        <v>50</v>
      </c>
      <c r="K1297" s="4" t="s">
        <v>781</v>
      </c>
    </row>
    <row r="1298" spans="1:11" x14ac:dyDescent="0.2">
      <c r="A1298" s="51">
        <f t="shared" si="23"/>
        <v>1290</v>
      </c>
      <c r="B1298" s="7" t="s">
        <v>3059</v>
      </c>
      <c r="C1298" s="7" t="s">
        <v>2764</v>
      </c>
      <c r="D1298" s="7" t="s">
        <v>21</v>
      </c>
      <c r="E1298" s="7" t="s">
        <v>3056</v>
      </c>
      <c r="F1298" s="8" t="s">
        <v>3060</v>
      </c>
      <c r="G1298" s="9">
        <v>10715</v>
      </c>
      <c r="H1298" s="9">
        <v>21800</v>
      </c>
      <c r="I1298" s="10" t="s">
        <v>41</v>
      </c>
      <c r="J1298" s="40" t="s">
        <v>50</v>
      </c>
      <c r="K1298" s="4" t="s">
        <v>781</v>
      </c>
    </row>
    <row r="1299" spans="1:11" x14ac:dyDescent="0.2">
      <c r="A1299" s="51">
        <f t="shared" si="23"/>
        <v>1291</v>
      </c>
      <c r="B1299" s="7" t="s">
        <v>3087</v>
      </c>
      <c r="C1299" s="7" t="s">
        <v>2764</v>
      </c>
      <c r="D1299" s="7" t="s">
        <v>21</v>
      </c>
      <c r="E1299" s="7" t="s">
        <v>3073</v>
      </c>
      <c r="F1299" s="8" t="s">
        <v>3088</v>
      </c>
      <c r="G1299" s="9">
        <v>9525</v>
      </c>
      <c r="H1299" s="9">
        <v>15864</v>
      </c>
      <c r="I1299" s="10" t="s">
        <v>41</v>
      </c>
      <c r="J1299" s="40" t="s">
        <v>50</v>
      </c>
      <c r="K1299" s="4" t="s">
        <v>781</v>
      </c>
    </row>
    <row r="1300" spans="1:11" x14ac:dyDescent="0.2">
      <c r="A1300" s="51">
        <f t="shared" si="23"/>
        <v>1292</v>
      </c>
      <c r="B1300" s="7" t="s">
        <v>3111</v>
      </c>
      <c r="C1300" s="7" t="s">
        <v>2764</v>
      </c>
      <c r="D1300" s="7" t="s">
        <v>21</v>
      </c>
      <c r="E1300" s="7" t="s">
        <v>3092</v>
      </c>
      <c r="F1300" s="8" t="s">
        <v>3112</v>
      </c>
      <c r="G1300" s="9">
        <v>2373</v>
      </c>
      <c r="H1300" s="9">
        <v>4470</v>
      </c>
      <c r="I1300" s="10" t="s">
        <v>41</v>
      </c>
      <c r="J1300" s="40" t="s">
        <v>50</v>
      </c>
      <c r="K1300" s="4" t="s">
        <v>781</v>
      </c>
    </row>
    <row r="1301" spans="1:11" x14ac:dyDescent="0.2">
      <c r="A1301" s="51">
        <f t="shared" si="23"/>
        <v>1293</v>
      </c>
      <c r="B1301" s="7" t="s">
        <v>951</v>
      </c>
      <c r="C1301" s="7" t="s">
        <v>2087</v>
      </c>
      <c r="D1301" s="11" t="s">
        <v>32</v>
      </c>
      <c r="E1301" s="49">
        <v>2009.04</v>
      </c>
      <c r="F1301" s="8" t="s">
        <v>459</v>
      </c>
      <c r="G1301" s="9">
        <v>3211</v>
      </c>
      <c r="H1301" s="9">
        <v>5966</v>
      </c>
      <c r="I1301" s="40" t="s">
        <v>2</v>
      </c>
      <c r="J1301" s="40" t="s">
        <v>50</v>
      </c>
      <c r="K1301" s="4"/>
    </row>
    <row r="1302" spans="1:11" x14ac:dyDescent="0.2">
      <c r="A1302" s="51">
        <f t="shared" si="23"/>
        <v>1294</v>
      </c>
      <c r="B1302" s="7" t="s">
        <v>952</v>
      </c>
      <c r="C1302" s="7" t="s">
        <v>2087</v>
      </c>
      <c r="D1302" s="11" t="s">
        <v>31</v>
      </c>
      <c r="E1302" s="49">
        <v>2009.04</v>
      </c>
      <c r="F1302" s="8" t="s">
        <v>460</v>
      </c>
      <c r="G1302" s="9">
        <v>2485</v>
      </c>
      <c r="H1302" s="9">
        <v>5322</v>
      </c>
      <c r="I1302" s="40" t="s">
        <v>2</v>
      </c>
      <c r="J1302" s="40" t="s">
        <v>50</v>
      </c>
      <c r="K1302" s="4"/>
    </row>
    <row r="1303" spans="1:11" x14ac:dyDescent="0.2">
      <c r="A1303" s="51">
        <f t="shared" si="23"/>
        <v>1295</v>
      </c>
      <c r="B1303" s="7" t="s">
        <v>953</v>
      </c>
      <c r="C1303" s="7" t="s">
        <v>2087</v>
      </c>
      <c r="D1303" s="11" t="s">
        <v>32</v>
      </c>
      <c r="E1303" s="49">
        <v>2009.08</v>
      </c>
      <c r="F1303" s="8" t="s">
        <v>107</v>
      </c>
      <c r="G1303" s="9">
        <v>10008</v>
      </c>
      <c r="H1303" s="9">
        <v>17868</v>
      </c>
      <c r="I1303" s="14" t="s">
        <v>2116</v>
      </c>
      <c r="J1303" s="40" t="s">
        <v>50</v>
      </c>
      <c r="K1303" s="4"/>
    </row>
    <row r="1304" spans="1:11" x14ac:dyDescent="0.2">
      <c r="A1304" s="51">
        <f t="shared" si="23"/>
        <v>1296</v>
      </c>
      <c r="B1304" s="7" t="s">
        <v>954</v>
      </c>
      <c r="C1304" s="7" t="s">
        <v>2087</v>
      </c>
      <c r="D1304" s="7" t="s">
        <v>32</v>
      </c>
      <c r="E1304" s="48">
        <v>2010.02</v>
      </c>
      <c r="F1304" s="8" t="s">
        <v>470</v>
      </c>
      <c r="G1304" s="9">
        <v>6090</v>
      </c>
      <c r="H1304" s="9">
        <v>7812</v>
      </c>
      <c r="I1304" s="10" t="s">
        <v>2</v>
      </c>
      <c r="J1304" s="40" t="s">
        <v>50</v>
      </c>
      <c r="K1304" s="4"/>
    </row>
    <row r="1305" spans="1:11" x14ac:dyDescent="0.2">
      <c r="A1305" s="51">
        <f t="shared" si="23"/>
        <v>1297</v>
      </c>
      <c r="B1305" s="7" t="s">
        <v>955</v>
      </c>
      <c r="C1305" s="7" t="s">
        <v>2087</v>
      </c>
      <c r="D1305" s="11" t="s">
        <v>37</v>
      </c>
      <c r="E1305" s="49">
        <v>2011.04</v>
      </c>
      <c r="F1305" s="8" t="s">
        <v>444</v>
      </c>
      <c r="G1305" s="9">
        <v>4540</v>
      </c>
      <c r="H1305" s="9">
        <v>8611</v>
      </c>
      <c r="I1305" s="10" t="s">
        <v>2</v>
      </c>
      <c r="J1305" s="40" t="s">
        <v>50</v>
      </c>
      <c r="K1305" s="4"/>
    </row>
    <row r="1306" spans="1:11" x14ac:dyDescent="0.2">
      <c r="A1306" s="51">
        <f t="shared" si="23"/>
        <v>1298</v>
      </c>
      <c r="B1306" s="7" t="s">
        <v>956</v>
      </c>
      <c r="C1306" s="7" t="s">
        <v>2087</v>
      </c>
      <c r="D1306" s="11" t="s">
        <v>32</v>
      </c>
      <c r="E1306" s="49">
        <v>2011.05</v>
      </c>
      <c r="F1306" s="8" t="s">
        <v>446</v>
      </c>
      <c r="G1306" s="9">
        <v>6342</v>
      </c>
      <c r="H1306" s="9">
        <v>12163</v>
      </c>
      <c r="I1306" s="10" t="s">
        <v>2</v>
      </c>
      <c r="J1306" s="40" t="s">
        <v>50</v>
      </c>
      <c r="K1306" s="4"/>
    </row>
    <row r="1307" spans="1:11" x14ac:dyDescent="0.2">
      <c r="A1307" s="51">
        <f t="shared" si="23"/>
        <v>1299</v>
      </c>
      <c r="B1307" s="7" t="s">
        <v>2142</v>
      </c>
      <c r="C1307" s="7" t="s">
        <v>2087</v>
      </c>
      <c r="D1307" s="11" t="s">
        <v>2143</v>
      </c>
      <c r="E1307" s="49">
        <v>2011.08</v>
      </c>
      <c r="F1307" s="8" t="s">
        <v>379</v>
      </c>
      <c r="G1307" s="9">
        <v>3304</v>
      </c>
      <c r="H1307" s="9">
        <v>4768</v>
      </c>
      <c r="I1307" s="10" t="s">
        <v>2116</v>
      </c>
      <c r="J1307" s="40" t="s">
        <v>50</v>
      </c>
      <c r="K1307" s="4"/>
    </row>
    <row r="1308" spans="1:11" x14ac:dyDescent="0.2">
      <c r="A1308" s="51">
        <f t="shared" si="23"/>
        <v>1300</v>
      </c>
      <c r="B1308" s="7" t="s">
        <v>957</v>
      </c>
      <c r="C1308" s="7" t="s">
        <v>2087</v>
      </c>
      <c r="D1308" s="11" t="s">
        <v>32</v>
      </c>
      <c r="E1308" s="49">
        <v>2014.08</v>
      </c>
      <c r="F1308" s="8" t="s">
        <v>288</v>
      </c>
      <c r="G1308" s="9">
        <v>3419</v>
      </c>
      <c r="H1308" s="9">
        <v>6626</v>
      </c>
      <c r="I1308" s="10" t="s">
        <v>2118</v>
      </c>
      <c r="J1308" s="40" t="s">
        <v>50</v>
      </c>
      <c r="K1308" s="4"/>
    </row>
    <row r="1309" spans="1:11" x14ac:dyDescent="0.2">
      <c r="A1309" s="51">
        <f t="shared" si="23"/>
        <v>1301</v>
      </c>
      <c r="B1309" s="11" t="s">
        <v>958</v>
      </c>
      <c r="C1309" s="11" t="s">
        <v>2087</v>
      </c>
      <c r="D1309" s="11" t="s">
        <v>32</v>
      </c>
      <c r="E1309" s="49">
        <v>2015.08</v>
      </c>
      <c r="F1309" s="12" t="s">
        <v>279</v>
      </c>
      <c r="G1309" s="13">
        <v>4082</v>
      </c>
      <c r="H1309" s="13">
        <v>10857</v>
      </c>
      <c r="I1309" s="14" t="s">
        <v>2116</v>
      </c>
      <c r="J1309" s="46" t="s">
        <v>50</v>
      </c>
      <c r="K1309" s="6"/>
    </row>
    <row r="1310" spans="1:11" x14ac:dyDescent="0.2">
      <c r="A1310" s="51">
        <f t="shared" si="23"/>
        <v>1302</v>
      </c>
      <c r="B1310" s="11" t="s">
        <v>959</v>
      </c>
      <c r="C1310" s="11" t="s">
        <v>2087</v>
      </c>
      <c r="D1310" s="11" t="s">
        <v>32</v>
      </c>
      <c r="E1310" s="49">
        <v>2016.02</v>
      </c>
      <c r="F1310" s="12" t="s">
        <v>241</v>
      </c>
      <c r="G1310" s="13">
        <v>4854</v>
      </c>
      <c r="H1310" s="13">
        <v>10459</v>
      </c>
      <c r="I1310" s="14" t="s">
        <v>2186</v>
      </c>
      <c r="J1310" s="46" t="s">
        <v>50</v>
      </c>
      <c r="K1310" s="6"/>
    </row>
    <row r="1311" spans="1:11" x14ac:dyDescent="0.2">
      <c r="A1311" s="51">
        <f t="shared" si="23"/>
        <v>1303</v>
      </c>
      <c r="B1311" s="11" t="s">
        <v>960</v>
      </c>
      <c r="C1311" s="11" t="s">
        <v>2087</v>
      </c>
      <c r="D1311" s="11" t="s">
        <v>32</v>
      </c>
      <c r="E1311" s="49">
        <v>2016.09</v>
      </c>
      <c r="F1311" s="12" t="s">
        <v>172</v>
      </c>
      <c r="G1311" s="13">
        <v>4234</v>
      </c>
      <c r="H1311" s="13">
        <v>12036</v>
      </c>
      <c r="I1311" s="14" t="s">
        <v>40</v>
      </c>
      <c r="J1311" s="46" t="s">
        <v>50</v>
      </c>
      <c r="K1311" s="6"/>
    </row>
    <row r="1312" spans="1:11" x14ac:dyDescent="0.2">
      <c r="A1312" s="51">
        <f t="shared" si="23"/>
        <v>1304</v>
      </c>
      <c r="B1312" s="11" t="s">
        <v>961</v>
      </c>
      <c r="C1312" s="11" t="s">
        <v>2087</v>
      </c>
      <c r="D1312" s="15" t="s">
        <v>32</v>
      </c>
      <c r="E1312" s="49">
        <v>2016.11</v>
      </c>
      <c r="F1312" s="12" t="s">
        <v>87</v>
      </c>
      <c r="G1312" s="16">
        <v>5961</v>
      </c>
      <c r="H1312" s="17">
        <v>14412</v>
      </c>
      <c r="I1312" s="14" t="s">
        <v>4</v>
      </c>
      <c r="J1312" s="18" t="s">
        <v>50</v>
      </c>
      <c r="K1312" s="5" t="s">
        <v>2340</v>
      </c>
    </row>
    <row r="1313" spans="1:11" x14ac:dyDescent="0.2">
      <c r="A1313" s="51">
        <f t="shared" si="23"/>
        <v>1305</v>
      </c>
      <c r="B1313" s="21" t="s">
        <v>962</v>
      </c>
      <c r="C1313" s="11" t="s">
        <v>2087</v>
      </c>
      <c r="D1313" s="30" t="s">
        <v>32</v>
      </c>
      <c r="E1313" s="49" t="s">
        <v>554</v>
      </c>
      <c r="F1313" s="31" t="s">
        <v>2549</v>
      </c>
      <c r="G1313" s="32">
        <v>3437</v>
      </c>
      <c r="H1313" s="29">
        <v>7973</v>
      </c>
      <c r="I1313" s="33" t="s">
        <v>2397</v>
      </c>
      <c r="J1313" s="33" t="s">
        <v>50</v>
      </c>
      <c r="K1313" s="6"/>
    </row>
    <row r="1314" spans="1:11" x14ac:dyDescent="0.2">
      <c r="A1314" s="51">
        <f t="shared" si="23"/>
        <v>1306</v>
      </c>
      <c r="B1314" s="7" t="s">
        <v>796</v>
      </c>
      <c r="C1314" s="7" t="s">
        <v>2087</v>
      </c>
      <c r="D1314" s="7" t="s">
        <v>797</v>
      </c>
      <c r="E1314" s="48">
        <v>2020.09</v>
      </c>
      <c r="F1314" s="8" t="s">
        <v>123</v>
      </c>
      <c r="G1314" s="9">
        <v>5160</v>
      </c>
      <c r="H1314" s="9">
        <v>9484</v>
      </c>
      <c r="I1314" s="33" t="s">
        <v>709</v>
      </c>
      <c r="J1314" s="40" t="s">
        <v>50</v>
      </c>
      <c r="K1314" s="4"/>
    </row>
    <row r="1315" spans="1:11" x14ac:dyDescent="0.2">
      <c r="A1315" s="51">
        <f t="shared" si="23"/>
        <v>1307</v>
      </c>
      <c r="B1315" s="7" t="s">
        <v>963</v>
      </c>
      <c r="C1315" s="7" t="s">
        <v>2087</v>
      </c>
      <c r="D1315" s="7" t="s">
        <v>797</v>
      </c>
      <c r="E1315" s="48">
        <v>2020.09</v>
      </c>
      <c r="F1315" s="8" t="s">
        <v>758</v>
      </c>
      <c r="G1315" s="9">
        <v>3812</v>
      </c>
      <c r="H1315" s="9">
        <v>6967</v>
      </c>
      <c r="I1315" s="10" t="s">
        <v>41</v>
      </c>
      <c r="J1315" s="40" t="s">
        <v>50</v>
      </c>
      <c r="K1315" s="4" t="s">
        <v>781</v>
      </c>
    </row>
    <row r="1316" spans="1:11" x14ac:dyDescent="0.2">
      <c r="A1316" s="51">
        <f t="shared" si="23"/>
        <v>1308</v>
      </c>
      <c r="B1316" s="7" t="s">
        <v>2009</v>
      </c>
      <c r="C1316" s="7" t="s">
        <v>2087</v>
      </c>
      <c r="D1316" s="7" t="s">
        <v>32</v>
      </c>
      <c r="E1316" s="48">
        <v>2020.09</v>
      </c>
      <c r="F1316" s="8" t="s">
        <v>791</v>
      </c>
      <c r="G1316" s="9">
        <v>4673</v>
      </c>
      <c r="H1316" s="9">
        <v>7096</v>
      </c>
      <c r="I1316" s="10" t="s">
        <v>41</v>
      </c>
      <c r="J1316" s="40" t="s">
        <v>50</v>
      </c>
      <c r="K1316" s="4"/>
    </row>
    <row r="1317" spans="1:11" x14ac:dyDescent="0.2">
      <c r="A1317" s="51">
        <f t="shared" si="23"/>
        <v>1309</v>
      </c>
      <c r="B1317" s="7" t="s">
        <v>1699</v>
      </c>
      <c r="C1317" s="7" t="s">
        <v>2087</v>
      </c>
      <c r="D1317" s="7" t="s">
        <v>2097</v>
      </c>
      <c r="E1317" s="48">
        <v>2005.09</v>
      </c>
      <c r="F1317" s="8" t="s">
        <v>101</v>
      </c>
      <c r="G1317" s="9">
        <v>1079</v>
      </c>
      <c r="H1317" s="9">
        <v>1515</v>
      </c>
      <c r="I1317" s="10" t="s">
        <v>2</v>
      </c>
      <c r="J1317" s="40" t="s">
        <v>50</v>
      </c>
      <c r="K1317" s="4"/>
    </row>
    <row r="1318" spans="1:11" x14ac:dyDescent="0.2">
      <c r="A1318" s="51">
        <f t="shared" si="23"/>
        <v>1310</v>
      </c>
      <c r="B1318" s="7" t="s">
        <v>1700</v>
      </c>
      <c r="C1318" s="7" t="s">
        <v>2087</v>
      </c>
      <c r="D1318" s="7" t="s">
        <v>2097</v>
      </c>
      <c r="E1318" s="49">
        <v>2012.03</v>
      </c>
      <c r="F1318" s="8" t="s">
        <v>402</v>
      </c>
      <c r="G1318" s="9">
        <v>7874</v>
      </c>
      <c r="H1318" s="9">
        <v>14934</v>
      </c>
      <c r="I1318" s="10" t="s">
        <v>2116</v>
      </c>
      <c r="J1318" s="40" t="s">
        <v>50</v>
      </c>
      <c r="K1318" s="4"/>
    </row>
    <row r="1319" spans="1:11" x14ac:dyDescent="0.2">
      <c r="A1319" s="51">
        <f t="shared" si="23"/>
        <v>1311</v>
      </c>
      <c r="B1319" s="7" t="s">
        <v>1701</v>
      </c>
      <c r="C1319" s="7" t="s">
        <v>2087</v>
      </c>
      <c r="D1319" s="7" t="s">
        <v>2097</v>
      </c>
      <c r="E1319" s="48">
        <v>2012.05</v>
      </c>
      <c r="F1319" s="8" t="s">
        <v>408</v>
      </c>
      <c r="G1319" s="9">
        <v>7761</v>
      </c>
      <c r="H1319" s="9">
        <v>19288</v>
      </c>
      <c r="I1319" s="10" t="s">
        <v>984</v>
      </c>
      <c r="J1319" s="40" t="s">
        <v>50</v>
      </c>
      <c r="K1319" s="4"/>
    </row>
    <row r="1320" spans="1:11" x14ac:dyDescent="0.2">
      <c r="A1320" s="51">
        <f t="shared" si="23"/>
        <v>1312</v>
      </c>
      <c r="B1320" s="11" t="s">
        <v>53</v>
      </c>
      <c r="C1320" s="7" t="s">
        <v>2087</v>
      </c>
      <c r="D1320" s="7" t="s">
        <v>2097</v>
      </c>
      <c r="E1320" s="48">
        <v>2013.01</v>
      </c>
      <c r="F1320" s="8" t="s">
        <v>360</v>
      </c>
      <c r="G1320" s="9">
        <v>842</v>
      </c>
      <c r="H1320" s="9">
        <v>1465</v>
      </c>
      <c r="I1320" s="10" t="s">
        <v>2116</v>
      </c>
      <c r="J1320" s="40" t="s">
        <v>50</v>
      </c>
      <c r="K1320" s="4"/>
    </row>
    <row r="1321" spans="1:11" x14ac:dyDescent="0.2">
      <c r="A1321" s="51">
        <f t="shared" si="23"/>
        <v>1313</v>
      </c>
      <c r="B1321" s="11" t="s">
        <v>1702</v>
      </c>
      <c r="C1321" s="11" t="s">
        <v>2087</v>
      </c>
      <c r="D1321" s="7" t="s">
        <v>2097</v>
      </c>
      <c r="E1321" s="48">
        <v>2013.05</v>
      </c>
      <c r="F1321" s="8" t="s">
        <v>92</v>
      </c>
      <c r="G1321" s="9">
        <v>3723</v>
      </c>
      <c r="H1321" s="9">
        <v>7399</v>
      </c>
      <c r="I1321" s="10" t="s">
        <v>2186</v>
      </c>
      <c r="J1321" s="40" t="s">
        <v>50</v>
      </c>
      <c r="K1321" s="4"/>
    </row>
    <row r="1322" spans="1:11" x14ac:dyDescent="0.2">
      <c r="A1322" s="51">
        <f t="shared" si="23"/>
        <v>1314</v>
      </c>
      <c r="B1322" s="11" t="s">
        <v>1703</v>
      </c>
      <c r="C1322" s="11" t="s">
        <v>2087</v>
      </c>
      <c r="D1322" s="7" t="s">
        <v>2201</v>
      </c>
      <c r="E1322" s="48">
        <v>2013.06</v>
      </c>
      <c r="F1322" s="8" t="s">
        <v>335</v>
      </c>
      <c r="G1322" s="9">
        <v>7787</v>
      </c>
      <c r="H1322" s="9">
        <v>15449</v>
      </c>
      <c r="I1322" s="10" t="s">
        <v>2116</v>
      </c>
      <c r="J1322" s="40" t="s">
        <v>50</v>
      </c>
      <c r="K1322" s="4"/>
    </row>
    <row r="1323" spans="1:11" x14ac:dyDescent="0.2">
      <c r="A1323" s="51">
        <f t="shared" si="23"/>
        <v>1315</v>
      </c>
      <c r="B1323" s="11" t="s">
        <v>1704</v>
      </c>
      <c r="C1323" s="11" t="s">
        <v>2087</v>
      </c>
      <c r="D1323" s="7" t="s">
        <v>2097</v>
      </c>
      <c r="E1323" s="48">
        <v>2013.07</v>
      </c>
      <c r="F1323" s="8" t="s">
        <v>337</v>
      </c>
      <c r="G1323" s="9">
        <v>4628</v>
      </c>
      <c r="H1323" s="9">
        <v>7069</v>
      </c>
      <c r="I1323" s="10" t="s">
        <v>2186</v>
      </c>
      <c r="J1323" s="40" t="s">
        <v>50</v>
      </c>
      <c r="K1323" s="4"/>
    </row>
    <row r="1324" spans="1:11" x14ac:dyDescent="0.2">
      <c r="A1324" s="51">
        <f t="shared" si="23"/>
        <v>1316</v>
      </c>
      <c r="B1324" s="11" t="s">
        <v>1705</v>
      </c>
      <c r="C1324" s="11" t="s">
        <v>2087</v>
      </c>
      <c r="D1324" s="7" t="s">
        <v>2097</v>
      </c>
      <c r="E1324" s="48">
        <v>2013.08</v>
      </c>
      <c r="F1324" s="8" t="s">
        <v>138</v>
      </c>
      <c r="G1324" s="9">
        <v>807</v>
      </c>
      <c r="H1324" s="9">
        <v>1546</v>
      </c>
      <c r="I1324" s="10" t="s">
        <v>2206</v>
      </c>
      <c r="J1324" s="40" t="s">
        <v>50</v>
      </c>
      <c r="K1324" s="4"/>
    </row>
    <row r="1325" spans="1:11" x14ac:dyDescent="0.2">
      <c r="A1325" s="51">
        <f t="shared" si="23"/>
        <v>1317</v>
      </c>
      <c r="B1325" s="11" t="s">
        <v>1351</v>
      </c>
      <c r="C1325" s="7" t="s">
        <v>2087</v>
      </c>
      <c r="D1325" s="11" t="s">
        <v>2240</v>
      </c>
      <c r="E1325" s="49">
        <v>2014.03</v>
      </c>
      <c r="F1325" s="36" t="s">
        <v>138</v>
      </c>
      <c r="G1325" s="37">
        <v>6354</v>
      </c>
      <c r="H1325" s="9">
        <v>14958</v>
      </c>
      <c r="I1325" s="10" t="s">
        <v>2241</v>
      </c>
      <c r="J1325" s="40" t="s">
        <v>50</v>
      </c>
      <c r="K1325" s="5"/>
    </row>
    <row r="1326" spans="1:11" x14ac:dyDescent="0.2">
      <c r="A1326" s="51">
        <f t="shared" si="23"/>
        <v>1318</v>
      </c>
      <c r="B1326" s="7" t="s">
        <v>1706</v>
      </c>
      <c r="C1326" s="7" t="s">
        <v>2087</v>
      </c>
      <c r="D1326" s="7" t="s">
        <v>2097</v>
      </c>
      <c r="E1326" s="49" t="s">
        <v>2262</v>
      </c>
      <c r="F1326" s="8" t="s">
        <v>294</v>
      </c>
      <c r="G1326" s="9">
        <v>4126</v>
      </c>
      <c r="H1326" s="9">
        <v>9381</v>
      </c>
      <c r="I1326" s="10" t="s">
        <v>2186</v>
      </c>
      <c r="J1326" s="40" t="s">
        <v>50</v>
      </c>
      <c r="K1326" s="4"/>
    </row>
    <row r="1327" spans="1:11" x14ac:dyDescent="0.2">
      <c r="A1327" s="51">
        <f t="shared" si="23"/>
        <v>1319</v>
      </c>
      <c r="B1327" s="7" t="s">
        <v>1707</v>
      </c>
      <c r="C1327" s="7" t="s">
        <v>2087</v>
      </c>
      <c r="D1327" s="7" t="s">
        <v>2097</v>
      </c>
      <c r="E1327" s="49">
        <v>2015.01</v>
      </c>
      <c r="F1327" s="8" t="s">
        <v>111</v>
      </c>
      <c r="G1327" s="9">
        <v>3049</v>
      </c>
      <c r="H1327" s="9">
        <v>5308</v>
      </c>
      <c r="I1327" s="10" t="s">
        <v>2155</v>
      </c>
      <c r="J1327" s="40" t="s">
        <v>50</v>
      </c>
      <c r="K1327" s="4"/>
    </row>
    <row r="1328" spans="1:11" x14ac:dyDescent="0.2">
      <c r="A1328" s="51">
        <f t="shared" si="23"/>
        <v>1320</v>
      </c>
      <c r="B1328" s="11" t="s">
        <v>1708</v>
      </c>
      <c r="C1328" s="11" t="s">
        <v>2087</v>
      </c>
      <c r="D1328" s="7" t="s">
        <v>2328</v>
      </c>
      <c r="E1328" s="49">
        <v>2015.11</v>
      </c>
      <c r="F1328" s="12" t="s">
        <v>99</v>
      </c>
      <c r="G1328" s="13">
        <v>2767</v>
      </c>
      <c r="H1328" s="13">
        <v>7550</v>
      </c>
      <c r="I1328" s="14" t="s">
        <v>2189</v>
      </c>
      <c r="J1328" s="46" t="s">
        <v>50</v>
      </c>
      <c r="K1328" s="6"/>
    </row>
    <row r="1329" spans="1:11" x14ac:dyDescent="0.2">
      <c r="A1329" s="51">
        <f t="shared" si="23"/>
        <v>1321</v>
      </c>
      <c r="B1329" s="21" t="s">
        <v>2412</v>
      </c>
      <c r="C1329" s="21" t="s">
        <v>2087</v>
      </c>
      <c r="D1329" s="7" t="s">
        <v>2413</v>
      </c>
      <c r="E1329" s="49">
        <v>2017.04</v>
      </c>
      <c r="F1329" s="12" t="s">
        <v>132</v>
      </c>
      <c r="G1329" s="13">
        <v>1020</v>
      </c>
      <c r="H1329" s="13">
        <v>1995</v>
      </c>
      <c r="I1329" s="14" t="s">
        <v>2274</v>
      </c>
      <c r="J1329" s="18" t="s">
        <v>50</v>
      </c>
      <c r="K1329" s="6"/>
    </row>
    <row r="1330" spans="1:11" x14ac:dyDescent="0.2">
      <c r="A1330" s="51">
        <f t="shared" si="23"/>
        <v>1322</v>
      </c>
      <c r="B1330" s="21" t="s">
        <v>1709</v>
      </c>
      <c r="C1330" s="21" t="s">
        <v>2087</v>
      </c>
      <c r="D1330" s="7" t="s">
        <v>2462</v>
      </c>
      <c r="E1330" s="49">
        <v>2017.12</v>
      </c>
      <c r="F1330" s="22" t="s">
        <v>479</v>
      </c>
      <c r="G1330" s="13">
        <v>1550</v>
      </c>
      <c r="H1330" s="13">
        <v>3157</v>
      </c>
      <c r="I1330" s="14" t="s">
        <v>2116</v>
      </c>
      <c r="J1330" s="46" t="s">
        <v>50</v>
      </c>
      <c r="K1330" s="6" t="s">
        <v>2463</v>
      </c>
    </row>
    <row r="1331" spans="1:11" x14ac:dyDescent="0.2">
      <c r="A1331" s="51">
        <f t="shared" si="23"/>
        <v>1323</v>
      </c>
      <c r="B1331" s="11" t="s">
        <v>1710</v>
      </c>
      <c r="C1331" s="11" t="s">
        <v>2087</v>
      </c>
      <c r="D1331" s="7" t="s">
        <v>2097</v>
      </c>
      <c r="E1331" s="49">
        <v>2018.05</v>
      </c>
      <c r="F1331" s="12" t="s">
        <v>545</v>
      </c>
      <c r="G1331" s="13">
        <v>3038</v>
      </c>
      <c r="H1331" s="13">
        <v>3830</v>
      </c>
      <c r="I1331" s="14" t="s">
        <v>2116</v>
      </c>
      <c r="J1331" s="46" t="s">
        <v>2475</v>
      </c>
      <c r="K1331" s="6"/>
    </row>
    <row r="1332" spans="1:11" x14ac:dyDescent="0.2">
      <c r="A1332" s="51">
        <f t="shared" si="23"/>
        <v>1324</v>
      </c>
      <c r="B1332" s="24" t="s">
        <v>1711</v>
      </c>
      <c r="C1332" s="24" t="s">
        <v>2087</v>
      </c>
      <c r="D1332" s="7" t="s">
        <v>2523</v>
      </c>
      <c r="E1332" s="60">
        <v>2018.07</v>
      </c>
      <c r="F1332" s="25" t="s">
        <v>2524</v>
      </c>
      <c r="G1332" s="26">
        <v>4609</v>
      </c>
      <c r="H1332" s="26">
        <v>8856</v>
      </c>
      <c r="I1332" s="27" t="s">
        <v>2222</v>
      </c>
      <c r="J1332" s="70" t="s">
        <v>2476</v>
      </c>
      <c r="K1332" s="20"/>
    </row>
    <row r="1333" spans="1:11" x14ac:dyDescent="0.2">
      <c r="A1333" s="51">
        <f t="shared" si="23"/>
        <v>1325</v>
      </c>
      <c r="B1333" s="11" t="s">
        <v>1712</v>
      </c>
      <c r="C1333" s="11" t="s">
        <v>2087</v>
      </c>
      <c r="D1333" s="7" t="s">
        <v>2097</v>
      </c>
      <c r="E1333" s="49">
        <v>2018.08</v>
      </c>
      <c r="F1333" s="28" t="s">
        <v>547</v>
      </c>
      <c r="G1333" s="13">
        <v>1048</v>
      </c>
      <c r="H1333" s="13">
        <v>2066</v>
      </c>
      <c r="I1333" s="14" t="s">
        <v>2116</v>
      </c>
      <c r="J1333" s="46" t="s">
        <v>2089</v>
      </c>
      <c r="K1333" s="6"/>
    </row>
    <row r="1334" spans="1:11" x14ac:dyDescent="0.2">
      <c r="A1334" s="51">
        <f t="shared" si="23"/>
        <v>1326</v>
      </c>
      <c r="B1334" s="7" t="s">
        <v>1940</v>
      </c>
      <c r="C1334" s="7" t="s">
        <v>2087</v>
      </c>
      <c r="D1334" s="11" t="s">
        <v>2172</v>
      </c>
      <c r="E1334" s="48">
        <v>2012.06</v>
      </c>
      <c r="F1334" s="8" t="s">
        <v>411</v>
      </c>
      <c r="G1334" s="9">
        <v>2417</v>
      </c>
      <c r="H1334" s="9">
        <v>3954</v>
      </c>
      <c r="I1334" s="10" t="s">
        <v>853</v>
      </c>
      <c r="J1334" s="40" t="s">
        <v>50</v>
      </c>
      <c r="K1334" s="4"/>
    </row>
    <row r="1335" spans="1:11" x14ac:dyDescent="0.2">
      <c r="A1335" s="51">
        <f t="shared" si="23"/>
        <v>1327</v>
      </c>
      <c r="B1335" s="7" t="s">
        <v>1941</v>
      </c>
      <c r="C1335" s="7" t="s">
        <v>2087</v>
      </c>
      <c r="D1335" s="11" t="s">
        <v>517</v>
      </c>
      <c r="E1335" s="48">
        <v>2012.09</v>
      </c>
      <c r="F1335" s="8" t="s">
        <v>77</v>
      </c>
      <c r="G1335" s="9">
        <v>3901</v>
      </c>
      <c r="H1335" s="9">
        <v>6823</v>
      </c>
      <c r="I1335" s="10" t="s">
        <v>2178</v>
      </c>
      <c r="J1335" s="40" t="s">
        <v>50</v>
      </c>
      <c r="K1335" s="4"/>
    </row>
    <row r="1336" spans="1:11" x14ac:dyDescent="0.2">
      <c r="A1336" s="51">
        <f t="shared" si="23"/>
        <v>1328</v>
      </c>
      <c r="B1336" s="7" t="s">
        <v>1942</v>
      </c>
      <c r="C1336" s="7" t="s">
        <v>2087</v>
      </c>
      <c r="D1336" s="11" t="s">
        <v>517</v>
      </c>
      <c r="E1336" s="48">
        <v>2012.09</v>
      </c>
      <c r="F1336" s="8" t="s">
        <v>358</v>
      </c>
      <c r="G1336" s="9">
        <v>3299</v>
      </c>
      <c r="H1336" s="9">
        <v>4169</v>
      </c>
      <c r="I1336" s="10" t="s">
        <v>2178</v>
      </c>
      <c r="J1336" s="40" t="s">
        <v>50</v>
      </c>
      <c r="K1336" s="4"/>
    </row>
    <row r="1337" spans="1:11" x14ac:dyDescent="0.2">
      <c r="A1337" s="51">
        <f t="shared" si="23"/>
        <v>1329</v>
      </c>
      <c r="B1337" s="11" t="s">
        <v>1943</v>
      </c>
      <c r="C1337" s="11" t="s">
        <v>2087</v>
      </c>
      <c r="D1337" s="11" t="s">
        <v>517</v>
      </c>
      <c r="E1337" s="48">
        <v>2013.06</v>
      </c>
      <c r="F1337" s="8" t="s">
        <v>333</v>
      </c>
      <c r="G1337" s="9">
        <v>6274</v>
      </c>
      <c r="H1337" s="9">
        <v>14181</v>
      </c>
      <c r="I1337" s="10" t="s">
        <v>2186</v>
      </c>
      <c r="J1337" s="40" t="s">
        <v>50</v>
      </c>
      <c r="K1337" s="4"/>
    </row>
    <row r="1338" spans="1:11" x14ac:dyDescent="0.2">
      <c r="A1338" s="51">
        <f t="shared" si="23"/>
        <v>1330</v>
      </c>
      <c r="B1338" s="11" t="s">
        <v>1944</v>
      </c>
      <c r="C1338" s="11" t="s">
        <v>2087</v>
      </c>
      <c r="D1338" s="11" t="s">
        <v>517</v>
      </c>
      <c r="E1338" s="48">
        <v>2013.07</v>
      </c>
      <c r="F1338" s="8" t="s">
        <v>138</v>
      </c>
      <c r="G1338" s="9">
        <v>1167</v>
      </c>
      <c r="H1338" s="9">
        <v>3070</v>
      </c>
      <c r="I1338" s="10" t="s">
        <v>2202</v>
      </c>
      <c r="J1338" s="40" t="s">
        <v>50</v>
      </c>
      <c r="K1338" s="4"/>
    </row>
    <row r="1339" spans="1:11" x14ac:dyDescent="0.2">
      <c r="A1339" s="51">
        <f t="shared" si="23"/>
        <v>1331</v>
      </c>
      <c r="B1339" s="11" t="s">
        <v>1945</v>
      </c>
      <c r="C1339" s="7" t="s">
        <v>2087</v>
      </c>
      <c r="D1339" s="7" t="s">
        <v>517</v>
      </c>
      <c r="E1339" s="49">
        <v>2014.09</v>
      </c>
      <c r="F1339" s="8" t="s">
        <v>143</v>
      </c>
      <c r="G1339" s="9">
        <v>7658</v>
      </c>
      <c r="H1339" s="9">
        <v>17615</v>
      </c>
      <c r="I1339" s="10" t="s">
        <v>2260</v>
      </c>
      <c r="J1339" s="40" t="s">
        <v>50</v>
      </c>
      <c r="K1339" s="4"/>
    </row>
    <row r="1340" spans="1:11" x14ac:dyDescent="0.2">
      <c r="A1340" s="51">
        <f t="shared" si="23"/>
        <v>1332</v>
      </c>
      <c r="B1340" s="7" t="s">
        <v>1946</v>
      </c>
      <c r="C1340" s="7" t="s">
        <v>2087</v>
      </c>
      <c r="D1340" s="7" t="s">
        <v>517</v>
      </c>
      <c r="E1340" s="49" t="s">
        <v>2261</v>
      </c>
      <c r="F1340" s="8" t="s">
        <v>293</v>
      </c>
      <c r="G1340" s="9">
        <v>2354</v>
      </c>
      <c r="H1340" s="9">
        <v>2770</v>
      </c>
      <c r="I1340" s="10" t="s">
        <v>2116</v>
      </c>
      <c r="J1340" s="40" t="s">
        <v>50</v>
      </c>
      <c r="K1340" s="4"/>
    </row>
    <row r="1341" spans="1:11" x14ac:dyDescent="0.2">
      <c r="A1341" s="51">
        <f t="shared" si="23"/>
        <v>1333</v>
      </c>
      <c r="B1341" s="11" t="s">
        <v>1947</v>
      </c>
      <c r="C1341" s="11" t="s">
        <v>2087</v>
      </c>
      <c r="D1341" s="11" t="s">
        <v>2299</v>
      </c>
      <c r="E1341" s="49">
        <v>2015.07</v>
      </c>
      <c r="F1341" s="12" t="s">
        <v>274</v>
      </c>
      <c r="G1341" s="13">
        <v>312</v>
      </c>
      <c r="H1341" s="13">
        <v>728</v>
      </c>
      <c r="I1341" s="14" t="s">
        <v>2252</v>
      </c>
      <c r="J1341" s="46" t="s">
        <v>50</v>
      </c>
      <c r="K1341" s="6"/>
    </row>
    <row r="1342" spans="1:11" x14ac:dyDescent="0.2">
      <c r="A1342" s="51">
        <f t="shared" si="23"/>
        <v>1334</v>
      </c>
      <c r="B1342" s="11" t="s">
        <v>1948</v>
      </c>
      <c r="C1342" s="11" t="s">
        <v>2087</v>
      </c>
      <c r="D1342" s="11" t="s">
        <v>517</v>
      </c>
      <c r="E1342" s="49">
        <v>2015.08</v>
      </c>
      <c r="F1342" s="12" t="s">
        <v>280</v>
      </c>
      <c r="G1342" s="13">
        <v>2643</v>
      </c>
      <c r="H1342" s="13">
        <v>5478</v>
      </c>
      <c r="I1342" s="14" t="s">
        <v>2116</v>
      </c>
      <c r="J1342" s="46" t="s">
        <v>50</v>
      </c>
      <c r="K1342" s="6"/>
    </row>
    <row r="1343" spans="1:11" x14ac:dyDescent="0.2">
      <c r="A1343" s="51">
        <f t="shared" si="23"/>
        <v>1335</v>
      </c>
      <c r="B1343" s="11" t="s">
        <v>1949</v>
      </c>
      <c r="C1343" s="11" t="s">
        <v>2087</v>
      </c>
      <c r="D1343" s="11" t="s">
        <v>2324</v>
      </c>
      <c r="E1343" s="49" t="s">
        <v>989</v>
      </c>
      <c r="F1343" s="12" t="s">
        <v>231</v>
      </c>
      <c r="G1343" s="13">
        <v>2161</v>
      </c>
      <c r="H1343" s="13">
        <v>3665</v>
      </c>
      <c r="I1343" s="14" t="s">
        <v>2116</v>
      </c>
      <c r="J1343" s="46" t="s">
        <v>50</v>
      </c>
      <c r="K1343" s="5"/>
    </row>
    <row r="1344" spans="1:11" x14ac:dyDescent="0.2">
      <c r="A1344" s="51">
        <f t="shared" si="23"/>
        <v>1336</v>
      </c>
      <c r="B1344" s="11" t="s">
        <v>1950</v>
      </c>
      <c r="C1344" s="11" t="s">
        <v>2087</v>
      </c>
      <c r="D1344" s="11" t="s">
        <v>2324</v>
      </c>
      <c r="E1344" s="49" t="s">
        <v>989</v>
      </c>
      <c r="F1344" s="12" t="s">
        <v>152</v>
      </c>
      <c r="G1344" s="13">
        <v>1617</v>
      </c>
      <c r="H1344" s="13">
        <v>2153</v>
      </c>
      <c r="I1344" s="14" t="s">
        <v>2175</v>
      </c>
      <c r="J1344" s="46" t="s">
        <v>2176</v>
      </c>
      <c r="K1344" s="6"/>
    </row>
    <row r="1345" spans="1:11" x14ac:dyDescent="0.2">
      <c r="A1345" s="51">
        <f t="shared" si="23"/>
        <v>1337</v>
      </c>
      <c r="B1345" s="11" t="s">
        <v>1951</v>
      </c>
      <c r="C1345" s="11" t="s">
        <v>2087</v>
      </c>
      <c r="D1345" s="11" t="s">
        <v>517</v>
      </c>
      <c r="E1345" s="49">
        <v>2015.12</v>
      </c>
      <c r="F1345" s="12" t="s">
        <v>239</v>
      </c>
      <c r="G1345" s="13">
        <v>1601</v>
      </c>
      <c r="H1345" s="13">
        <v>3186</v>
      </c>
      <c r="I1345" s="14" t="s">
        <v>2116</v>
      </c>
      <c r="J1345" s="46" t="s">
        <v>50</v>
      </c>
      <c r="K1345" s="6"/>
    </row>
    <row r="1346" spans="1:11" x14ac:dyDescent="0.2">
      <c r="A1346" s="51">
        <f t="shared" si="23"/>
        <v>1338</v>
      </c>
      <c r="B1346" s="11" t="s">
        <v>1952</v>
      </c>
      <c r="C1346" s="11" t="s">
        <v>2087</v>
      </c>
      <c r="D1346" s="11" t="s">
        <v>517</v>
      </c>
      <c r="E1346" s="49">
        <v>2016.07</v>
      </c>
      <c r="F1346" s="12" t="s">
        <v>209</v>
      </c>
      <c r="G1346" s="13">
        <v>2613</v>
      </c>
      <c r="H1346" s="13">
        <v>6699</v>
      </c>
      <c r="I1346" s="14" t="s">
        <v>2342</v>
      </c>
      <c r="J1346" s="46" t="s">
        <v>50</v>
      </c>
      <c r="K1346" s="6"/>
    </row>
    <row r="1347" spans="1:11" x14ac:dyDescent="0.2">
      <c r="A1347" s="51">
        <f t="shared" si="23"/>
        <v>1339</v>
      </c>
      <c r="B1347" s="11" t="s">
        <v>1953</v>
      </c>
      <c r="C1347" s="11" t="s">
        <v>2087</v>
      </c>
      <c r="D1347" s="11" t="s">
        <v>517</v>
      </c>
      <c r="E1347" s="49">
        <v>2016.07</v>
      </c>
      <c r="F1347" s="12" t="s">
        <v>210</v>
      </c>
      <c r="G1347" s="13">
        <v>4723</v>
      </c>
      <c r="H1347" s="13">
        <v>10008</v>
      </c>
      <c r="I1347" s="14" t="s">
        <v>2116</v>
      </c>
      <c r="J1347" s="46" t="s">
        <v>50</v>
      </c>
      <c r="K1347" s="6"/>
    </row>
    <row r="1348" spans="1:11" x14ac:dyDescent="0.2">
      <c r="A1348" s="51">
        <f t="shared" si="23"/>
        <v>1340</v>
      </c>
      <c r="B1348" s="11" t="s">
        <v>1954</v>
      </c>
      <c r="C1348" s="11" t="s">
        <v>2087</v>
      </c>
      <c r="D1348" s="15" t="s">
        <v>2375</v>
      </c>
      <c r="E1348" s="49">
        <v>2016.11</v>
      </c>
      <c r="F1348" s="12" t="s">
        <v>161</v>
      </c>
      <c r="G1348" s="16">
        <v>2066</v>
      </c>
      <c r="H1348" s="17">
        <v>3471</v>
      </c>
      <c r="I1348" s="14" t="s">
        <v>40</v>
      </c>
      <c r="J1348" s="18" t="s">
        <v>50</v>
      </c>
      <c r="K1348" s="6"/>
    </row>
    <row r="1349" spans="1:11" x14ac:dyDescent="0.2">
      <c r="A1349" s="51">
        <f t="shared" si="23"/>
        <v>1341</v>
      </c>
      <c r="B1349" s="21" t="s">
        <v>1955</v>
      </c>
      <c r="C1349" s="21" t="s">
        <v>2087</v>
      </c>
      <c r="D1349" s="11" t="s">
        <v>517</v>
      </c>
      <c r="E1349" s="49">
        <v>2018.01</v>
      </c>
      <c r="F1349" s="12" t="s">
        <v>2471</v>
      </c>
      <c r="G1349" s="13">
        <v>5495</v>
      </c>
      <c r="H1349" s="13">
        <v>11529</v>
      </c>
      <c r="I1349" s="14" t="s">
        <v>40</v>
      </c>
      <c r="J1349" s="46" t="s">
        <v>50</v>
      </c>
      <c r="K1349" s="6" t="s">
        <v>2463</v>
      </c>
    </row>
    <row r="1350" spans="1:11" x14ac:dyDescent="0.2">
      <c r="A1350" s="51">
        <f t="shared" si="23"/>
        <v>1342</v>
      </c>
      <c r="B1350" s="11" t="s">
        <v>1956</v>
      </c>
      <c r="C1350" s="21" t="s">
        <v>2087</v>
      </c>
      <c r="D1350" s="11" t="s">
        <v>517</v>
      </c>
      <c r="E1350" s="49">
        <v>2018.03</v>
      </c>
      <c r="F1350" s="12" t="s">
        <v>526</v>
      </c>
      <c r="G1350" s="13">
        <v>1961</v>
      </c>
      <c r="H1350" s="13">
        <v>3596</v>
      </c>
      <c r="I1350" s="14" t="s">
        <v>2</v>
      </c>
      <c r="J1350" s="46" t="s">
        <v>2484</v>
      </c>
      <c r="K1350" s="6"/>
    </row>
    <row r="1351" spans="1:11" x14ac:dyDescent="0.2">
      <c r="A1351" s="51">
        <f t="shared" si="23"/>
        <v>1343</v>
      </c>
      <c r="B1351" s="11" t="s">
        <v>1957</v>
      </c>
      <c r="C1351" s="11" t="s">
        <v>2087</v>
      </c>
      <c r="D1351" s="11" t="s">
        <v>517</v>
      </c>
      <c r="E1351" s="49">
        <v>2019.05</v>
      </c>
      <c r="F1351" s="31" t="s">
        <v>588</v>
      </c>
      <c r="G1351" s="13">
        <v>1596</v>
      </c>
      <c r="H1351" s="13">
        <v>3799</v>
      </c>
      <c r="I1351" s="33" t="s">
        <v>41</v>
      </c>
      <c r="J1351" s="33" t="s">
        <v>50</v>
      </c>
      <c r="K1351" s="4"/>
    </row>
    <row r="1352" spans="1:11" x14ac:dyDescent="0.2">
      <c r="A1352" s="51">
        <f t="shared" si="23"/>
        <v>1344</v>
      </c>
      <c r="B1352" s="11" t="s">
        <v>1958</v>
      </c>
      <c r="C1352" s="11" t="s">
        <v>2087</v>
      </c>
      <c r="D1352" s="30" t="s">
        <v>517</v>
      </c>
      <c r="E1352" s="49">
        <v>2019.07</v>
      </c>
      <c r="F1352" s="31" t="s">
        <v>651</v>
      </c>
      <c r="G1352" s="13">
        <v>4634</v>
      </c>
      <c r="H1352" s="13">
        <v>11003</v>
      </c>
      <c r="I1352" s="44" t="s">
        <v>2186</v>
      </c>
      <c r="J1352" s="33" t="s">
        <v>33</v>
      </c>
      <c r="K1352" s="4"/>
    </row>
    <row r="1353" spans="1:11" x14ac:dyDescent="0.2">
      <c r="A1353" s="51">
        <f t="shared" ref="A1353:A1427" si="24">ROW()-8</f>
        <v>1345</v>
      </c>
      <c r="B1353" s="11" t="s">
        <v>1959</v>
      </c>
      <c r="C1353" s="11" t="s">
        <v>2087</v>
      </c>
      <c r="D1353" s="30" t="s">
        <v>517</v>
      </c>
      <c r="E1353" s="49">
        <v>2019.09</v>
      </c>
      <c r="F1353" s="31" t="s">
        <v>674</v>
      </c>
      <c r="G1353" s="13">
        <v>4103</v>
      </c>
      <c r="H1353" s="13">
        <v>8987</v>
      </c>
      <c r="I1353" s="33" t="s">
        <v>41</v>
      </c>
      <c r="J1353" s="33" t="s">
        <v>50</v>
      </c>
      <c r="K1353" s="4" t="s">
        <v>2463</v>
      </c>
    </row>
    <row r="1354" spans="1:11" x14ac:dyDescent="0.2">
      <c r="A1354" s="51">
        <f t="shared" si="24"/>
        <v>1346</v>
      </c>
      <c r="B1354" s="11" t="s">
        <v>1960</v>
      </c>
      <c r="C1354" s="30" t="s">
        <v>2087</v>
      </c>
      <c r="D1354" s="30" t="s">
        <v>517</v>
      </c>
      <c r="E1354" s="49" t="s">
        <v>926</v>
      </c>
      <c r="F1354" s="31" t="s">
        <v>685</v>
      </c>
      <c r="G1354" s="13">
        <v>3904</v>
      </c>
      <c r="H1354" s="13">
        <v>11885</v>
      </c>
      <c r="I1354" s="44" t="s">
        <v>2186</v>
      </c>
      <c r="J1354" s="33" t="s">
        <v>50</v>
      </c>
      <c r="K1354" s="4" t="s">
        <v>2124</v>
      </c>
    </row>
    <row r="1355" spans="1:11" x14ac:dyDescent="0.2">
      <c r="A1355" s="51">
        <f t="shared" si="24"/>
        <v>1347</v>
      </c>
      <c r="B1355" s="7" t="s">
        <v>2676</v>
      </c>
      <c r="C1355" s="7" t="s">
        <v>2087</v>
      </c>
      <c r="D1355" s="7" t="s">
        <v>517</v>
      </c>
      <c r="E1355" s="7" t="s">
        <v>2670</v>
      </c>
      <c r="F1355" s="8" t="s">
        <v>373</v>
      </c>
      <c r="G1355" s="9">
        <v>4951</v>
      </c>
      <c r="H1355" s="9">
        <v>11094</v>
      </c>
      <c r="I1355" s="10" t="s">
        <v>709</v>
      </c>
      <c r="J1355" s="40" t="s">
        <v>50</v>
      </c>
      <c r="K1355" s="4" t="s">
        <v>781</v>
      </c>
    </row>
    <row r="1356" spans="1:11" x14ac:dyDescent="0.2">
      <c r="A1356" s="51">
        <f t="shared" si="24"/>
        <v>1348</v>
      </c>
      <c r="B1356" s="7" t="s">
        <v>2760</v>
      </c>
      <c r="C1356" s="7" t="s">
        <v>2087</v>
      </c>
      <c r="D1356" s="7" t="s">
        <v>2761</v>
      </c>
      <c r="E1356" s="7" t="s">
        <v>2744</v>
      </c>
      <c r="F1356" s="8" t="s">
        <v>2762</v>
      </c>
      <c r="G1356" s="9">
        <v>555</v>
      </c>
      <c r="H1356" s="9">
        <v>963</v>
      </c>
      <c r="I1356" s="10" t="s">
        <v>41</v>
      </c>
      <c r="J1356" s="40" t="s">
        <v>50</v>
      </c>
      <c r="K1356" s="4"/>
    </row>
    <row r="1357" spans="1:11" x14ac:dyDescent="0.2">
      <c r="A1357" s="51">
        <f t="shared" si="24"/>
        <v>1349</v>
      </c>
      <c r="B1357" s="7" t="s">
        <v>2842</v>
      </c>
      <c r="C1357" s="7" t="s">
        <v>2764</v>
      </c>
      <c r="D1357" s="7" t="s">
        <v>2761</v>
      </c>
      <c r="E1357" s="7" t="s">
        <v>2823</v>
      </c>
      <c r="F1357" s="8" t="s">
        <v>2843</v>
      </c>
      <c r="G1357" s="9">
        <v>2280</v>
      </c>
      <c r="H1357" s="9">
        <v>4823</v>
      </c>
      <c r="I1357" s="10" t="s">
        <v>41</v>
      </c>
      <c r="J1357" s="40" t="s">
        <v>50</v>
      </c>
      <c r="K1357" s="4" t="s">
        <v>781</v>
      </c>
    </row>
    <row r="1358" spans="1:11" x14ac:dyDescent="0.2">
      <c r="A1358" s="51">
        <f t="shared" si="24"/>
        <v>1350</v>
      </c>
      <c r="B1358" s="7" t="s">
        <v>3110</v>
      </c>
      <c r="C1358" s="7" t="s">
        <v>2764</v>
      </c>
      <c r="D1358" s="7" t="s">
        <v>2761</v>
      </c>
      <c r="E1358" s="7" t="s">
        <v>3092</v>
      </c>
      <c r="F1358" s="8" t="s">
        <v>662</v>
      </c>
      <c r="G1358" s="9">
        <v>4849</v>
      </c>
      <c r="H1358" s="9">
        <v>9605</v>
      </c>
      <c r="I1358" s="10" t="s">
        <v>709</v>
      </c>
      <c r="J1358" s="40" t="s">
        <v>50</v>
      </c>
      <c r="K1358" s="4" t="s">
        <v>781</v>
      </c>
    </row>
    <row r="1359" spans="1:11" x14ac:dyDescent="0.2">
      <c r="A1359" s="51">
        <f t="shared" si="24"/>
        <v>1351</v>
      </c>
      <c r="B1359" s="7" t="s">
        <v>832</v>
      </c>
      <c r="C1359" s="7" t="s">
        <v>2087</v>
      </c>
      <c r="D1359" s="7" t="s">
        <v>16</v>
      </c>
      <c r="E1359" s="48">
        <v>2005.09</v>
      </c>
      <c r="F1359" s="8" t="s">
        <v>101</v>
      </c>
      <c r="G1359" s="9">
        <v>199</v>
      </c>
      <c r="H1359" s="9">
        <v>332</v>
      </c>
      <c r="I1359" s="10" t="s">
        <v>2</v>
      </c>
      <c r="J1359" s="40" t="s">
        <v>50</v>
      </c>
      <c r="K1359" s="4"/>
    </row>
    <row r="1360" spans="1:11" x14ac:dyDescent="0.2">
      <c r="A1360" s="51">
        <f t="shared" si="24"/>
        <v>1352</v>
      </c>
      <c r="B1360" s="7" t="s">
        <v>833</v>
      </c>
      <c r="C1360" s="7" t="s">
        <v>2087</v>
      </c>
      <c r="D1360" s="7" t="s">
        <v>16</v>
      </c>
      <c r="E1360" s="48">
        <v>2005.09</v>
      </c>
      <c r="F1360" s="8" t="s">
        <v>101</v>
      </c>
      <c r="G1360" s="9">
        <v>338</v>
      </c>
      <c r="H1360" s="9">
        <v>396</v>
      </c>
      <c r="I1360" s="10" t="s">
        <v>2</v>
      </c>
      <c r="J1360" s="40" t="s">
        <v>50</v>
      </c>
      <c r="K1360" s="4"/>
    </row>
    <row r="1361" spans="1:11" x14ac:dyDescent="0.2">
      <c r="A1361" s="51">
        <f t="shared" si="24"/>
        <v>1353</v>
      </c>
      <c r="B1361" s="7" t="s">
        <v>834</v>
      </c>
      <c r="C1361" s="7" t="s">
        <v>2087</v>
      </c>
      <c r="D1361" s="11" t="s">
        <v>2227</v>
      </c>
      <c r="E1361" s="48">
        <v>2013.12</v>
      </c>
      <c r="F1361" s="8" t="s">
        <v>143</v>
      </c>
      <c r="G1361" s="9">
        <v>570</v>
      </c>
      <c r="H1361" s="9">
        <v>1021</v>
      </c>
      <c r="I1361" s="10" t="s">
        <v>2228</v>
      </c>
      <c r="J1361" s="40" t="s">
        <v>2089</v>
      </c>
      <c r="K1361" s="4"/>
    </row>
    <row r="1362" spans="1:11" x14ac:dyDescent="0.2">
      <c r="A1362" s="51">
        <f t="shared" si="24"/>
        <v>1354</v>
      </c>
      <c r="B1362" s="11" t="s">
        <v>1562</v>
      </c>
      <c r="C1362" s="7" t="s">
        <v>2087</v>
      </c>
      <c r="D1362" s="7" t="s">
        <v>16</v>
      </c>
      <c r="E1362" s="49">
        <v>2015.04</v>
      </c>
      <c r="F1362" s="12" t="s">
        <v>259</v>
      </c>
      <c r="G1362" s="13">
        <v>1991</v>
      </c>
      <c r="H1362" s="13">
        <v>4614</v>
      </c>
      <c r="I1362" s="14" t="s">
        <v>2186</v>
      </c>
      <c r="J1362" s="46" t="s">
        <v>50</v>
      </c>
      <c r="K1362" s="6"/>
    </row>
    <row r="1363" spans="1:11" x14ac:dyDescent="0.2">
      <c r="A1363" s="51">
        <f t="shared" si="24"/>
        <v>1355</v>
      </c>
      <c r="B1363" s="11" t="s">
        <v>835</v>
      </c>
      <c r="C1363" s="11" t="s">
        <v>2087</v>
      </c>
      <c r="D1363" s="11" t="s">
        <v>16</v>
      </c>
      <c r="E1363" s="49">
        <v>2015.08</v>
      </c>
      <c r="F1363" s="12" t="s">
        <v>278</v>
      </c>
      <c r="G1363" s="13">
        <v>341</v>
      </c>
      <c r="H1363" s="13">
        <v>719</v>
      </c>
      <c r="I1363" s="14" t="s">
        <v>2198</v>
      </c>
      <c r="J1363" s="46" t="s">
        <v>50</v>
      </c>
      <c r="K1363" s="6"/>
    </row>
    <row r="1364" spans="1:11" x14ac:dyDescent="0.2">
      <c r="A1364" s="51">
        <f t="shared" si="24"/>
        <v>1356</v>
      </c>
      <c r="B1364" s="11" t="s">
        <v>836</v>
      </c>
      <c r="C1364" s="11" t="s">
        <v>2087</v>
      </c>
      <c r="D1364" s="11" t="s">
        <v>16</v>
      </c>
      <c r="E1364" s="49">
        <v>2016.07</v>
      </c>
      <c r="F1364" s="12" t="s">
        <v>138</v>
      </c>
      <c r="G1364" s="13">
        <v>437</v>
      </c>
      <c r="H1364" s="13">
        <v>1007</v>
      </c>
      <c r="I1364" s="14" t="s">
        <v>4</v>
      </c>
      <c r="J1364" s="46" t="s">
        <v>50</v>
      </c>
      <c r="K1364" s="6"/>
    </row>
    <row r="1365" spans="1:11" x14ac:dyDescent="0.2">
      <c r="A1365" s="51">
        <f t="shared" si="24"/>
        <v>1357</v>
      </c>
      <c r="B1365" s="11" t="s">
        <v>2348</v>
      </c>
      <c r="C1365" s="11" t="s">
        <v>2087</v>
      </c>
      <c r="D1365" s="11" t="s">
        <v>16</v>
      </c>
      <c r="E1365" s="49">
        <v>2016.09</v>
      </c>
      <c r="F1365" s="12" t="s">
        <v>173</v>
      </c>
      <c r="G1365" s="13">
        <v>584</v>
      </c>
      <c r="H1365" s="13">
        <v>1034</v>
      </c>
      <c r="I1365" s="14" t="s">
        <v>40</v>
      </c>
      <c r="J1365" s="46" t="s">
        <v>50</v>
      </c>
      <c r="K1365" s="6"/>
    </row>
    <row r="1366" spans="1:11" x14ac:dyDescent="0.2">
      <c r="A1366" s="51">
        <f t="shared" si="24"/>
        <v>1358</v>
      </c>
      <c r="B1366" s="11" t="s">
        <v>838</v>
      </c>
      <c r="C1366" s="11" t="s">
        <v>2087</v>
      </c>
      <c r="D1366" s="11" t="s">
        <v>2379</v>
      </c>
      <c r="E1366" s="49">
        <v>2016.12</v>
      </c>
      <c r="F1366" s="12" t="s">
        <v>126</v>
      </c>
      <c r="G1366" s="13">
        <v>399</v>
      </c>
      <c r="H1366" s="13">
        <v>806</v>
      </c>
      <c r="I1366" s="14" t="s">
        <v>4</v>
      </c>
      <c r="J1366" s="18" t="s">
        <v>50</v>
      </c>
      <c r="K1366" s="6"/>
    </row>
    <row r="1367" spans="1:11" x14ac:dyDescent="0.2">
      <c r="A1367" s="51">
        <f t="shared" si="24"/>
        <v>1359</v>
      </c>
      <c r="B1367" s="21" t="s">
        <v>2400</v>
      </c>
      <c r="C1367" s="11" t="s">
        <v>2087</v>
      </c>
      <c r="D1367" s="11" t="s">
        <v>16</v>
      </c>
      <c r="E1367" s="49">
        <v>2017.04</v>
      </c>
      <c r="F1367" s="12" t="s">
        <v>143</v>
      </c>
      <c r="G1367" s="13">
        <v>588</v>
      </c>
      <c r="H1367" s="13">
        <v>1378</v>
      </c>
      <c r="I1367" s="14" t="s">
        <v>40</v>
      </c>
      <c r="J1367" s="18" t="s">
        <v>50</v>
      </c>
      <c r="K1367" s="6"/>
    </row>
    <row r="1368" spans="1:11" x14ac:dyDescent="0.2">
      <c r="A1368" s="51">
        <f t="shared" si="24"/>
        <v>1360</v>
      </c>
      <c r="B1368" s="21" t="s">
        <v>839</v>
      </c>
      <c r="C1368" s="21" t="s">
        <v>2087</v>
      </c>
      <c r="D1368" s="11" t="s">
        <v>16</v>
      </c>
      <c r="E1368" s="49">
        <v>2017.06</v>
      </c>
      <c r="F1368" s="12" t="s">
        <v>116</v>
      </c>
      <c r="G1368" s="13">
        <v>595</v>
      </c>
      <c r="H1368" s="13">
        <v>833</v>
      </c>
      <c r="I1368" s="14" t="s">
        <v>70</v>
      </c>
      <c r="J1368" s="46" t="s">
        <v>50</v>
      </c>
      <c r="K1368" s="6"/>
    </row>
    <row r="1369" spans="1:11" x14ac:dyDescent="0.2">
      <c r="A1369" s="51">
        <f t="shared" si="24"/>
        <v>1361</v>
      </c>
      <c r="B1369" s="21" t="s">
        <v>840</v>
      </c>
      <c r="C1369" s="21" t="s">
        <v>2087</v>
      </c>
      <c r="D1369" s="11" t="s">
        <v>16</v>
      </c>
      <c r="E1369" s="49">
        <v>2017.07</v>
      </c>
      <c r="F1369" s="12" t="s">
        <v>93</v>
      </c>
      <c r="G1369" s="13">
        <v>823</v>
      </c>
      <c r="H1369" s="13">
        <v>1503</v>
      </c>
      <c r="I1369" s="14" t="s">
        <v>4</v>
      </c>
      <c r="J1369" s="46" t="s">
        <v>50</v>
      </c>
      <c r="K1369" s="6"/>
    </row>
    <row r="1370" spans="1:11" x14ac:dyDescent="0.2">
      <c r="A1370" s="51">
        <f t="shared" si="24"/>
        <v>1362</v>
      </c>
      <c r="B1370" s="21" t="s">
        <v>841</v>
      </c>
      <c r="C1370" s="30" t="s">
        <v>2087</v>
      </c>
      <c r="D1370" s="30" t="s">
        <v>16</v>
      </c>
      <c r="E1370" s="49">
        <v>2018.11</v>
      </c>
      <c r="F1370" s="12" t="s">
        <v>2433</v>
      </c>
      <c r="G1370" s="29">
        <v>2265</v>
      </c>
      <c r="H1370" s="29">
        <v>4114</v>
      </c>
      <c r="I1370" s="27" t="s">
        <v>4</v>
      </c>
      <c r="J1370" s="33" t="s">
        <v>2569</v>
      </c>
      <c r="K1370" s="6"/>
    </row>
    <row r="1371" spans="1:11" x14ac:dyDescent="0.2">
      <c r="A1371" s="51">
        <f t="shared" si="24"/>
        <v>1363</v>
      </c>
      <c r="B1371" s="11" t="s">
        <v>842</v>
      </c>
      <c r="C1371" s="11" t="s">
        <v>2087</v>
      </c>
      <c r="D1371" s="30" t="s">
        <v>16</v>
      </c>
      <c r="E1371" s="49">
        <v>2018.12</v>
      </c>
      <c r="F1371" s="31" t="s">
        <v>118</v>
      </c>
      <c r="G1371" s="13">
        <v>687</v>
      </c>
      <c r="H1371" s="13">
        <v>1508</v>
      </c>
      <c r="I1371" s="33" t="s">
        <v>2116</v>
      </c>
      <c r="J1371" s="33" t="s">
        <v>33</v>
      </c>
      <c r="K1371" s="4"/>
    </row>
    <row r="1372" spans="1:11" x14ac:dyDescent="0.2">
      <c r="A1372" s="51">
        <f t="shared" si="24"/>
        <v>1364</v>
      </c>
      <c r="B1372" s="11" t="s">
        <v>843</v>
      </c>
      <c r="C1372" s="30" t="s">
        <v>2087</v>
      </c>
      <c r="D1372" s="30" t="s">
        <v>16</v>
      </c>
      <c r="E1372" s="49">
        <v>2019.03</v>
      </c>
      <c r="F1372" s="31" t="s">
        <v>582</v>
      </c>
      <c r="G1372" s="13">
        <v>632</v>
      </c>
      <c r="H1372" s="13">
        <v>1247</v>
      </c>
      <c r="I1372" s="33" t="s">
        <v>41</v>
      </c>
      <c r="J1372" s="33" t="s">
        <v>610</v>
      </c>
      <c r="K1372" s="4"/>
    </row>
    <row r="1373" spans="1:11" x14ac:dyDescent="0.2">
      <c r="A1373" s="51">
        <f t="shared" si="24"/>
        <v>1365</v>
      </c>
      <c r="B1373" s="11" t="s">
        <v>2621</v>
      </c>
      <c r="C1373" s="7" t="s">
        <v>2087</v>
      </c>
      <c r="D1373" s="30" t="s">
        <v>16</v>
      </c>
      <c r="E1373" s="49">
        <v>2019.08</v>
      </c>
      <c r="F1373" s="31" t="s">
        <v>661</v>
      </c>
      <c r="G1373" s="13">
        <v>886</v>
      </c>
      <c r="H1373" s="13">
        <v>1900</v>
      </c>
      <c r="I1373" s="44" t="s">
        <v>2186</v>
      </c>
      <c r="J1373" s="33" t="s">
        <v>33</v>
      </c>
      <c r="K1373" s="39"/>
    </row>
    <row r="1374" spans="1:11" x14ac:dyDescent="0.2">
      <c r="A1374" s="51">
        <f t="shared" si="24"/>
        <v>1366</v>
      </c>
      <c r="B1374" s="11" t="s">
        <v>844</v>
      </c>
      <c r="C1374" s="7" t="s">
        <v>2087</v>
      </c>
      <c r="D1374" s="30" t="s">
        <v>16</v>
      </c>
      <c r="E1374" s="49">
        <v>2019.09</v>
      </c>
      <c r="F1374" s="31" t="s">
        <v>676</v>
      </c>
      <c r="G1374" s="13">
        <v>888</v>
      </c>
      <c r="H1374" s="13">
        <v>1670</v>
      </c>
      <c r="I1374" s="44" t="s">
        <v>2186</v>
      </c>
      <c r="J1374" s="33" t="s">
        <v>50</v>
      </c>
      <c r="K1374" s="4"/>
    </row>
    <row r="1375" spans="1:11" x14ac:dyDescent="0.2">
      <c r="A1375" s="51">
        <f t="shared" si="24"/>
        <v>1367</v>
      </c>
      <c r="B1375" s="7" t="s">
        <v>845</v>
      </c>
      <c r="C1375" s="7" t="s">
        <v>2087</v>
      </c>
      <c r="D1375" s="7" t="s">
        <v>16</v>
      </c>
      <c r="E1375" s="48" t="s">
        <v>799</v>
      </c>
      <c r="F1375" s="8" t="s">
        <v>806</v>
      </c>
      <c r="G1375" s="9">
        <v>308</v>
      </c>
      <c r="H1375" s="9">
        <v>553</v>
      </c>
      <c r="I1375" s="10" t="s">
        <v>41</v>
      </c>
      <c r="J1375" s="40" t="s">
        <v>50</v>
      </c>
      <c r="K1375" s="4" t="s">
        <v>781</v>
      </c>
    </row>
    <row r="1376" spans="1:11" x14ac:dyDescent="0.2">
      <c r="A1376" s="51">
        <f t="shared" si="24"/>
        <v>1368</v>
      </c>
      <c r="B1376" s="7" t="s">
        <v>807</v>
      </c>
      <c r="C1376" s="7" t="s">
        <v>2087</v>
      </c>
      <c r="D1376" s="7" t="s">
        <v>16</v>
      </c>
      <c r="E1376" s="48" t="s">
        <v>799</v>
      </c>
      <c r="F1376" s="8" t="s">
        <v>808</v>
      </c>
      <c r="G1376" s="9">
        <v>486</v>
      </c>
      <c r="H1376" s="9">
        <v>1161</v>
      </c>
      <c r="I1376" s="33" t="s">
        <v>51</v>
      </c>
      <c r="J1376" s="40" t="s">
        <v>50</v>
      </c>
      <c r="K1376" s="4" t="s">
        <v>781</v>
      </c>
    </row>
    <row r="1377" spans="1:11" x14ac:dyDescent="0.2">
      <c r="A1377" s="51">
        <f t="shared" si="24"/>
        <v>1369</v>
      </c>
      <c r="B1377" s="7" t="s">
        <v>2807</v>
      </c>
      <c r="C1377" s="7" t="s">
        <v>2764</v>
      </c>
      <c r="D1377" s="7" t="s">
        <v>2808</v>
      </c>
      <c r="E1377" s="7" t="s">
        <v>2793</v>
      </c>
      <c r="F1377" s="8" t="s">
        <v>579</v>
      </c>
      <c r="G1377" s="9">
        <v>626</v>
      </c>
      <c r="H1377" s="9">
        <v>1443</v>
      </c>
      <c r="I1377" s="10" t="s">
        <v>51</v>
      </c>
      <c r="J1377" s="40" t="s">
        <v>50</v>
      </c>
      <c r="K1377" s="4"/>
    </row>
    <row r="1378" spans="1:11" x14ac:dyDescent="0.2">
      <c r="A1378" s="51">
        <f t="shared" si="24"/>
        <v>1370</v>
      </c>
      <c r="B1378" s="7" t="s">
        <v>2809</v>
      </c>
      <c r="C1378" s="7" t="s">
        <v>2764</v>
      </c>
      <c r="D1378" s="7" t="s">
        <v>2810</v>
      </c>
      <c r="E1378" s="7" t="s">
        <v>2793</v>
      </c>
      <c r="F1378" s="8" t="s">
        <v>395</v>
      </c>
      <c r="G1378" s="9">
        <v>571</v>
      </c>
      <c r="H1378" s="9">
        <v>1359</v>
      </c>
      <c r="I1378" s="10" t="s">
        <v>2811</v>
      </c>
      <c r="J1378" s="40" t="s">
        <v>50</v>
      </c>
      <c r="K1378" s="4"/>
    </row>
    <row r="1379" spans="1:11" x14ac:dyDescent="0.2">
      <c r="A1379" s="51">
        <f t="shared" si="24"/>
        <v>1371</v>
      </c>
      <c r="B1379" s="7" t="s">
        <v>2812</v>
      </c>
      <c r="C1379" s="7" t="s">
        <v>2764</v>
      </c>
      <c r="D1379" s="7" t="s">
        <v>2810</v>
      </c>
      <c r="E1379" s="7" t="s">
        <v>2793</v>
      </c>
      <c r="F1379" s="8" t="s">
        <v>2813</v>
      </c>
      <c r="G1379" s="9">
        <v>499</v>
      </c>
      <c r="H1379" s="9">
        <v>1061</v>
      </c>
      <c r="I1379" s="10" t="s">
        <v>2811</v>
      </c>
      <c r="J1379" s="40" t="s">
        <v>50</v>
      </c>
      <c r="K1379" s="4"/>
    </row>
    <row r="1380" spans="1:11" x14ac:dyDescent="0.2">
      <c r="A1380" s="51">
        <f t="shared" si="24"/>
        <v>1372</v>
      </c>
      <c r="B1380" s="7" t="s">
        <v>2920</v>
      </c>
      <c r="C1380" s="7" t="s">
        <v>2087</v>
      </c>
      <c r="D1380" s="7" t="s">
        <v>2810</v>
      </c>
      <c r="E1380" s="7" t="s">
        <v>2907</v>
      </c>
      <c r="F1380" s="8" t="s">
        <v>681</v>
      </c>
      <c r="G1380" s="9">
        <v>598</v>
      </c>
      <c r="H1380" s="9">
        <v>1446</v>
      </c>
      <c r="I1380" s="10" t="s">
        <v>2811</v>
      </c>
      <c r="J1380" s="40" t="s">
        <v>50</v>
      </c>
      <c r="K1380" s="4"/>
    </row>
    <row r="1381" spans="1:11" x14ac:dyDescent="0.2">
      <c r="A1381" s="51">
        <f t="shared" si="24"/>
        <v>1373</v>
      </c>
      <c r="B1381" s="7" t="s">
        <v>3048</v>
      </c>
      <c r="C1381" s="7" t="s">
        <v>2764</v>
      </c>
      <c r="D1381" s="7" t="s">
        <v>2808</v>
      </c>
      <c r="E1381" s="7" t="s">
        <v>3031</v>
      </c>
      <c r="F1381" s="8" t="s">
        <v>3049</v>
      </c>
      <c r="G1381" s="9">
        <v>467</v>
      </c>
      <c r="H1381" s="9">
        <v>1039</v>
      </c>
      <c r="I1381" s="10" t="s">
        <v>41</v>
      </c>
      <c r="J1381" s="40" t="s">
        <v>50</v>
      </c>
      <c r="K1381" s="4"/>
    </row>
    <row r="1382" spans="1:11" x14ac:dyDescent="0.2">
      <c r="A1382" s="51">
        <f t="shared" si="24"/>
        <v>1374</v>
      </c>
      <c r="B1382" s="7" t="s">
        <v>3089</v>
      </c>
      <c r="C1382" s="7" t="s">
        <v>2764</v>
      </c>
      <c r="D1382" s="7" t="s">
        <v>2808</v>
      </c>
      <c r="E1382" s="7" t="s">
        <v>3073</v>
      </c>
      <c r="F1382" s="8" t="s">
        <v>3060</v>
      </c>
      <c r="G1382" s="9">
        <v>855.6</v>
      </c>
      <c r="H1382" s="9">
        <v>1635</v>
      </c>
      <c r="I1382" s="10" t="s">
        <v>41</v>
      </c>
      <c r="J1382" s="40" t="s">
        <v>610</v>
      </c>
      <c r="K1382" s="4"/>
    </row>
    <row r="1383" spans="1:11" x14ac:dyDescent="0.2">
      <c r="A1383" s="51">
        <f t="shared" si="24"/>
        <v>1375</v>
      </c>
      <c r="B1383" s="7" t="s">
        <v>1185</v>
      </c>
      <c r="C1383" s="7" t="s">
        <v>2087</v>
      </c>
      <c r="D1383" s="7" t="s">
        <v>27</v>
      </c>
      <c r="E1383" s="49">
        <v>2006.07</v>
      </c>
      <c r="F1383" s="8" t="s">
        <v>341</v>
      </c>
      <c r="G1383" s="13">
        <v>261</v>
      </c>
      <c r="H1383" s="9">
        <v>1628</v>
      </c>
      <c r="I1383" s="10" t="s">
        <v>2</v>
      </c>
      <c r="J1383" s="40" t="s">
        <v>50</v>
      </c>
      <c r="K1383" s="4"/>
    </row>
    <row r="1384" spans="1:11" x14ac:dyDescent="0.2">
      <c r="A1384" s="51">
        <f t="shared" si="24"/>
        <v>1376</v>
      </c>
      <c r="B1384" s="7" t="s">
        <v>1186</v>
      </c>
      <c r="C1384" s="7" t="s">
        <v>2087</v>
      </c>
      <c r="D1384" s="7" t="s">
        <v>27</v>
      </c>
      <c r="E1384" s="48">
        <v>2006.08</v>
      </c>
      <c r="F1384" s="8" t="s">
        <v>477</v>
      </c>
      <c r="G1384" s="9">
        <v>279</v>
      </c>
      <c r="H1384" s="9">
        <v>1744</v>
      </c>
      <c r="I1384" s="10" t="s">
        <v>2</v>
      </c>
      <c r="J1384" s="40" t="s">
        <v>50</v>
      </c>
      <c r="K1384" s="4"/>
    </row>
    <row r="1385" spans="1:11" x14ac:dyDescent="0.2">
      <c r="A1385" s="51">
        <f t="shared" si="24"/>
        <v>1377</v>
      </c>
      <c r="B1385" s="7" t="s">
        <v>1187</v>
      </c>
      <c r="C1385" s="7" t="s">
        <v>2087</v>
      </c>
      <c r="D1385" s="11" t="s">
        <v>27</v>
      </c>
      <c r="E1385" s="49">
        <v>2008.02</v>
      </c>
      <c r="F1385" s="12" t="s">
        <v>488</v>
      </c>
      <c r="G1385" s="13">
        <v>463</v>
      </c>
      <c r="H1385" s="13">
        <v>1336</v>
      </c>
      <c r="I1385" s="14" t="s">
        <v>2</v>
      </c>
      <c r="J1385" s="46" t="s">
        <v>50</v>
      </c>
      <c r="K1385" s="6"/>
    </row>
    <row r="1386" spans="1:11" x14ac:dyDescent="0.2">
      <c r="A1386" s="51">
        <f t="shared" si="24"/>
        <v>1378</v>
      </c>
      <c r="B1386" s="7" t="s">
        <v>1188</v>
      </c>
      <c r="C1386" s="7" t="s">
        <v>2087</v>
      </c>
      <c r="D1386" s="11" t="s">
        <v>27</v>
      </c>
      <c r="E1386" s="49">
        <v>2008.05</v>
      </c>
      <c r="F1386" s="12" t="s">
        <v>452</v>
      </c>
      <c r="G1386" s="13">
        <v>318</v>
      </c>
      <c r="H1386" s="13">
        <v>265</v>
      </c>
      <c r="I1386" s="46" t="s">
        <v>2</v>
      </c>
      <c r="J1386" s="46" t="s">
        <v>50</v>
      </c>
      <c r="K1386" s="6"/>
    </row>
    <row r="1387" spans="1:11" x14ac:dyDescent="0.2">
      <c r="A1387" s="51">
        <f t="shared" si="24"/>
        <v>1379</v>
      </c>
      <c r="B1387" s="7" t="s">
        <v>1189</v>
      </c>
      <c r="C1387" s="7" t="s">
        <v>2087</v>
      </c>
      <c r="D1387" s="11" t="s">
        <v>2117</v>
      </c>
      <c r="E1387" s="49">
        <v>2008.12</v>
      </c>
      <c r="F1387" s="8" t="s">
        <v>456</v>
      </c>
      <c r="G1387" s="9">
        <v>464</v>
      </c>
      <c r="H1387" s="9">
        <v>503</v>
      </c>
      <c r="I1387" s="14" t="s">
        <v>2116</v>
      </c>
      <c r="J1387" s="40" t="s">
        <v>50</v>
      </c>
      <c r="K1387" s="4"/>
    </row>
    <row r="1388" spans="1:11" x14ac:dyDescent="0.2">
      <c r="A1388" s="51">
        <f t="shared" si="24"/>
        <v>1380</v>
      </c>
      <c r="B1388" s="7" t="s">
        <v>1190</v>
      </c>
      <c r="C1388" s="7" t="s">
        <v>2087</v>
      </c>
      <c r="D1388" s="11" t="s">
        <v>27</v>
      </c>
      <c r="E1388" s="49">
        <v>2009.09</v>
      </c>
      <c r="F1388" s="8" t="s">
        <v>126</v>
      </c>
      <c r="G1388" s="9">
        <v>206</v>
      </c>
      <c r="H1388" s="9">
        <v>214</v>
      </c>
      <c r="I1388" s="14" t="s">
        <v>2122</v>
      </c>
      <c r="J1388" s="40" t="s">
        <v>50</v>
      </c>
      <c r="K1388" s="4"/>
    </row>
    <row r="1389" spans="1:11" x14ac:dyDescent="0.2">
      <c r="A1389" s="51">
        <f t="shared" si="24"/>
        <v>1381</v>
      </c>
      <c r="B1389" s="7" t="s">
        <v>1191</v>
      </c>
      <c r="C1389" s="7" t="s">
        <v>2087</v>
      </c>
      <c r="D1389" s="7" t="s">
        <v>2098</v>
      </c>
      <c r="E1389" s="49">
        <v>2014.12</v>
      </c>
      <c r="F1389" s="8" t="s">
        <v>303</v>
      </c>
      <c r="G1389" s="9">
        <v>440</v>
      </c>
      <c r="H1389" s="9">
        <v>545</v>
      </c>
      <c r="I1389" s="10" t="s">
        <v>2116</v>
      </c>
      <c r="J1389" s="40" t="s">
        <v>50</v>
      </c>
      <c r="K1389" s="4"/>
    </row>
    <row r="1390" spans="1:11" x14ac:dyDescent="0.2">
      <c r="A1390" s="51">
        <f t="shared" si="24"/>
        <v>1382</v>
      </c>
      <c r="B1390" s="11" t="s">
        <v>1192</v>
      </c>
      <c r="C1390" s="11" t="s">
        <v>2087</v>
      </c>
      <c r="D1390" s="11" t="s">
        <v>2098</v>
      </c>
      <c r="E1390" s="49">
        <v>2016.01</v>
      </c>
      <c r="F1390" s="12" t="s">
        <v>240</v>
      </c>
      <c r="G1390" s="13">
        <v>290</v>
      </c>
      <c r="H1390" s="13">
        <v>473</v>
      </c>
      <c r="I1390" s="14" t="s">
        <v>2186</v>
      </c>
      <c r="J1390" s="46" t="s">
        <v>50</v>
      </c>
      <c r="K1390" s="6"/>
    </row>
    <row r="1391" spans="1:11" x14ac:dyDescent="0.2">
      <c r="A1391" s="51">
        <f t="shared" si="24"/>
        <v>1383</v>
      </c>
      <c r="B1391" s="11" t="s">
        <v>1990</v>
      </c>
      <c r="C1391" s="11" t="s">
        <v>2087</v>
      </c>
      <c r="D1391" s="11" t="s">
        <v>2098</v>
      </c>
      <c r="E1391" s="49">
        <v>2016.06</v>
      </c>
      <c r="F1391" s="12" t="s">
        <v>205</v>
      </c>
      <c r="G1391" s="13">
        <v>430</v>
      </c>
      <c r="H1391" s="13">
        <v>424</v>
      </c>
      <c r="I1391" s="14" t="s">
        <v>2175</v>
      </c>
      <c r="J1391" s="46" t="s">
        <v>50</v>
      </c>
      <c r="K1391" s="6"/>
    </row>
    <row r="1392" spans="1:11" x14ac:dyDescent="0.2">
      <c r="A1392" s="51">
        <f t="shared" si="24"/>
        <v>1384</v>
      </c>
      <c r="B1392" s="11" t="s">
        <v>1193</v>
      </c>
      <c r="C1392" s="11" t="s">
        <v>2087</v>
      </c>
      <c r="D1392" s="11" t="s">
        <v>2098</v>
      </c>
      <c r="E1392" s="49">
        <v>2017.01</v>
      </c>
      <c r="F1392" s="12" t="s">
        <v>116</v>
      </c>
      <c r="G1392" s="16">
        <v>329</v>
      </c>
      <c r="H1392" s="13">
        <v>458</v>
      </c>
      <c r="I1392" s="14" t="s">
        <v>40</v>
      </c>
      <c r="J1392" s="18" t="s">
        <v>50</v>
      </c>
      <c r="K1392" s="6"/>
    </row>
    <row r="1393" spans="1:11" x14ac:dyDescent="0.2">
      <c r="A1393" s="51">
        <f t="shared" si="24"/>
        <v>1385</v>
      </c>
      <c r="B1393" s="7" t="s">
        <v>814</v>
      </c>
      <c r="C1393" s="7" t="s">
        <v>2087</v>
      </c>
      <c r="D1393" s="7" t="s">
        <v>714</v>
      </c>
      <c r="E1393" s="48">
        <v>2005.04</v>
      </c>
      <c r="F1393" s="8" t="s">
        <v>79</v>
      </c>
      <c r="G1393" s="9">
        <v>674</v>
      </c>
      <c r="H1393" s="9">
        <v>2162</v>
      </c>
      <c r="I1393" s="10" t="s">
        <v>2</v>
      </c>
      <c r="J1393" s="40" t="s">
        <v>50</v>
      </c>
      <c r="K1393" s="4"/>
    </row>
    <row r="1394" spans="1:11" x14ac:dyDescent="0.2">
      <c r="A1394" s="51">
        <f t="shared" si="24"/>
        <v>1386</v>
      </c>
      <c r="B1394" s="7" t="s">
        <v>815</v>
      </c>
      <c r="C1394" s="7" t="s">
        <v>2087</v>
      </c>
      <c r="D1394" s="7" t="s">
        <v>714</v>
      </c>
      <c r="E1394" s="48">
        <v>2005.09</v>
      </c>
      <c r="F1394" s="8" t="s">
        <v>101</v>
      </c>
      <c r="G1394" s="9">
        <v>948</v>
      </c>
      <c r="H1394" s="9">
        <v>1395</v>
      </c>
      <c r="I1394" s="10" t="s">
        <v>2</v>
      </c>
      <c r="J1394" s="40" t="s">
        <v>50</v>
      </c>
      <c r="K1394" s="4"/>
    </row>
    <row r="1395" spans="1:11" x14ac:dyDescent="0.2">
      <c r="A1395" s="51">
        <f t="shared" si="24"/>
        <v>1387</v>
      </c>
      <c r="B1395" s="7" t="s">
        <v>816</v>
      </c>
      <c r="C1395" s="7" t="s">
        <v>2087</v>
      </c>
      <c r="D1395" s="11" t="s">
        <v>714</v>
      </c>
      <c r="E1395" s="49">
        <v>2009.06</v>
      </c>
      <c r="F1395" s="8" t="s">
        <v>462</v>
      </c>
      <c r="G1395" s="9">
        <v>1574</v>
      </c>
      <c r="H1395" s="9">
        <v>2677</v>
      </c>
      <c r="I1395" s="40" t="s">
        <v>2</v>
      </c>
      <c r="J1395" s="40" t="s">
        <v>50</v>
      </c>
      <c r="K1395" s="4"/>
    </row>
    <row r="1396" spans="1:11" x14ac:dyDescent="0.2">
      <c r="A1396" s="51">
        <f t="shared" si="24"/>
        <v>1388</v>
      </c>
      <c r="B1396" s="7" t="s">
        <v>817</v>
      </c>
      <c r="C1396" s="7" t="s">
        <v>2087</v>
      </c>
      <c r="D1396" s="7" t="s">
        <v>714</v>
      </c>
      <c r="E1396" s="48">
        <v>2009.12</v>
      </c>
      <c r="F1396" s="8" t="s">
        <v>401</v>
      </c>
      <c r="G1396" s="9">
        <v>1586</v>
      </c>
      <c r="H1396" s="9">
        <v>1989</v>
      </c>
      <c r="I1396" s="10" t="s">
        <v>2</v>
      </c>
      <c r="J1396" s="40" t="s">
        <v>50</v>
      </c>
      <c r="K1396" s="4"/>
    </row>
    <row r="1397" spans="1:11" x14ac:dyDescent="0.2">
      <c r="A1397" s="51">
        <f t="shared" si="24"/>
        <v>1389</v>
      </c>
      <c r="B1397" s="7" t="s">
        <v>818</v>
      </c>
      <c r="C1397" s="7" t="s">
        <v>2087</v>
      </c>
      <c r="D1397" s="11" t="s">
        <v>714</v>
      </c>
      <c r="E1397" s="49">
        <v>2010.08</v>
      </c>
      <c r="F1397" s="8" t="s">
        <v>423</v>
      </c>
      <c r="G1397" s="9">
        <v>1001</v>
      </c>
      <c r="H1397" s="9">
        <v>1385</v>
      </c>
      <c r="I1397" s="40" t="s">
        <v>4</v>
      </c>
      <c r="J1397" s="40" t="s">
        <v>50</v>
      </c>
      <c r="K1397" s="4"/>
    </row>
    <row r="1398" spans="1:11" x14ac:dyDescent="0.2">
      <c r="A1398" s="51">
        <f t="shared" si="24"/>
        <v>1390</v>
      </c>
      <c r="B1398" s="7" t="s">
        <v>819</v>
      </c>
      <c r="C1398" s="7" t="s">
        <v>2087</v>
      </c>
      <c r="D1398" s="11" t="s">
        <v>714</v>
      </c>
      <c r="E1398" s="49">
        <v>2010.12</v>
      </c>
      <c r="F1398" s="8" t="s">
        <v>437</v>
      </c>
      <c r="G1398" s="9">
        <v>1260</v>
      </c>
      <c r="H1398" s="9">
        <v>1600</v>
      </c>
      <c r="I1398" s="50" t="s">
        <v>2118</v>
      </c>
      <c r="J1398" s="50" t="s">
        <v>50</v>
      </c>
      <c r="K1398" s="35"/>
    </row>
    <row r="1399" spans="1:11" x14ac:dyDescent="0.2">
      <c r="A1399" s="51">
        <f t="shared" si="24"/>
        <v>1391</v>
      </c>
      <c r="B1399" s="7" t="s">
        <v>820</v>
      </c>
      <c r="C1399" s="7" t="s">
        <v>2087</v>
      </c>
      <c r="D1399" s="11" t="s">
        <v>714</v>
      </c>
      <c r="E1399" s="49">
        <v>2011.08</v>
      </c>
      <c r="F1399" s="8" t="s">
        <v>378</v>
      </c>
      <c r="G1399" s="9">
        <v>998</v>
      </c>
      <c r="H1399" s="9">
        <v>1185</v>
      </c>
      <c r="I1399" s="40" t="s">
        <v>4</v>
      </c>
      <c r="J1399" s="40" t="s">
        <v>50</v>
      </c>
      <c r="K1399" s="4"/>
    </row>
    <row r="1400" spans="1:11" x14ac:dyDescent="0.2">
      <c r="A1400" s="51">
        <f t="shared" si="24"/>
        <v>1392</v>
      </c>
      <c r="B1400" s="7" t="s">
        <v>821</v>
      </c>
      <c r="C1400" s="7" t="s">
        <v>2087</v>
      </c>
      <c r="D1400" s="11" t="s">
        <v>714</v>
      </c>
      <c r="E1400" s="49">
        <v>2012.02</v>
      </c>
      <c r="F1400" s="8" t="s">
        <v>496</v>
      </c>
      <c r="G1400" s="9">
        <v>165</v>
      </c>
      <c r="H1400" s="9">
        <v>331</v>
      </c>
      <c r="I1400" s="10" t="s">
        <v>2116</v>
      </c>
      <c r="J1400" s="40" t="s">
        <v>50</v>
      </c>
      <c r="K1400" s="4"/>
    </row>
    <row r="1401" spans="1:11" x14ac:dyDescent="0.2">
      <c r="A1401" s="51">
        <f t="shared" si="24"/>
        <v>1393</v>
      </c>
      <c r="B1401" s="7" t="s">
        <v>822</v>
      </c>
      <c r="C1401" s="7" t="s">
        <v>2087</v>
      </c>
      <c r="D1401" s="11" t="s">
        <v>714</v>
      </c>
      <c r="E1401" s="48">
        <v>2012.09</v>
      </c>
      <c r="F1401" s="8" t="s">
        <v>254</v>
      </c>
      <c r="G1401" s="9">
        <v>1854</v>
      </c>
      <c r="H1401" s="9">
        <v>4078</v>
      </c>
      <c r="I1401" s="10" t="s">
        <v>2174</v>
      </c>
      <c r="J1401" s="40" t="s">
        <v>50</v>
      </c>
      <c r="K1401" s="4"/>
    </row>
    <row r="1402" spans="1:11" x14ac:dyDescent="0.2">
      <c r="A1402" s="51">
        <f t="shared" si="24"/>
        <v>1394</v>
      </c>
      <c r="B1402" s="11" t="s">
        <v>823</v>
      </c>
      <c r="C1402" s="11" t="s">
        <v>2087</v>
      </c>
      <c r="D1402" s="11" t="s">
        <v>714</v>
      </c>
      <c r="E1402" s="48">
        <v>2013.08</v>
      </c>
      <c r="F1402" s="8" t="s">
        <v>138</v>
      </c>
      <c r="G1402" s="9">
        <v>1248</v>
      </c>
      <c r="H1402" s="9">
        <v>2604</v>
      </c>
      <c r="I1402" s="10" t="s">
        <v>2203</v>
      </c>
      <c r="J1402" s="40" t="s">
        <v>50</v>
      </c>
      <c r="K1402" s="4"/>
    </row>
    <row r="1403" spans="1:11" x14ac:dyDescent="0.2">
      <c r="A1403" s="51">
        <f t="shared" si="24"/>
        <v>1395</v>
      </c>
      <c r="B1403" s="11" t="s">
        <v>824</v>
      </c>
      <c r="C1403" s="11" t="s">
        <v>2087</v>
      </c>
      <c r="D1403" s="11" t="s">
        <v>714</v>
      </c>
      <c r="E1403" s="48">
        <v>2013.09</v>
      </c>
      <c r="F1403" s="8" t="s">
        <v>343</v>
      </c>
      <c r="G1403" s="9">
        <v>1143</v>
      </c>
      <c r="H1403" s="9">
        <v>1879</v>
      </c>
      <c r="I1403" s="10" t="s">
        <v>2206</v>
      </c>
      <c r="J1403" s="40" t="s">
        <v>50</v>
      </c>
      <c r="K1403" s="4"/>
    </row>
    <row r="1404" spans="1:11" x14ac:dyDescent="0.2">
      <c r="A1404" s="51">
        <f t="shared" si="24"/>
        <v>1396</v>
      </c>
      <c r="B1404" s="11" t="s">
        <v>825</v>
      </c>
      <c r="C1404" s="11" t="s">
        <v>2087</v>
      </c>
      <c r="D1404" s="11" t="s">
        <v>714</v>
      </c>
      <c r="E1404" s="49">
        <v>2016.09</v>
      </c>
      <c r="F1404" s="12" t="s">
        <v>164</v>
      </c>
      <c r="G1404" s="13">
        <v>2311</v>
      </c>
      <c r="H1404" s="13">
        <v>4829</v>
      </c>
      <c r="I1404" s="14" t="s">
        <v>40</v>
      </c>
      <c r="J1404" s="46" t="s">
        <v>50</v>
      </c>
      <c r="K1404" s="6"/>
    </row>
    <row r="1405" spans="1:11" x14ac:dyDescent="0.2">
      <c r="A1405" s="51">
        <f t="shared" si="24"/>
        <v>1397</v>
      </c>
      <c r="B1405" s="11" t="s">
        <v>827</v>
      </c>
      <c r="C1405" s="11" t="s">
        <v>2087</v>
      </c>
      <c r="D1405" s="11" t="s">
        <v>714</v>
      </c>
      <c r="E1405" s="49">
        <v>2017.02</v>
      </c>
      <c r="F1405" s="12" t="s">
        <v>143</v>
      </c>
      <c r="G1405" s="16">
        <v>1501</v>
      </c>
      <c r="H1405" s="13">
        <v>3623</v>
      </c>
      <c r="I1405" s="14" t="s">
        <v>4</v>
      </c>
      <c r="J1405" s="18" t="s">
        <v>50</v>
      </c>
      <c r="K1405" s="6"/>
    </row>
    <row r="1406" spans="1:11" x14ac:dyDescent="0.2">
      <c r="A1406" s="51">
        <f t="shared" si="24"/>
        <v>1398</v>
      </c>
      <c r="B1406" s="11" t="s">
        <v>828</v>
      </c>
      <c r="C1406" s="24" t="s">
        <v>2087</v>
      </c>
      <c r="D1406" s="11" t="s">
        <v>714</v>
      </c>
      <c r="E1406" s="49">
        <v>2018.08</v>
      </c>
      <c r="F1406" s="28" t="s">
        <v>547</v>
      </c>
      <c r="G1406" s="13">
        <v>1554</v>
      </c>
      <c r="H1406" s="13">
        <v>3051</v>
      </c>
      <c r="I1406" s="14" t="s">
        <v>2116</v>
      </c>
      <c r="J1406" s="46" t="s">
        <v>2494</v>
      </c>
      <c r="K1406" s="6"/>
    </row>
    <row r="1407" spans="1:11" x14ac:dyDescent="0.2">
      <c r="A1407" s="51">
        <f t="shared" si="24"/>
        <v>1399</v>
      </c>
      <c r="B1407" s="11" t="s">
        <v>829</v>
      </c>
      <c r="C1407" s="24" t="s">
        <v>2087</v>
      </c>
      <c r="D1407" s="11" t="s">
        <v>714</v>
      </c>
      <c r="E1407" s="49">
        <v>2018.08</v>
      </c>
      <c r="F1407" s="28" t="s">
        <v>547</v>
      </c>
      <c r="G1407" s="13">
        <v>1255</v>
      </c>
      <c r="H1407" s="13">
        <v>2442</v>
      </c>
      <c r="I1407" s="14" t="s">
        <v>2116</v>
      </c>
      <c r="J1407" s="46" t="s">
        <v>2089</v>
      </c>
      <c r="K1407" s="6"/>
    </row>
    <row r="1408" spans="1:11" x14ac:dyDescent="0.2">
      <c r="A1408" s="51">
        <f t="shared" si="24"/>
        <v>1400</v>
      </c>
      <c r="B1408" s="21" t="s">
        <v>830</v>
      </c>
      <c r="C1408" s="24" t="s">
        <v>2087</v>
      </c>
      <c r="D1408" s="11" t="s">
        <v>714</v>
      </c>
      <c r="E1408" s="49">
        <v>2018.08</v>
      </c>
      <c r="F1408" s="22" t="s">
        <v>2531</v>
      </c>
      <c r="G1408" s="13">
        <v>1662</v>
      </c>
      <c r="H1408" s="13">
        <v>3118</v>
      </c>
      <c r="I1408" s="14" t="s">
        <v>2116</v>
      </c>
      <c r="J1408" s="46" t="s">
        <v>2089</v>
      </c>
      <c r="K1408" s="6"/>
    </row>
    <row r="1409" spans="1:11" x14ac:dyDescent="0.2">
      <c r="A1409" s="51">
        <f t="shared" si="24"/>
        <v>1401</v>
      </c>
      <c r="B1409" s="11" t="s">
        <v>831</v>
      </c>
      <c r="C1409" s="11" t="s">
        <v>2087</v>
      </c>
      <c r="D1409" s="15" t="s">
        <v>714</v>
      </c>
      <c r="E1409" s="49">
        <v>2018.09</v>
      </c>
      <c r="F1409" s="12" t="s">
        <v>2542</v>
      </c>
      <c r="G1409" s="29">
        <v>2551</v>
      </c>
      <c r="H1409" s="29">
        <v>5421</v>
      </c>
      <c r="I1409" s="33" t="s">
        <v>41</v>
      </c>
      <c r="J1409" s="33" t="s">
        <v>50</v>
      </c>
      <c r="K1409" s="6"/>
    </row>
    <row r="1410" spans="1:11" x14ac:dyDescent="0.2">
      <c r="A1410" s="51">
        <f t="shared" si="24"/>
        <v>1402</v>
      </c>
      <c r="B1410" s="11" t="s">
        <v>734</v>
      </c>
      <c r="C1410" s="11" t="s">
        <v>2087</v>
      </c>
      <c r="D1410" s="30" t="s">
        <v>735</v>
      </c>
      <c r="E1410" s="49">
        <v>2020.04</v>
      </c>
      <c r="F1410" s="31" t="s">
        <v>736</v>
      </c>
      <c r="G1410" s="13">
        <v>2578</v>
      </c>
      <c r="H1410" s="13">
        <v>5093</v>
      </c>
      <c r="I1410" s="33" t="s">
        <v>41</v>
      </c>
      <c r="J1410" s="33" t="s">
        <v>50</v>
      </c>
      <c r="K1410" s="4" t="s">
        <v>2463</v>
      </c>
    </row>
    <row r="1411" spans="1:11" x14ac:dyDescent="0.2">
      <c r="A1411" s="51">
        <f t="shared" si="24"/>
        <v>1403</v>
      </c>
      <c r="B1411" s="7" t="s">
        <v>2649</v>
      </c>
      <c r="C1411" s="7" t="s">
        <v>2087</v>
      </c>
      <c r="D1411" s="7" t="s">
        <v>2650</v>
      </c>
      <c r="E1411" s="48">
        <v>2020.07</v>
      </c>
      <c r="F1411" s="8" t="s">
        <v>768</v>
      </c>
      <c r="G1411" s="9">
        <v>1357</v>
      </c>
      <c r="H1411" s="9">
        <v>2323</v>
      </c>
      <c r="I1411" s="10" t="s">
        <v>41</v>
      </c>
      <c r="J1411" s="40" t="s">
        <v>50</v>
      </c>
      <c r="K1411" s="4"/>
    </row>
    <row r="1412" spans="1:11" x14ac:dyDescent="0.2">
      <c r="A1412" s="51">
        <f t="shared" si="24"/>
        <v>1404</v>
      </c>
      <c r="B1412" s="7" t="s">
        <v>3012</v>
      </c>
      <c r="C1412" s="7" t="s">
        <v>2764</v>
      </c>
      <c r="D1412" s="7" t="s">
        <v>735</v>
      </c>
      <c r="E1412" s="48" t="s">
        <v>2985</v>
      </c>
      <c r="F1412" s="8" t="s">
        <v>3013</v>
      </c>
      <c r="G1412" s="9">
        <v>628</v>
      </c>
      <c r="H1412" s="9">
        <v>1088</v>
      </c>
      <c r="I1412" s="10" t="s">
        <v>41</v>
      </c>
      <c r="J1412" s="40" t="s">
        <v>50</v>
      </c>
      <c r="K1412" s="4" t="s">
        <v>2967</v>
      </c>
    </row>
    <row r="1413" spans="1:11" x14ac:dyDescent="0.2">
      <c r="A1413" s="51">
        <f t="shared" si="24"/>
        <v>1405</v>
      </c>
      <c r="B1413" s="7" t="s">
        <v>937</v>
      </c>
      <c r="C1413" s="7" t="s">
        <v>2087</v>
      </c>
      <c r="D1413" s="11" t="s">
        <v>2177</v>
      </c>
      <c r="E1413" s="48">
        <v>2012.09</v>
      </c>
      <c r="F1413" s="8" t="s">
        <v>119</v>
      </c>
      <c r="G1413" s="9">
        <v>6733</v>
      </c>
      <c r="H1413" s="9">
        <v>10466</v>
      </c>
      <c r="I1413" s="10" t="s">
        <v>2116</v>
      </c>
      <c r="J1413" s="40" t="s">
        <v>50</v>
      </c>
      <c r="K1413" s="4"/>
    </row>
    <row r="1414" spans="1:11" x14ac:dyDescent="0.2">
      <c r="A1414" s="51">
        <f t="shared" si="24"/>
        <v>1406</v>
      </c>
      <c r="B1414" s="11" t="s">
        <v>938</v>
      </c>
      <c r="C1414" s="11" t="s">
        <v>2087</v>
      </c>
      <c r="D1414" s="11" t="s">
        <v>2291</v>
      </c>
      <c r="E1414" s="49">
        <v>2015.06</v>
      </c>
      <c r="F1414" s="12" t="s">
        <v>266</v>
      </c>
      <c r="G1414" s="13">
        <v>1004</v>
      </c>
      <c r="H1414" s="13">
        <v>1896</v>
      </c>
      <c r="I1414" s="14" t="s">
        <v>2186</v>
      </c>
      <c r="J1414" s="46" t="s">
        <v>50</v>
      </c>
      <c r="K1414" s="6" t="s">
        <v>2292</v>
      </c>
    </row>
    <row r="1415" spans="1:11" x14ac:dyDescent="0.2">
      <c r="A1415" s="51">
        <f t="shared" si="24"/>
        <v>1407</v>
      </c>
      <c r="B1415" s="11" t="s">
        <v>2349</v>
      </c>
      <c r="C1415" s="11" t="s">
        <v>2087</v>
      </c>
      <c r="D1415" s="11" t="s">
        <v>2177</v>
      </c>
      <c r="E1415" s="49">
        <v>2016.09</v>
      </c>
      <c r="F1415" s="12" t="s">
        <v>167</v>
      </c>
      <c r="G1415" s="13">
        <v>664</v>
      </c>
      <c r="H1415" s="13">
        <v>1328</v>
      </c>
      <c r="I1415" s="14" t="s">
        <v>40</v>
      </c>
      <c r="J1415" s="46" t="s">
        <v>50</v>
      </c>
      <c r="K1415" s="6"/>
    </row>
    <row r="1416" spans="1:11" x14ac:dyDescent="0.2">
      <c r="A1416" s="51">
        <f t="shared" si="24"/>
        <v>1408</v>
      </c>
      <c r="B1416" s="11" t="s">
        <v>939</v>
      </c>
      <c r="C1416" s="11" t="s">
        <v>2087</v>
      </c>
      <c r="D1416" s="15" t="s">
        <v>2362</v>
      </c>
      <c r="E1416" s="49">
        <v>2016.11</v>
      </c>
      <c r="F1416" s="12" t="s">
        <v>150</v>
      </c>
      <c r="G1416" s="16">
        <v>212</v>
      </c>
      <c r="H1416" s="17">
        <v>127</v>
      </c>
      <c r="I1416" s="18" t="s">
        <v>2363</v>
      </c>
      <c r="J1416" s="18" t="s">
        <v>2364</v>
      </c>
      <c r="K1416" s="6" t="s">
        <v>2365</v>
      </c>
    </row>
    <row r="1417" spans="1:11" x14ac:dyDescent="0.2">
      <c r="A1417" s="51">
        <f t="shared" si="24"/>
        <v>1409</v>
      </c>
      <c r="B1417" s="11" t="s">
        <v>940</v>
      </c>
      <c r="C1417" s="11" t="s">
        <v>2087</v>
      </c>
      <c r="D1417" s="11" t="s">
        <v>2177</v>
      </c>
      <c r="E1417" s="49">
        <v>2017.02</v>
      </c>
      <c r="F1417" s="12" t="s">
        <v>150</v>
      </c>
      <c r="G1417" s="16">
        <v>827</v>
      </c>
      <c r="H1417" s="13">
        <v>857</v>
      </c>
      <c r="I1417" s="14" t="s">
        <v>2364</v>
      </c>
      <c r="J1417" s="46" t="s">
        <v>2364</v>
      </c>
      <c r="K1417" s="6"/>
    </row>
    <row r="1418" spans="1:11" x14ac:dyDescent="0.2">
      <c r="A1418" s="51">
        <f t="shared" si="24"/>
        <v>1410</v>
      </c>
      <c r="B1418" s="21" t="s">
        <v>942</v>
      </c>
      <c r="C1418" s="21" t="s">
        <v>2087</v>
      </c>
      <c r="D1418" s="11" t="s">
        <v>2177</v>
      </c>
      <c r="E1418" s="49">
        <v>2017.09</v>
      </c>
      <c r="F1418" s="12" t="s">
        <v>2432</v>
      </c>
      <c r="G1418" s="13">
        <v>1296</v>
      </c>
      <c r="H1418" s="13">
        <v>3023</v>
      </c>
      <c r="I1418" s="14" t="s">
        <v>41</v>
      </c>
      <c r="J1418" s="46" t="s">
        <v>50</v>
      </c>
      <c r="K1418" s="6"/>
    </row>
    <row r="1419" spans="1:11" x14ac:dyDescent="0.2">
      <c r="A1419" s="51">
        <f t="shared" si="24"/>
        <v>1411</v>
      </c>
      <c r="B1419" s="21" t="s">
        <v>943</v>
      </c>
      <c r="C1419" s="11" t="s">
        <v>2087</v>
      </c>
      <c r="D1419" s="11" t="s">
        <v>2486</v>
      </c>
      <c r="E1419" s="49">
        <v>2018.04</v>
      </c>
      <c r="F1419" s="22" t="s">
        <v>532</v>
      </c>
      <c r="G1419" s="13">
        <v>1953</v>
      </c>
      <c r="H1419" s="13">
        <v>4262</v>
      </c>
      <c r="I1419" s="14" t="s">
        <v>2285</v>
      </c>
      <c r="J1419" s="46" t="s">
        <v>2485</v>
      </c>
      <c r="K1419" s="6" t="s">
        <v>2487</v>
      </c>
    </row>
    <row r="1420" spans="1:11" x14ac:dyDescent="0.2">
      <c r="A1420" s="51">
        <f t="shared" si="24"/>
        <v>1412</v>
      </c>
      <c r="B1420" s="11" t="s">
        <v>944</v>
      </c>
      <c r="C1420" s="24" t="s">
        <v>2087</v>
      </c>
      <c r="D1420" s="11" t="s">
        <v>2177</v>
      </c>
      <c r="E1420" s="49">
        <v>2018.08</v>
      </c>
      <c r="F1420" s="28" t="s">
        <v>549</v>
      </c>
      <c r="G1420" s="13">
        <v>6033</v>
      </c>
      <c r="H1420" s="13">
        <v>9483</v>
      </c>
      <c r="I1420" s="14" t="s">
        <v>2116</v>
      </c>
      <c r="J1420" s="46" t="s">
        <v>2089</v>
      </c>
      <c r="K1420" s="6" t="s">
        <v>2292</v>
      </c>
    </row>
    <row r="1421" spans="1:11" x14ac:dyDescent="0.2">
      <c r="A1421" s="51">
        <f t="shared" si="24"/>
        <v>1413</v>
      </c>
      <c r="B1421" s="7" t="s">
        <v>2069</v>
      </c>
      <c r="C1421" s="7" t="s">
        <v>2087</v>
      </c>
      <c r="D1421" s="7" t="s">
        <v>946</v>
      </c>
      <c r="E1421" s="7" t="s">
        <v>2067</v>
      </c>
      <c r="F1421" s="8" t="s">
        <v>315</v>
      </c>
      <c r="G1421" s="9">
        <v>5307</v>
      </c>
      <c r="H1421" s="9">
        <v>7661</v>
      </c>
      <c r="I1421" s="10" t="s">
        <v>41</v>
      </c>
      <c r="J1421" s="40" t="s">
        <v>50</v>
      </c>
      <c r="K1421" s="4" t="s">
        <v>2070</v>
      </c>
    </row>
    <row r="1422" spans="1:11" x14ac:dyDescent="0.2">
      <c r="A1422" s="51">
        <f t="shared" si="24"/>
        <v>1414</v>
      </c>
      <c r="B1422" s="7" t="s">
        <v>1526</v>
      </c>
      <c r="C1422" s="7" t="s">
        <v>2087</v>
      </c>
      <c r="D1422" s="7" t="s">
        <v>2161</v>
      </c>
      <c r="E1422" s="49">
        <v>2012.01</v>
      </c>
      <c r="F1422" s="8" t="s">
        <v>356</v>
      </c>
      <c r="G1422" s="9">
        <v>1709</v>
      </c>
      <c r="H1422" s="9">
        <v>4529</v>
      </c>
      <c r="I1422" s="10" t="s">
        <v>2162</v>
      </c>
      <c r="J1422" s="40" t="s">
        <v>50</v>
      </c>
      <c r="K1422" s="4"/>
    </row>
    <row r="1423" spans="1:11" x14ac:dyDescent="0.2">
      <c r="A1423" s="51">
        <f t="shared" si="24"/>
        <v>1415</v>
      </c>
      <c r="B1423" s="11" t="s">
        <v>1528</v>
      </c>
      <c r="C1423" s="11" t="s">
        <v>2087</v>
      </c>
      <c r="D1423" s="11" t="s">
        <v>2307</v>
      </c>
      <c r="E1423" s="49">
        <v>2015.09</v>
      </c>
      <c r="F1423" s="12" t="s">
        <v>226</v>
      </c>
      <c r="G1423" s="13">
        <v>957</v>
      </c>
      <c r="H1423" s="13">
        <v>1528</v>
      </c>
      <c r="I1423" s="14" t="s">
        <v>2275</v>
      </c>
      <c r="J1423" s="46" t="s">
        <v>50</v>
      </c>
      <c r="K1423" s="6"/>
    </row>
    <row r="1424" spans="1:11" x14ac:dyDescent="0.2">
      <c r="A1424" s="51">
        <f t="shared" si="24"/>
        <v>1416</v>
      </c>
      <c r="B1424" s="11" t="s">
        <v>1844</v>
      </c>
      <c r="C1424" s="21" t="s">
        <v>2087</v>
      </c>
      <c r="D1424" s="11" t="s">
        <v>2482</v>
      </c>
      <c r="E1424" s="49">
        <v>2018.03</v>
      </c>
      <c r="F1424" s="12" t="s">
        <v>2483</v>
      </c>
      <c r="G1424" s="13">
        <v>1971</v>
      </c>
      <c r="H1424" s="13">
        <v>4621</v>
      </c>
      <c r="I1424" s="14" t="s">
        <v>2</v>
      </c>
      <c r="J1424" s="46" t="s">
        <v>2089</v>
      </c>
      <c r="K1424" s="6"/>
    </row>
    <row r="1425" spans="1:11" x14ac:dyDescent="0.2">
      <c r="A1425" s="51">
        <f t="shared" si="24"/>
        <v>1417</v>
      </c>
      <c r="B1425" s="11" t="s">
        <v>1845</v>
      </c>
      <c r="C1425" s="11" t="s">
        <v>2087</v>
      </c>
      <c r="D1425" s="11" t="s">
        <v>2307</v>
      </c>
      <c r="E1425" s="49">
        <v>2018.11</v>
      </c>
      <c r="F1425" s="12" t="s">
        <v>2576</v>
      </c>
      <c r="G1425" s="29">
        <v>2138</v>
      </c>
      <c r="H1425" s="29">
        <v>4596</v>
      </c>
      <c r="I1425" s="33" t="s">
        <v>2116</v>
      </c>
      <c r="J1425" s="33" t="s">
        <v>2089</v>
      </c>
      <c r="K1425" s="6"/>
    </row>
    <row r="1426" spans="1:11" x14ac:dyDescent="0.2">
      <c r="A1426" s="51">
        <f t="shared" si="24"/>
        <v>1418</v>
      </c>
      <c r="B1426" s="11" t="s">
        <v>684</v>
      </c>
      <c r="C1426" s="11" t="s">
        <v>2087</v>
      </c>
      <c r="D1426" s="11" t="s">
        <v>2307</v>
      </c>
      <c r="E1426" s="49" t="s">
        <v>926</v>
      </c>
      <c r="F1426" s="31" t="s">
        <v>590</v>
      </c>
      <c r="G1426" s="13">
        <v>1660</v>
      </c>
      <c r="H1426" s="13">
        <v>3186</v>
      </c>
      <c r="I1426" s="33" t="s">
        <v>41</v>
      </c>
      <c r="J1426" s="33" t="s">
        <v>50</v>
      </c>
      <c r="K1426" s="4"/>
    </row>
    <row r="1427" spans="1:11" x14ac:dyDescent="0.2">
      <c r="A1427" s="51">
        <f t="shared" si="24"/>
        <v>1419</v>
      </c>
      <c r="B1427" s="7" t="s">
        <v>2814</v>
      </c>
      <c r="C1427" s="7" t="s">
        <v>2764</v>
      </c>
      <c r="D1427" s="7" t="s">
        <v>2815</v>
      </c>
      <c r="E1427" s="7" t="s">
        <v>2793</v>
      </c>
      <c r="F1427" s="8" t="s">
        <v>97</v>
      </c>
      <c r="G1427" s="9">
        <v>509</v>
      </c>
      <c r="H1427" s="9">
        <v>1105</v>
      </c>
      <c r="I1427" s="10" t="s">
        <v>41</v>
      </c>
      <c r="J1427" s="40" t="s">
        <v>50</v>
      </c>
      <c r="K1427" s="4" t="s">
        <v>780</v>
      </c>
    </row>
    <row r="1428" spans="1:11" x14ac:dyDescent="0.2">
      <c r="A1428" s="51">
        <f t="shared" ref="A1428:A1470" si="25">ROW()-8</f>
        <v>1420</v>
      </c>
      <c r="B1428" s="7" t="s">
        <v>1001</v>
      </c>
      <c r="C1428" s="7" t="s">
        <v>2087</v>
      </c>
      <c r="D1428" s="11" t="s">
        <v>718</v>
      </c>
      <c r="E1428" s="48">
        <v>2012.09</v>
      </c>
      <c r="F1428" s="8" t="s">
        <v>166</v>
      </c>
      <c r="G1428" s="9">
        <v>619</v>
      </c>
      <c r="H1428" s="9">
        <v>1276</v>
      </c>
      <c r="I1428" s="10" t="s">
        <v>853</v>
      </c>
      <c r="J1428" s="40" t="s">
        <v>50</v>
      </c>
      <c r="K1428" s="4"/>
    </row>
    <row r="1429" spans="1:11" x14ac:dyDescent="0.2">
      <c r="A1429" s="51">
        <f t="shared" si="25"/>
        <v>1421</v>
      </c>
      <c r="B1429" s="11" t="s">
        <v>1002</v>
      </c>
      <c r="C1429" s="7" t="s">
        <v>2087</v>
      </c>
      <c r="D1429" s="11" t="s">
        <v>718</v>
      </c>
      <c r="E1429" s="49">
        <v>2014.04</v>
      </c>
      <c r="F1429" s="36" t="s">
        <v>233</v>
      </c>
      <c r="G1429" s="37">
        <v>1161</v>
      </c>
      <c r="H1429" s="9">
        <v>1425</v>
      </c>
      <c r="I1429" s="10" t="s">
        <v>2</v>
      </c>
      <c r="J1429" s="40" t="s">
        <v>50</v>
      </c>
      <c r="K1429" s="5"/>
    </row>
    <row r="1430" spans="1:11" x14ac:dyDescent="0.2">
      <c r="A1430" s="51">
        <f t="shared" si="25"/>
        <v>1422</v>
      </c>
      <c r="B1430" s="7" t="s">
        <v>1003</v>
      </c>
      <c r="C1430" s="7" t="s">
        <v>2087</v>
      </c>
      <c r="D1430" s="7" t="s">
        <v>718</v>
      </c>
      <c r="E1430" s="49">
        <v>2015.01</v>
      </c>
      <c r="F1430" s="8" t="s">
        <v>184</v>
      </c>
      <c r="G1430" s="9">
        <v>231</v>
      </c>
      <c r="H1430" s="9">
        <v>360</v>
      </c>
      <c r="I1430" s="10" t="s">
        <v>2116</v>
      </c>
      <c r="J1430" s="40" t="s">
        <v>50</v>
      </c>
      <c r="K1430" s="4"/>
    </row>
    <row r="1431" spans="1:11" x14ac:dyDescent="0.2">
      <c r="A1431" s="51">
        <f t="shared" si="25"/>
        <v>1423</v>
      </c>
      <c r="B1431" s="11" t="s">
        <v>1004</v>
      </c>
      <c r="C1431" s="11" t="s">
        <v>2087</v>
      </c>
      <c r="D1431" s="11" t="s">
        <v>718</v>
      </c>
      <c r="E1431" s="49">
        <v>2015.11</v>
      </c>
      <c r="F1431" s="12" t="s">
        <v>139</v>
      </c>
      <c r="G1431" s="13">
        <v>517</v>
      </c>
      <c r="H1431" s="13">
        <v>1101</v>
      </c>
      <c r="I1431" s="14" t="s">
        <v>2325</v>
      </c>
      <c r="J1431" s="46" t="s">
        <v>50</v>
      </c>
      <c r="K1431" s="6"/>
    </row>
    <row r="1432" spans="1:11" x14ac:dyDescent="0.2">
      <c r="A1432" s="51">
        <f t="shared" si="25"/>
        <v>1424</v>
      </c>
      <c r="B1432" s="11" t="s">
        <v>1005</v>
      </c>
      <c r="C1432" s="21" t="s">
        <v>2087</v>
      </c>
      <c r="D1432" s="11" t="s">
        <v>718</v>
      </c>
      <c r="E1432" s="49">
        <v>2017.05</v>
      </c>
      <c r="F1432" s="12" t="s">
        <v>120</v>
      </c>
      <c r="G1432" s="13">
        <v>384</v>
      </c>
      <c r="H1432" s="13">
        <v>888</v>
      </c>
      <c r="I1432" s="14" t="s">
        <v>4</v>
      </c>
      <c r="J1432" s="18" t="s">
        <v>50</v>
      </c>
      <c r="K1432" s="6"/>
    </row>
    <row r="1433" spans="1:11" x14ac:dyDescent="0.2">
      <c r="A1433" s="51">
        <f t="shared" si="25"/>
        <v>1425</v>
      </c>
      <c r="B1433" s="21" t="s">
        <v>1006</v>
      </c>
      <c r="C1433" s="11" t="s">
        <v>2087</v>
      </c>
      <c r="D1433" s="11" t="s">
        <v>718</v>
      </c>
      <c r="E1433" s="49">
        <v>2017.11</v>
      </c>
      <c r="F1433" s="12" t="s">
        <v>505</v>
      </c>
      <c r="G1433" s="13">
        <v>500</v>
      </c>
      <c r="H1433" s="13">
        <v>1162</v>
      </c>
      <c r="I1433" s="14" t="s">
        <v>40</v>
      </c>
      <c r="J1433" s="46" t="s">
        <v>50</v>
      </c>
      <c r="K1433" s="6"/>
    </row>
    <row r="1434" spans="1:11" x14ac:dyDescent="0.2">
      <c r="A1434" s="51">
        <f t="shared" si="25"/>
        <v>1426</v>
      </c>
      <c r="B1434" s="21" t="s">
        <v>2898</v>
      </c>
      <c r="C1434" s="11" t="s">
        <v>2087</v>
      </c>
      <c r="D1434" s="11" t="s">
        <v>2899</v>
      </c>
      <c r="E1434" s="49" t="s">
        <v>2895</v>
      </c>
      <c r="F1434" s="12" t="s">
        <v>387</v>
      </c>
      <c r="G1434" s="13">
        <v>870</v>
      </c>
      <c r="H1434" s="13">
        <v>1830</v>
      </c>
      <c r="I1434" s="14" t="s">
        <v>41</v>
      </c>
      <c r="J1434" s="46" t="s">
        <v>50</v>
      </c>
      <c r="K1434" s="6" t="s">
        <v>781</v>
      </c>
    </row>
    <row r="1435" spans="1:11" x14ac:dyDescent="0.2">
      <c r="A1435" s="51">
        <f t="shared" si="25"/>
        <v>1427</v>
      </c>
      <c r="B1435" s="21" t="s">
        <v>3104</v>
      </c>
      <c r="C1435" s="11" t="s">
        <v>2764</v>
      </c>
      <c r="D1435" s="11" t="s">
        <v>2899</v>
      </c>
      <c r="E1435" s="49" t="s">
        <v>3092</v>
      </c>
      <c r="F1435" s="12" t="s">
        <v>543</v>
      </c>
      <c r="G1435" s="13">
        <v>497</v>
      </c>
      <c r="H1435" s="13">
        <v>899</v>
      </c>
      <c r="I1435" s="14" t="s">
        <v>41</v>
      </c>
      <c r="J1435" s="46" t="s">
        <v>50</v>
      </c>
      <c r="K1435" s="6" t="s">
        <v>2967</v>
      </c>
    </row>
    <row r="1436" spans="1:11" x14ac:dyDescent="0.2">
      <c r="A1436" s="51">
        <f t="shared" si="25"/>
        <v>1428</v>
      </c>
      <c r="B1436" s="11" t="s">
        <v>846</v>
      </c>
      <c r="C1436" s="7" t="s">
        <v>2087</v>
      </c>
      <c r="D1436" s="11" t="s">
        <v>56</v>
      </c>
      <c r="E1436" s="48">
        <v>2013.04</v>
      </c>
      <c r="F1436" s="8" t="s">
        <v>373</v>
      </c>
      <c r="G1436" s="9">
        <v>2022</v>
      </c>
      <c r="H1436" s="9">
        <v>6006</v>
      </c>
      <c r="I1436" s="10" t="s">
        <v>2116</v>
      </c>
      <c r="J1436" s="40" t="s">
        <v>50</v>
      </c>
      <c r="K1436" s="4" t="s">
        <v>2169</v>
      </c>
    </row>
    <row r="1437" spans="1:11" x14ac:dyDescent="0.2">
      <c r="A1437" s="51">
        <f t="shared" si="25"/>
        <v>1429</v>
      </c>
      <c r="B1437" s="11" t="s">
        <v>847</v>
      </c>
      <c r="C1437" s="30" t="s">
        <v>2087</v>
      </c>
      <c r="D1437" s="30" t="s">
        <v>56</v>
      </c>
      <c r="E1437" s="49">
        <v>2019.03</v>
      </c>
      <c r="F1437" s="31" t="s">
        <v>609</v>
      </c>
      <c r="G1437" s="13">
        <v>747</v>
      </c>
      <c r="H1437" s="13">
        <v>2015</v>
      </c>
      <c r="I1437" s="33" t="s">
        <v>40</v>
      </c>
      <c r="J1437" s="33" t="s">
        <v>33</v>
      </c>
      <c r="K1437" s="4" t="s">
        <v>2607</v>
      </c>
    </row>
    <row r="1438" spans="1:11" x14ac:dyDescent="0.2">
      <c r="A1438" s="51">
        <f t="shared" si="25"/>
        <v>1430</v>
      </c>
      <c r="B1438" s="7" t="s">
        <v>1324</v>
      </c>
      <c r="C1438" s="7" t="s">
        <v>2087</v>
      </c>
      <c r="D1438" s="11" t="s">
        <v>2104</v>
      </c>
      <c r="E1438" s="48">
        <v>2006.04</v>
      </c>
      <c r="F1438" s="8" t="s">
        <v>144</v>
      </c>
      <c r="G1438" s="9">
        <v>5450</v>
      </c>
      <c r="H1438" s="9">
        <v>2840</v>
      </c>
      <c r="I1438" s="10" t="s">
        <v>2</v>
      </c>
      <c r="J1438" s="40" t="s">
        <v>50</v>
      </c>
      <c r="K1438" s="4"/>
    </row>
    <row r="1439" spans="1:11" x14ac:dyDescent="0.2">
      <c r="A1439" s="51">
        <f t="shared" si="25"/>
        <v>1431</v>
      </c>
      <c r="B1439" s="11" t="s">
        <v>1326</v>
      </c>
      <c r="C1439" s="7" t="s">
        <v>2087</v>
      </c>
      <c r="D1439" s="11" t="s">
        <v>2108</v>
      </c>
      <c r="E1439" s="49" t="s">
        <v>2107</v>
      </c>
      <c r="F1439" s="12" t="s">
        <v>244</v>
      </c>
      <c r="G1439" s="13">
        <v>22452</v>
      </c>
      <c r="H1439" s="13">
        <v>41751</v>
      </c>
      <c r="I1439" s="14" t="s">
        <v>2</v>
      </c>
      <c r="J1439" s="46" t="s">
        <v>50</v>
      </c>
      <c r="K1439" s="6"/>
    </row>
    <row r="1440" spans="1:11" x14ac:dyDescent="0.2">
      <c r="A1440" s="51">
        <f t="shared" si="25"/>
        <v>1432</v>
      </c>
      <c r="B1440" s="7" t="s">
        <v>1331</v>
      </c>
      <c r="C1440" s="7" t="s">
        <v>2087</v>
      </c>
      <c r="D1440" s="11" t="s">
        <v>2108</v>
      </c>
      <c r="E1440" s="48">
        <v>2009.12</v>
      </c>
      <c r="F1440" s="8" t="s">
        <v>468</v>
      </c>
      <c r="G1440" s="9">
        <v>19644</v>
      </c>
      <c r="H1440" s="9">
        <v>39848</v>
      </c>
      <c r="I1440" s="10" t="s">
        <v>2</v>
      </c>
      <c r="J1440" s="40" t="s">
        <v>50</v>
      </c>
      <c r="K1440" s="4"/>
    </row>
    <row r="1441" spans="1:11" x14ac:dyDescent="0.2">
      <c r="A1441" s="51">
        <f t="shared" si="25"/>
        <v>1433</v>
      </c>
      <c r="B1441" s="7" t="s">
        <v>58</v>
      </c>
      <c r="C1441" s="7" t="s">
        <v>2087</v>
      </c>
      <c r="D1441" s="11" t="s">
        <v>2108</v>
      </c>
      <c r="E1441" s="49">
        <v>2010.08</v>
      </c>
      <c r="F1441" s="8" t="s">
        <v>425</v>
      </c>
      <c r="G1441" s="9">
        <v>3209</v>
      </c>
      <c r="H1441" s="9">
        <v>4052</v>
      </c>
      <c r="I1441" s="10" t="s">
        <v>2</v>
      </c>
      <c r="J1441" s="40" t="s">
        <v>50</v>
      </c>
      <c r="K1441" s="4"/>
    </row>
    <row r="1442" spans="1:11" x14ac:dyDescent="0.2">
      <c r="A1442" s="51">
        <f t="shared" si="25"/>
        <v>1434</v>
      </c>
      <c r="B1442" s="7" t="s">
        <v>59</v>
      </c>
      <c r="C1442" s="7" t="s">
        <v>2087</v>
      </c>
      <c r="D1442" s="11" t="s">
        <v>2108</v>
      </c>
      <c r="E1442" s="49">
        <v>2010.08</v>
      </c>
      <c r="F1442" s="8" t="s">
        <v>425</v>
      </c>
      <c r="G1442" s="9">
        <v>2549</v>
      </c>
      <c r="H1442" s="9">
        <v>3169</v>
      </c>
      <c r="I1442" s="10" t="s">
        <v>2</v>
      </c>
      <c r="J1442" s="40" t="s">
        <v>50</v>
      </c>
      <c r="K1442" s="4"/>
    </row>
    <row r="1443" spans="1:11" x14ac:dyDescent="0.2">
      <c r="A1443" s="51">
        <f t="shared" si="25"/>
        <v>1435</v>
      </c>
      <c r="B1443" s="7" t="s">
        <v>60</v>
      </c>
      <c r="C1443" s="7" t="s">
        <v>2087</v>
      </c>
      <c r="D1443" s="11" t="s">
        <v>2108</v>
      </c>
      <c r="E1443" s="49">
        <v>2010.08</v>
      </c>
      <c r="F1443" s="8" t="s">
        <v>425</v>
      </c>
      <c r="G1443" s="9">
        <v>1180</v>
      </c>
      <c r="H1443" s="9">
        <v>1483</v>
      </c>
      <c r="I1443" s="10" t="s">
        <v>2</v>
      </c>
      <c r="J1443" s="40" t="s">
        <v>50</v>
      </c>
      <c r="K1443" s="4"/>
    </row>
    <row r="1444" spans="1:11" x14ac:dyDescent="0.2">
      <c r="A1444" s="51">
        <f t="shared" si="25"/>
        <v>1436</v>
      </c>
      <c r="B1444" s="7" t="s">
        <v>61</v>
      </c>
      <c r="C1444" s="7" t="s">
        <v>2087</v>
      </c>
      <c r="D1444" s="11" t="s">
        <v>2108</v>
      </c>
      <c r="E1444" s="49">
        <v>2010.08</v>
      </c>
      <c r="F1444" s="8" t="s">
        <v>425</v>
      </c>
      <c r="G1444" s="9">
        <v>2551</v>
      </c>
      <c r="H1444" s="9">
        <v>1789</v>
      </c>
      <c r="I1444" s="10" t="s">
        <v>2</v>
      </c>
      <c r="J1444" s="40" t="s">
        <v>50</v>
      </c>
      <c r="K1444" s="4"/>
    </row>
    <row r="1445" spans="1:11" x14ac:dyDescent="0.2">
      <c r="A1445" s="51">
        <f t="shared" si="25"/>
        <v>1437</v>
      </c>
      <c r="B1445" s="11" t="s">
        <v>1337</v>
      </c>
      <c r="C1445" s="7" t="s">
        <v>2087</v>
      </c>
      <c r="D1445" s="11" t="s">
        <v>2108</v>
      </c>
      <c r="E1445" s="48">
        <v>2013.03</v>
      </c>
      <c r="F1445" s="8" t="s">
        <v>371</v>
      </c>
      <c r="G1445" s="9">
        <v>8195</v>
      </c>
      <c r="H1445" s="9">
        <v>19782</v>
      </c>
      <c r="I1445" s="10" t="s">
        <v>2190</v>
      </c>
      <c r="J1445" s="40" t="s">
        <v>50</v>
      </c>
      <c r="K1445" s="4"/>
    </row>
    <row r="1446" spans="1:11" x14ac:dyDescent="0.2">
      <c r="A1446" s="51">
        <f t="shared" si="25"/>
        <v>1438</v>
      </c>
      <c r="B1446" s="11" t="s">
        <v>1338</v>
      </c>
      <c r="C1446" s="7" t="s">
        <v>2087</v>
      </c>
      <c r="D1446" s="11" t="s">
        <v>2191</v>
      </c>
      <c r="E1446" s="48">
        <v>2013.03</v>
      </c>
      <c r="F1446" s="8" t="s">
        <v>371</v>
      </c>
      <c r="G1446" s="9">
        <v>4316</v>
      </c>
      <c r="H1446" s="9">
        <v>8892</v>
      </c>
      <c r="I1446" s="10" t="s">
        <v>2192</v>
      </c>
      <c r="J1446" s="40" t="s">
        <v>50</v>
      </c>
      <c r="K1446" s="4"/>
    </row>
    <row r="1447" spans="1:11" x14ac:dyDescent="0.2">
      <c r="A1447" s="51">
        <f t="shared" si="25"/>
        <v>1439</v>
      </c>
      <c r="B1447" s="11" t="s">
        <v>1339</v>
      </c>
      <c r="C1447" s="7" t="s">
        <v>2087</v>
      </c>
      <c r="D1447" s="11" t="s">
        <v>2108</v>
      </c>
      <c r="E1447" s="48">
        <v>2013.03</v>
      </c>
      <c r="F1447" s="8" t="s">
        <v>371</v>
      </c>
      <c r="G1447" s="9">
        <v>1335</v>
      </c>
      <c r="H1447" s="9">
        <v>2893</v>
      </c>
      <c r="I1447" s="10" t="s">
        <v>2187</v>
      </c>
      <c r="J1447" s="40" t="s">
        <v>50</v>
      </c>
      <c r="K1447" s="4"/>
    </row>
    <row r="1448" spans="1:11" x14ac:dyDescent="0.2">
      <c r="A1448" s="51">
        <f t="shared" si="25"/>
        <v>1440</v>
      </c>
      <c r="B1448" s="11" t="s">
        <v>1340</v>
      </c>
      <c r="C1448" s="7" t="s">
        <v>2087</v>
      </c>
      <c r="D1448" s="11" t="s">
        <v>2108</v>
      </c>
      <c r="E1448" s="48">
        <v>2013.12</v>
      </c>
      <c r="F1448" s="8" t="s">
        <v>309</v>
      </c>
      <c r="G1448" s="9">
        <v>1762</v>
      </c>
      <c r="H1448" s="9">
        <v>2432</v>
      </c>
      <c r="I1448" s="10" t="s">
        <v>2116</v>
      </c>
      <c r="J1448" s="40" t="s">
        <v>50</v>
      </c>
      <c r="K1448" s="4"/>
    </row>
    <row r="1449" spans="1:11" x14ac:dyDescent="0.2">
      <c r="A1449" s="51">
        <f t="shared" si="25"/>
        <v>1441</v>
      </c>
      <c r="B1449" s="11" t="s">
        <v>1341</v>
      </c>
      <c r="C1449" s="7" t="s">
        <v>2087</v>
      </c>
      <c r="D1449" s="11" t="s">
        <v>2108</v>
      </c>
      <c r="E1449" s="48">
        <v>2013.12</v>
      </c>
      <c r="F1449" s="8" t="s">
        <v>309</v>
      </c>
      <c r="G1449" s="9">
        <v>1648</v>
      </c>
      <c r="H1449" s="9">
        <v>2736</v>
      </c>
      <c r="I1449" s="10" t="s">
        <v>2116</v>
      </c>
      <c r="J1449" s="40" t="s">
        <v>50</v>
      </c>
      <c r="K1449" s="4"/>
    </row>
    <row r="1450" spans="1:11" x14ac:dyDescent="0.2">
      <c r="A1450" s="51">
        <f t="shared" si="25"/>
        <v>1442</v>
      </c>
      <c r="B1450" s="11" t="s">
        <v>1342</v>
      </c>
      <c r="C1450" s="7" t="s">
        <v>2087</v>
      </c>
      <c r="D1450" s="11" t="s">
        <v>2108</v>
      </c>
      <c r="E1450" s="48">
        <v>2013.12</v>
      </c>
      <c r="F1450" s="8" t="s">
        <v>309</v>
      </c>
      <c r="G1450" s="9">
        <v>2337</v>
      </c>
      <c r="H1450" s="9">
        <v>4203</v>
      </c>
      <c r="I1450" s="10" t="s">
        <v>2116</v>
      </c>
      <c r="J1450" s="40" t="s">
        <v>50</v>
      </c>
      <c r="K1450" s="4"/>
    </row>
    <row r="1451" spans="1:11" x14ac:dyDescent="0.2">
      <c r="A1451" s="51">
        <f t="shared" si="25"/>
        <v>1443</v>
      </c>
      <c r="B1451" s="11" t="s">
        <v>1343</v>
      </c>
      <c r="C1451" s="7" t="s">
        <v>2087</v>
      </c>
      <c r="D1451" s="11" t="s">
        <v>2221</v>
      </c>
      <c r="E1451" s="48">
        <v>2013.12</v>
      </c>
      <c r="F1451" s="8" t="s">
        <v>309</v>
      </c>
      <c r="G1451" s="9">
        <v>1900</v>
      </c>
      <c r="H1451" s="9">
        <v>2721</v>
      </c>
      <c r="I1451" s="10" t="s">
        <v>2116</v>
      </c>
      <c r="J1451" s="40" t="s">
        <v>50</v>
      </c>
      <c r="K1451" s="4"/>
    </row>
    <row r="1452" spans="1:11" x14ac:dyDescent="0.2">
      <c r="A1452" s="51">
        <f t="shared" si="25"/>
        <v>1444</v>
      </c>
      <c r="B1452" s="11" t="s">
        <v>1344</v>
      </c>
      <c r="C1452" s="7" t="s">
        <v>2087</v>
      </c>
      <c r="D1452" s="11" t="s">
        <v>2108</v>
      </c>
      <c r="E1452" s="48">
        <v>2013.12</v>
      </c>
      <c r="F1452" s="8" t="s">
        <v>309</v>
      </c>
      <c r="G1452" s="9">
        <v>1949</v>
      </c>
      <c r="H1452" s="9">
        <v>2761</v>
      </c>
      <c r="I1452" s="10" t="s">
        <v>2222</v>
      </c>
      <c r="J1452" s="40" t="s">
        <v>50</v>
      </c>
      <c r="K1452" s="4"/>
    </row>
    <row r="1453" spans="1:11" x14ac:dyDescent="0.2">
      <c r="A1453" s="51">
        <f t="shared" si="25"/>
        <v>1445</v>
      </c>
      <c r="B1453" s="11" t="s">
        <v>1345</v>
      </c>
      <c r="C1453" s="7" t="s">
        <v>2087</v>
      </c>
      <c r="D1453" s="11" t="s">
        <v>2108</v>
      </c>
      <c r="E1453" s="48">
        <v>2013.12</v>
      </c>
      <c r="F1453" s="8" t="s">
        <v>309</v>
      </c>
      <c r="G1453" s="9">
        <v>1949</v>
      </c>
      <c r="H1453" s="9">
        <v>2761</v>
      </c>
      <c r="I1453" s="10" t="s">
        <v>2116</v>
      </c>
      <c r="J1453" s="40" t="s">
        <v>50</v>
      </c>
      <c r="K1453" s="4"/>
    </row>
    <row r="1454" spans="1:11" x14ac:dyDescent="0.2">
      <c r="A1454" s="51">
        <f t="shared" si="25"/>
        <v>1446</v>
      </c>
      <c r="B1454" s="11" t="s">
        <v>1346</v>
      </c>
      <c r="C1454" s="7" t="s">
        <v>2087</v>
      </c>
      <c r="D1454" s="11" t="s">
        <v>2221</v>
      </c>
      <c r="E1454" s="48">
        <v>2013.12</v>
      </c>
      <c r="F1454" s="8" t="s">
        <v>309</v>
      </c>
      <c r="G1454" s="9">
        <v>2388</v>
      </c>
      <c r="H1454" s="9">
        <v>3995</v>
      </c>
      <c r="I1454" s="10" t="s">
        <v>2222</v>
      </c>
      <c r="J1454" s="40" t="s">
        <v>50</v>
      </c>
      <c r="K1454" s="4"/>
    </row>
    <row r="1455" spans="1:11" x14ac:dyDescent="0.2">
      <c r="A1455" s="51">
        <f t="shared" si="25"/>
        <v>1447</v>
      </c>
      <c r="B1455" s="11" t="s">
        <v>1347</v>
      </c>
      <c r="C1455" s="7" t="s">
        <v>2087</v>
      </c>
      <c r="D1455" s="11" t="s">
        <v>2108</v>
      </c>
      <c r="E1455" s="48">
        <v>2013.12</v>
      </c>
      <c r="F1455" s="8" t="s">
        <v>309</v>
      </c>
      <c r="G1455" s="9">
        <v>1077</v>
      </c>
      <c r="H1455" s="9">
        <v>1655</v>
      </c>
      <c r="I1455" s="10" t="s">
        <v>2222</v>
      </c>
      <c r="J1455" s="40" t="s">
        <v>50</v>
      </c>
      <c r="K1455" s="4"/>
    </row>
    <row r="1456" spans="1:11" x14ac:dyDescent="0.2">
      <c r="A1456" s="51">
        <f t="shared" si="25"/>
        <v>1448</v>
      </c>
      <c r="B1456" s="11" t="s">
        <v>1348</v>
      </c>
      <c r="C1456" s="7" t="s">
        <v>2087</v>
      </c>
      <c r="D1456" s="11" t="s">
        <v>2108</v>
      </c>
      <c r="E1456" s="48">
        <v>2013.12</v>
      </c>
      <c r="F1456" s="8" t="s">
        <v>309</v>
      </c>
      <c r="G1456" s="9">
        <v>885</v>
      </c>
      <c r="H1456" s="9">
        <v>1309</v>
      </c>
      <c r="I1456" s="10" t="s">
        <v>2223</v>
      </c>
      <c r="J1456" s="40" t="s">
        <v>50</v>
      </c>
      <c r="K1456" s="4"/>
    </row>
    <row r="1457" spans="1:11" x14ac:dyDescent="0.2">
      <c r="A1457" s="51">
        <f t="shared" si="25"/>
        <v>1449</v>
      </c>
      <c r="B1457" s="11" t="s">
        <v>1349</v>
      </c>
      <c r="C1457" s="7" t="s">
        <v>2087</v>
      </c>
      <c r="D1457" s="11" t="s">
        <v>2108</v>
      </c>
      <c r="E1457" s="48">
        <v>2013.12</v>
      </c>
      <c r="F1457" s="8" t="s">
        <v>309</v>
      </c>
      <c r="G1457" s="9">
        <v>1149</v>
      </c>
      <c r="H1457" s="9">
        <v>1852</v>
      </c>
      <c r="I1457" s="10" t="s">
        <v>2116</v>
      </c>
      <c r="J1457" s="40" t="s">
        <v>50</v>
      </c>
      <c r="K1457" s="4"/>
    </row>
    <row r="1458" spans="1:11" x14ac:dyDescent="0.2">
      <c r="A1458" s="51">
        <f t="shared" si="25"/>
        <v>1450</v>
      </c>
      <c r="B1458" s="7" t="s">
        <v>1216</v>
      </c>
      <c r="C1458" s="7" t="s">
        <v>2087</v>
      </c>
      <c r="D1458" s="7" t="s">
        <v>2108</v>
      </c>
      <c r="E1458" s="49">
        <v>2014.09</v>
      </c>
      <c r="F1458" s="8" t="s">
        <v>144</v>
      </c>
      <c r="G1458" s="9">
        <v>389</v>
      </c>
      <c r="H1458" s="9">
        <v>655</v>
      </c>
      <c r="I1458" s="10" t="s">
        <v>2116</v>
      </c>
      <c r="J1458" s="40" t="s">
        <v>50</v>
      </c>
      <c r="K1458" s="4"/>
    </row>
    <row r="1459" spans="1:11" x14ac:dyDescent="0.2">
      <c r="A1459" s="51">
        <f t="shared" si="25"/>
        <v>1451</v>
      </c>
      <c r="B1459" s="7" t="s">
        <v>1527</v>
      </c>
      <c r="C1459" s="7" t="s">
        <v>2087</v>
      </c>
      <c r="D1459" s="11" t="s">
        <v>528</v>
      </c>
      <c r="E1459" s="48">
        <v>2012.08</v>
      </c>
      <c r="F1459" s="8" t="s">
        <v>354</v>
      </c>
      <c r="G1459" s="9">
        <v>1622</v>
      </c>
      <c r="H1459" s="9">
        <v>2596</v>
      </c>
      <c r="I1459" s="10" t="s">
        <v>2175</v>
      </c>
      <c r="J1459" s="40" t="s">
        <v>50</v>
      </c>
      <c r="K1459" s="4"/>
    </row>
    <row r="1460" spans="1:11" x14ac:dyDescent="0.2">
      <c r="A1460" s="51">
        <f>ROW()-8</f>
        <v>1452</v>
      </c>
      <c r="B1460" s="7" t="s">
        <v>1008</v>
      </c>
      <c r="C1460" s="7" t="s">
        <v>2087</v>
      </c>
      <c r="D1460" s="7" t="s">
        <v>2099</v>
      </c>
      <c r="E1460" s="48">
        <v>2005.09</v>
      </c>
      <c r="F1460" s="8" t="s">
        <v>483</v>
      </c>
      <c r="G1460" s="9">
        <v>83</v>
      </c>
      <c r="H1460" s="9">
        <v>126</v>
      </c>
      <c r="I1460" s="10" t="s">
        <v>2</v>
      </c>
      <c r="J1460" s="40" t="s">
        <v>50</v>
      </c>
      <c r="K1460" s="4"/>
    </row>
    <row r="1461" spans="1:11" x14ac:dyDescent="0.2">
      <c r="A1461" s="51">
        <f>ROW()-8</f>
        <v>1453</v>
      </c>
      <c r="B1461" s="7" t="s">
        <v>1377</v>
      </c>
      <c r="C1461" s="21" t="s">
        <v>2087</v>
      </c>
      <c r="D1461" s="11" t="s">
        <v>2099</v>
      </c>
      <c r="E1461" s="49">
        <v>2014.07</v>
      </c>
      <c r="F1461" s="8" t="s">
        <v>188</v>
      </c>
      <c r="G1461" s="9">
        <v>1055</v>
      </c>
      <c r="H1461" s="9">
        <v>2331</v>
      </c>
      <c r="I1461" s="10" t="s">
        <v>2252</v>
      </c>
      <c r="J1461" s="40" t="s">
        <v>50</v>
      </c>
      <c r="K1461" s="4"/>
    </row>
    <row r="1462" spans="1:11" x14ac:dyDescent="0.2">
      <c r="A1462" s="51">
        <f>ROW()-8</f>
        <v>1454</v>
      </c>
      <c r="B1462" s="11" t="s">
        <v>2337</v>
      </c>
      <c r="C1462" s="21" t="s">
        <v>2087</v>
      </c>
      <c r="D1462" s="11" t="s">
        <v>2099</v>
      </c>
      <c r="E1462" s="49">
        <v>2016.06</v>
      </c>
      <c r="F1462" s="12" t="s">
        <v>204</v>
      </c>
      <c r="G1462" s="13">
        <v>1177</v>
      </c>
      <c r="H1462" s="13">
        <v>2834</v>
      </c>
      <c r="I1462" s="14" t="s">
        <v>2168</v>
      </c>
      <c r="J1462" s="46" t="s">
        <v>50</v>
      </c>
      <c r="K1462" s="6"/>
    </row>
    <row r="1463" spans="1:11" x14ac:dyDescent="0.2">
      <c r="A1463" s="51">
        <f>ROW()-8</f>
        <v>1455</v>
      </c>
      <c r="B1463" s="21" t="s">
        <v>1843</v>
      </c>
      <c r="C1463" s="21" t="s">
        <v>2087</v>
      </c>
      <c r="D1463" s="11" t="s">
        <v>2099</v>
      </c>
      <c r="E1463" s="49">
        <v>2017.08</v>
      </c>
      <c r="F1463" s="12" t="s">
        <v>75</v>
      </c>
      <c r="G1463" s="13">
        <v>155.68</v>
      </c>
      <c r="H1463" s="13">
        <v>307</v>
      </c>
      <c r="I1463" s="14" t="s">
        <v>2</v>
      </c>
      <c r="J1463" s="46" t="s">
        <v>50</v>
      </c>
      <c r="K1463" s="6"/>
    </row>
    <row r="1464" spans="1:11" x14ac:dyDescent="0.2">
      <c r="A1464" s="51">
        <f>ROW()-8</f>
        <v>1456</v>
      </c>
      <c r="B1464" s="21" t="s">
        <v>1999</v>
      </c>
      <c r="C1464" s="21" t="s">
        <v>2087</v>
      </c>
      <c r="D1464" s="11" t="s">
        <v>2099</v>
      </c>
      <c r="E1464" s="49">
        <v>2017.11</v>
      </c>
      <c r="F1464" s="12" t="s">
        <v>138</v>
      </c>
      <c r="G1464" s="13">
        <v>483</v>
      </c>
      <c r="H1464" s="13">
        <v>1019</v>
      </c>
      <c r="I1464" s="14" t="s">
        <v>40</v>
      </c>
      <c r="J1464" s="46" t="s">
        <v>50</v>
      </c>
      <c r="K1464" s="6"/>
    </row>
    <row r="1465" spans="1:11" x14ac:dyDescent="0.2">
      <c r="A1465" s="51">
        <f t="shared" si="25"/>
        <v>1457</v>
      </c>
      <c r="B1465" s="7" t="s">
        <v>1374</v>
      </c>
      <c r="C1465" s="11" t="s">
        <v>2087</v>
      </c>
      <c r="D1465" s="8" t="s">
        <v>596</v>
      </c>
      <c r="E1465" s="61" t="s">
        <v>2603</v>
      </c>
      <c r="F1465" s="7" t="s">
        <v>597</v>
      </c>
      <c r="G1465" s="43">
        <v>681</v>
      </c>
      <c r="H1465" s="43">
        <v>1548</v>
      </c>
      <c r="I1465" s="44" t="s">
        <v>2316</v>
      </c>
      <c r="J1465" s="80" t="s">
        <v>33</v>
      </c>
      <c r="K1465" s="34" t="s">
        <v>2594</v>
      </c>
    </row>
    <row r="1466" spans="1:11" x14ac:dyDescent="0.2">
      <c r="A1466" s="51">
        <f t="shared" si="25"/>
        <v>1458</v>
      </c>
      <c r="B1466" s="11" t="s">
        <v>1375</v>
      </c>
      <c r="C1466" s="11" t="s">
        <v>2087</v>
      </c>
      <c r="D1466" s="30" t="s">
        <v>596</v>
      </c>
      <c r="E1466" s="49">
        <v>2019.12</v>
      </c>
      <c r="F1466" s="31" t="s">
        <v>708</v>
      </c>
      <c r="G1466" s="13">
        <v>700</v>
      </c>
      <c r="H1466" s="13">
        <v>1524</v>
      </c>
      <c r="I1466" s="33" t="s">
        <v>41</v>
      </c>
      <c r="J1466" s="33" t="s">
        <v>50</v>
      </c>
      <c r="K1466" s="4" t="s">
        <v>2244</v>
      </c>
    </row>
    <row r="1467" spans="1:11" x14ac:dyDescent="0.2">
      <c r="A1467" s="51">
        <f t="shared" si="25"/>
        <v>1459</v>
      </c>
      <c r="B1467" s="11" t="s">
        <v>1376</v>
      </c>
      <c r="C1467" s="11" t="s">
        <v>2087</v>
      </c>
      <c r="D1467" s="30" t="s">
        <v>596</v>
      </c>
      <c r="E1467" s="49">
        <v>2020.02</v>
      </c>
      <c r="F1467" s="31" t="s">
        <v>713</v>
      </c>
      <c r="G1467" s="13">
        <v>848</v>
      </c>
      <c r="H1467" s="13">
        <v>2159</v>
      </c>
      <c r="I1467" s="33" t="s">
        <v>41</v>
      </c>
      <c r="J1467" s="33" t="s">
        <v>50</v>
      </c>
      <c r="K1467" s="4" t="s">
        <v>2244</v>
      </c>
    </row>
    <row r="1468" spans="1:11" s="52" customFormat="1" x14ac:dyDescent="0.2">
      <c r="A1468" s="51">
        <f t="shared" si="25"/>
        <v>1460</v>
      </c>
      <c r="B1468" s="7" t="s">
        <v>945</v>
      </c>
      <c r="C1468" s="7" t="s">
        <v>2087</v>
      </c>
      <c r="D1468" s="8" t="s">
        <v>596</v>
      </c>
      <c r="E1468" s="48">
        <v>2020.11</v>
      </c>
      <c r="F1468" s="8" t="s">
        <v>947</v>
      </c>
      <c r="G1468" s="9">
        <v>726</v>
      </c>
      <c r="H1468" s="9">
        <v>1544</v>
      </c>
      <c r="I1468" s="10" t="s">
        <v>41</v>
      </c>
      <c r="J1468" s="40" t="s">
        <v>50</v>
      </c>
      <c r="K1468" s="4"/>
    </row>
    <row r="1469" spans="1:11" s="52" customFormat="1" x14ac:dyDescent="0.2">
      <c r="A1469" s="51">
        <f t="shared" si="25"/>
        <v>1461</v>
      </c>
      <c r="B1469" s="7" t="s">
        <v>2905</v>
      </c>
      <c r="C1469" s="7" t="s">
        <v>2906</v>
      </c>
      <c r="D1469" s="8" t="s">
        <v>596</v>
      </c>
      <c r="E1469" s="48" t="s">
        <v>2895</v>
      </c>
      <c r="F1469" s="8" t="s">
        <v>414</v>
      </c>
      <c r="G1469" s="9">
        <v>1209</v>
      </c>
      <c r="H1469" s="9">
        <v>3022</v>
      </c>
      <c r="I1469" s="10" t="s">
        <v>41</v>
      </c>
      <c r="J1469" s="40" t="s">
        <v>50</v>
      </c>
      <c r="K1469" s="4"/>
    </row>
    <row r="1470" spans="1:11" s="52" customFormat="1" x14ac:dyDescent="0.2">
      <c r="A1470" s="51">
        <f t="shared" si="25"/>
        <v>1462</v>
      </c>
      <c r="B1470" s="7" t="s">
        <v>3101</v>
      </c>
      <c r="C1470" s="7" t="s">
        <v>2764</v>
      </c>
      <c r="D1470" s="8" t="s">
        <v>3102</v>
      </c>
      <c r="E1470" s="48" t="s">
        <v>3092</v>
      </c>
      <c r="F1470" s="8" t="s">
        <v>3103</v>
      </c>
      <c r="G1470" s="9">
        <v>403</v>
      </c>
      <c r="H1470" s="9">
        <v>900</v>
      </c>
      <c r="I1470" s="10" t="s">
        <v>41</v>
      </c>
      <c r="J1470" s="40" t="s">
        <v>50</v>
      </c>
      <c r="K1470" s="4"/>
    </row>
    <row r="1471" spans="1:11" x14ac:dyDescent="0.2">
      <c r="A1471" s="104" t="s">
        <v>2685</v>
      </c>
      <c r="B1471" s="105"/>
      <c r="C1471" s="105"/>
      <c r="D1471" s="105"/>
      <c r="E1471" s="105"/>
      <c r="F1471" s="105"/>
      <c r="G1471" s="105"/>
      <c r="H1471" s="105"/>
      <c r="I1471" s="105"/>
      <c r="J1471" s="105"/>
      <c r="K1471" s="106"/>
    </row>
    <row r="1472" spans="1:11" x14ac:dyDescent="0.2">
      <c r="A1472" s="38">
        <f t="shared" ref="A1472:A1553" si="26">ROW()-9</f>
        <v>1463</v>
      </c>
      <c r="B1472" s="7" t="s">
        <v>35</v>
      </c>
      <c r="C1472" s="7" t="s">
        <v>2126</v>
      </c>
      <c r="D1472" s="11" t="s">
        <v>837</v>
      </c>
      <c r="E1472" s="49">
        <v>2010.08</v>
      </c>
      <c r="F1472" s="8" t="s">
        <v>424</v>
      </c>
      <c r="G1472" s="9">
        <v>1506</v>
      </c>
      <c r="H1472" s="9">
        <v>2156</v>
      </c>
      <c r="I1472" s="10" t="s">
        <v>2</v>
      </c>
      <c r="J1472" s="40" t="s">
        <v>50</v>
      </c>
      <c r="K1472" s="4"/>
    </row>
    <row r="1473" spans="1:11" x14ac:dyDescent="0.2">
      <c r="A1473" s="38">
        <f t="shared" si="26"/>
        <v>1464</v>
      </c>
      <c r="B1473" s="7" t="s">
        <v>1848</v>
      </c>
      <c r="C1473" s="7" t="s">
        <v>2126</v>
      </c>
      <c r="D1473" s="11" t="s">
        <v>837</v>
      </c>
      <c r="E1473" s="48">
        <v>2012.09</v>
      </c>
      <c r="F1473" s="8" t="s">
        <v>128</v>
      </c>
      <c r="G1473" s="9">
        <v>1243</v>
      </c>
      <c r="H1473" s="9">
        <v>2321</v>
      </c>
      <c r="I1473" s="10" t="s">
        <v>2116</v>
      </c>
      <c r="J1473" s="40" t="s">
        <v>49</v>
      </c>
      <c r="K1473" s="4"/>
    </row>
    <row r="1474" spans="1:11" x14ac:dyDescent="0.2">
      <c r="A1474" s="38">
        <f t="shared" si="26"/>
        <v>1465</v>
      </c>
      <c r="B1474" s="11" t="s">
        <v>1851</v>
      </c>
      <c r="C1474" s="7" t="s">
        <v>2126</v>
      </c>
      <c r="D1474" s="11" t="s">
        <v>837</v>
      </c>
      <c r="E1474" s="48">
        <v>2013.02</v>
      </c>
      <c r="F1474" s="8" t="s">
        <v>370</v>
      </c>
      <c r="G1474" s="9">
        <v>714</v>
      </c>
      <c r="H1474" s="9">
        <v>1172</v>
      </c>
      <c r="I1474" s="10" t="s">
        <v>2166</v>
      </c>
      <c r="J1474" s="40" t="s">
        <v>50</v>
      </c>
      <c r="K1474" s="4"/>
    </row>
    <row r="1475" spans="1:11" x14ac:dyDescent="0.2">
      <c r="A1475" s="38">
        <f t="shared" si="26"/>
        <v>1466</v>
      </c>
      <c r="B1475" s="11" t="s">
        <v>1852</v>
      </c>
      <c r="C1475" s="11" t="s">
        <v>2126</v>
      </c>
      <c r="D1475" s="11" t="s">
        <v>837</v>
      </c>
      <c r="E1475" s="48" t="s">
        <v>2216</v>
      </c>
      <c r="F1475" s="8" t="s">
        <v>272</v>
      </c>
      <c r="G1475" s="9">
        <v>927</v>
      </c>
      <c r="H1475" s="9">
        <v>2164</v>
      </c>
      <c r="I1475" s="10" t="s">
        <v>2217</v>
      </c>
      <c r="J1475" s="40" t="s">
        <v>50</v>
      </c>
      <c r="K1475" s="4"/>
    </row>
    <row r="1476" spans="1:11" x14ac:dyDescent="0.2">
      <c r="A1476" s="38">
        <f t="shared" si="26"/>
        <v>1467</v>
      </c>
      <c r="B1476" s="66" t="s">
        <v>1853</v>
      </c>
      <c r="C1476" s="66" t="s">
        <v>2126</v>
      </c>
      <c r="D1476" s="11" t="s">
        <v>837</v>
      </c>
      <c r="E1476" s="48">
        <v>2013.11</v>
      </c>
      <c r="F1476" s="8" t="s">
        <v>347</v>
      </c>
      <c r="G1476" s="9">
        <v>884</v>
      </c>
      <c r="H1476" s="9">
        <v>2055</v>
      </c>
      <c r="I1476" s="10" t="s">
        <v>2186</v>
      </c>
      <c r="J1476" s="40" t="s">
        <v>50</v>
      </c>
      <c r="K1476" s="4"/>
    </row>
    <row r="1477" spans="1:11" x14ac:dyDescent="0.2">
      <c r="A1477" s="38">
        <f t="shared" si="26"/>
        <v>1468</v>
      </c>
      <c r="B1477" s="7" t="s">
        <v>1854</v>
      </c>
      <c r="C1477" s="7" t="s">
        <v>2126</v>
      </c>
      <c r="D1477" s="11" t="s">
        <v>837</v>
      </c>
      <c r="E1477" s="48">
        <v>2013.12</v>
      </c>
      <c r="F1477" s="8" t="s">
        <v>271</v>
      </c>
      <c r="G1477" s="9">
        <v>856</v>
      </c>
      <c r="H1477" s="9">
        <v>3080</v>
      </c>
      <c r="I1477" s="10" t="s">
        <v>2186</v>
      </c>
      <c r="J1477" s="40" t="s">
        <v>50</v>
      </c>
      <c r="K1477" s="4" t="s">
        <v>2226</v>
      </c>
    </row>
    <row r="1478" spans="1:11" x14ac:dyDescent="0.2">
      <c r="A1478" s="38">
        <f t="shared" si="26"/>
        <v>1469</v>
      </c>
      <c r="B1478" s="7" t="s">
        <v>1855</v>
      </c>
      <c r="C1478" s="7" t="s">
        <v>2126</v>
      </c>
      <c r="D1478" s="11" t="s">
        <v>837</v>
      </c>
      <c r="E1478" s="49">
        <v>2014.09</v>
      </c>
      <c r="F1478" s="8" t="s">
        <v>289</v>
      </c>
      <c r="G1478" s="9">
        <v>620</v>
      </c>
      <c r="H1478" s="9">
        <v>1407</v>
      </c>
      <c r="I1478" s="10" t="s">
        <v>2259</v>
      </c>
      <c r="J1478" s="40" t="s">
        <v>50</v>
      </c>
      <c r="K1478" s="4"/>
    </row>
    <row r="1479" spans="1:11" x14ac:dyDescent="0.2">
      <c r="A1479" s="38">
        <f t="shared" si="26"/>
        <v>1470</v>
      </c>
      <c r="B1479" s="7" t="s">
        <v>1857</v>
      </c>
      <c r="C1479" s="7" t="s">
        <v>2126</v>
      </c>
      <c r="D1479" s="11" t="s">
        <v>837</v>
      </c>
      <c r="E1479" s="49">
        <v>2014.11</v>
      </c>
      <c r="F1479" s="8" t="s">
        <v>129</v>
      </c>
      <c r="G1479" s="9">
        <v>935</v>
      </c>
      <c r="H1479" s="9">
        <v>2131</v>
      </c>
      <c r="I1479" s="10" t="s">
        <v>2116</v>
      </c>
      <c r="J1479" s="40" t="s">
        <v>50</v>
      </c>
      <c r="K1479" s="4"/>
    </row>
    <row r="1480" spans="1:11" x14ac:dyDescent="0.2">
      <c r="A1480" s="38">
        <f t="shared" si="26"/>
        <v>1471</v>
      </c>
      <c r="B1480" s="11" t="s">
        <v>1858</v>
      </c>
      <c r="C1480" s="7" t="s">
        <v>2126</v>
      </c>
      <c r="D1480" s="11" t="s">
        <v>837</v>
      </c>
      <c r="E1480" s="49">
        <v>2015.04</v>
      </c>
      <c r="F1480" s="12" t="s">
        <v>256</v>
      </c>
      <c r="G1480" s="13">
        <v>805</v>
      </c>
      <c r="H1480" s="13">
        <v>1697</v>
      </c>
      <c r="I1480" s="14" t="s">
        <v>2219</v>
      </c>
      <c r="J1480" s="46" t="s">
        <v>50</v>
      </c>
      <c r="K1480" s="6"/>
    </row>
    <row r="1481" spans="1:11" x14ac:dyDescent="0.2">
      <c r="A1481" s="38">
        <f t="shared" si="26"/>
        <v>1472</v>
      </c>
      <c r="B1481" s="11" t="s">
        <v>1859</v>
      </c>
      <c r="C1481" s="11" t="s">
        <v>2126</v>
      </c>
      <c r="D1481" s="11" t="s">
        <v>837</v>
      </c>
      <c r="E1481" s="49">
        <v>2015.06</v>
      </c>
      <c r="F1481" s="12" t="s">
        <v>128</v>
      </c>
      <c r="G1481" s="13">
        <v>1749</v>
      </c>
      <c r="H1481" s="13">
        <v>3615</v>
      </c>
      <c r="I1481" s="14" t="s">
        <v>2293</v>
      </c>
      <c r="J1481" s="46" t="s">
        <v>50</v>
      </c>
      <c r="K1481" s="6"/>
    </row>
    <row r="1482" spans="1:11" x14ac:dyDescent="0.2">
      <c r="A1482" s="38">
        <f t="shared" si="26"/>
        <v>1473</v>
      </c>
      <c r="B1482" s="11" t="s">
        <v>1860</v>
      </c>
      <c r="C1482" s="11" t="s">
        <v>2126</v>
      </c>
      <c r="D1482" s="11" t="s">
        <v>837</v>
      </c>
      <c r="E1482" s="49">
        <v>2015.08</v>
      </c>
      <c r="F1482" s="12" t="s">
        <v>282</v>
      </c>
      <c r="G1482" s="13">
        <v>1013</v>
      </c>
      <c r="H1482" s="13">
        <v>2042</v>
      </c>
      <c r="I1482" s="14" t="s">
        <v>2219</v>
      </c>
      <c r="J1482" s="46" t="s">
        <v>2302</v>
      </c>
      <c r="K1482" s="6"/>
    </row>
    <row r="1483" spans="1:11" x14ac:dyDescent="0.2">
      <c r="A1483" s="38">
        <f t="shared" si="26"/>
        <v>1474</v>
      </c>
      <c r="B1483" s="11" t="s">
        <v>1861</v>
      </c>
      <c r="C1483" s="11" t="s">
        <v>2126</v>
      </c>
      <c r="D1483" s="11" t="s">
        <v>837</v>
      </c>
      <c r="E1483" s="49">
        <v>2015.09</v>
      </c>
      <c r="F1483" s="12" t="s">
        <v>76</v>
      </c>
      <c r="G1483" s="13">
        <v>778</v>
      </c>
      <c r="H1483" s="13">
        <v>1522</v>
      </c>
      <c r="I1483" s="14" t="s">
        <v>2208</v>
      </c>
      <c r="J1483" s="46" t="s">
        <v>50</v>
      </c>
      <c r="K1483" s="6"/>
    </row>
    <row r="1484" spans="1:11" x14ac:dyDescent="0.2">
      <c r="A1484" s="38">
        <f t="shared" si="26"/>
        <v>1475</v>
      </c>
      <c r="B1484" s="11" t="s">
        <v>1862</v>
      </c>
      <c r="C1484" s="11" t="s">
        <v>2126</v>
      </c>
      <c r="D1484" s="11" t="s">
        <v>837</v>
      </c>
      <c r="E1484" s="49" t="s">
        <v>2323</v>
      </c>
      <c r="F1484" s="12" t="s">
        <v>138</v>
      </c>
      <c r="G1484" s="13">
        <v>350</v>
      </c>
      <c r="H1484" s="13">
        <v>634</v>
      </c>
      <c r="I1484" s="14" t="s">
        <v>2320</v>
      </c>
      <c r="J1484" s="46" t="s">
        <v>50</v>
      </c>
      <c r="K1484" s="5"/>
    </row>
    <row r="1485" spans="1:11" x14ac:dyDescent="0.2">
      <c r="A1485" s="38">
        <f t="shared" si="26"/>
        <v>1476</v>
      </c>
      <c r="B1485" s="11" t="s">
        <v>1863</v>
      </c>
      <c r="C1485" s="11" t="s">
        <v>2126</v>
      </c>
      <c r="D1485" s="11" t="s">
        <v>837</v>
      </c>
      <c r="E1485" s="49">
        <v>2015.11</v>
      </c>
      <c r="F1485" s="12" t="s">
        <v>235</v>
      </c>
      <c r="G1485" s="13">
        <v>880</v>
      </c>
      <c r="H1485" s="13">
        <v>1933</v>
      </c>
      <c r="I1485" s="14" t="s">
        <v>2116</v>
      </c>
      <c r="J1485" s="46" t="s">
        <v>50</v>
      </c>
      <c r="K1485" s="6"/>
    </row>
    <row r="1486" spans="1:11" x14ac:dyDescent="0.2">
      <c r="A1486" s="38">
        <f t="shared" si="26"/>
        <v>1477</v>
      </c>
      <c r="B1486" s="11" t="s">
        <v>1864</v>
      </c>
      <c r="C1486" s="11" t="s">
        <v>2126</v>
      </c>
      <c r="D1486" s="11" t="s">
        <v>837</v>
      </c>
      <c r="E1486" s="49">
        <v>2016.04</v>
      </c>
      <c r="F1486" s="12" t="s">
        <v>174</v>
      </c>
      <c r="G1486" s="13">
        <v>1098</v>
      </c>
      <c r="H1486" s="13">
        <v>2218</v>
      </c>
      <c r="I1486" s="14" t="s">
        <v>2186</v>
      </c>
      <c r="J1486" s="46" t="s">
        <v>50</v>
      </c>
      <c r="K1486" s="6"/>
    </row>
    <row r="1487" spans="1:11" x14ac:dyDescent="0.2">
      <c r="A1487" s="38">
        <f t="shared" si="26"/>
        <v>1478</v>
      </c>
      <c r="B1487" s="11" t="s">
        <v>1865</v>
      </c>
      <c r="C1487" s="11" t="s">
        <v>2126</v>
      </c>
      <c r="D1487" s="11" t="s">
        <v>837</v>
      </c>
      <c r="E1487" s="49">
        <v>2016.07</v>
      </c>
      <c r="F1487" s="12" t="s">
        <v>184</v>
      </c>
      <c r="G1487" s="13">
        <v>750</v>
      </c>
      <c r="H1487" s="13">
        <v>1819</v>
      </c>
      <c r="I1487" s="14" t="s">
        <v>4</v>
      </c>
      <c r="J1487" s="46" t="s">
        <v>50</v>
      </c>
      <c r="K1487" s="6"/>
    </row>
    <row r="1488" spans="1:11" x14ac:dyDescent="0.2">
      <c r="A1488" s="38">
        <f t="shared" si="26"/>
        <v>1479</v>
      </c>
      <c r="B1488" s="11" t="s">
        <v>2353</v>
      </c>
      <c r="C1488" s="11" t="s">
        <v>2126</v>
      </c>
      <c r="D1488" s="11" t="s">
        <v>837</v>
      </c>
      <c r="E1488" s="49">
        <v>2016.09</v>
      </c>
      <c r="F1488" s="12" t="s">
        <v>159</v>
      </c>
      <c r="G1488" s="13">
        <v>211</v>
      </c>
      <c r="H1488" s="13">
        <v>502</v>
      </c>
      <c r="I1488" s="14" t="s">
        <v>4</v>
      </c>
      <c r="J1488" s="46" t="s">
        <v>50</v>
      </c>
      <c r="K1488" s="6"/>
    </row>
    <row r="1489" spans="1:11" x14ac:dyDescent="0.2">
      <c r="A1489" s="38">
        <f t="shared" si="26"/>
        <v>1480</v>
      </c>
      <c r="B1489" s="11" t="s">
        <v>1866</v>
      </c>
      <c r="C1489" s="11" t="s">
        <v>2126</v>
      </c>
      <c r="D1489" s="11" t="s">
        <v>837</v>
      </c>
      <c r="E1489" s="49" t="s">
        <v>890</v>
      </c>
      <c r="F1489" s="12" t="s">
        <v>188</v>
      </c>
      <c r="G1489" s="13">
        <v>675</v>
      </c>
      <c r="H1489" s="13">
        <v>1654</v>
      </c>
      <c r="I1489" s="14" t="s">
        <v>4</v>
      </c>
      <c r="J1489" s="46" t="s">
        <v>50</v>
      </c>
      <c r="K1489" s="6"/>
    </row>
    <row r="1490" spans="1:11" x14ac:dyDescent="0.2">
      <c r="A1490" s="38">
        <f t="shared" si="26"/>
        <v>1481</v>
      </c>
      <c r="B1490" s="11" t="s">
        <v>1867</v>
      </c>
      <c r="C1490" s="11" t="s">
        <v>2126</v>
      </c>
      <c r="D1490" s="11" t="s">
        <v>837</v>
      </c>
      <c r="E1490" s="49">
        <v>2016.11</v>
      </c>
      <c r="F1490" s="12" t="s">
        <v>194</v>
      </c>
      <c r="G1490" s="16">
        <v>395</v>
      </c>
      <c r="H1490" s="17">
        <v>901</v>
      </c>
      <c r="I1490" s="18" t="s">
        <v>2187</v>
      </c>
      <c r="J1490" s="18" t="s">
        <v>50</v>
      </c>
      <c r="K1490" s="6"/>
    </row>
    <row r="1491" spans="1:11" x14ac:dyDescent="0.2">
      <c r="A1491" s="38">
        <f t="shared" si="26"/>
        <v>1482</v>
      </c>
      <c r="B1491" s="21" t="s">
        <v>1868</v>
      </c>
      <c r="C1491" s="21" t="s">
        <v>2126</v>
      </c>
      <c r="D1491" s="11" t="s">
        <v>837</v>
      </c>
      <c r="E1491" s="49">
        <v>2017.06</v>
      </c>
      <c r="F1491" s="12" t="s">
        <v>115</v>
      </c>
      <c r="G1491" s="13">
        <v>186</v>
      </c>
      <c r="H1491" s="13">
        <v>377</v>
      </c>
      <c r="I1491" s="14" t="s">
        <v>4</v>
      </c>
      <c r="J1491" s="46" t="s">
        <v>50</v>
      </c>
      <c r="K1491" s="6"/>
    </row>
    <row r="1492" spans="1:11" x14ac:dyDescent="0.2">
      <c r="A1492" s="38">
        <f t="shared" si="26"/>
        <v>1483</v>
      </c>
      <c r="B1492" s="21" t="s">
        <v>1869</v>
      </c>
      <c r="C1492" s="21" t="s">
        <v>2126</v>
      </c>
      <c r="D1492" s="11" t="s">
        <v>837</v>
      </c>
      <c r="E1492" s="49">
        <v>2017.08</v>
      </c>
      <c r="F1492" s="12" t="s">
        <v>76</v>
      </c>
      <c r="G1492" s="13">
        <v>954</v>
      </c>
      <c r="H1492" s="13">
        <v>2177</v>
      </c>
      <c r="I1492" s="14" t="s">
        <v>4</v>
      </c>
      <c r="J1492" s="46" t="s">
        <v>50</v>
      </c>
      <c r="K1492" s="6"/>
    </row>
    <row r="1493" spans="1:11" x14ac:dyDescent="0.2">
      <c r="A1493" s="38">
        <f t="shared" si="26"/>
        <v>1484</v>
      </c>
      <c r="B1493" s="21" t="s">
        <v>1870</v>
      </c>
      <c r="C1493" s="21" t="s">
        <v>2126</v>
      </c>
      <c r="D1493" s="11" t="s">
        <v>837</v>
      </c>
      <c r="E1493" s="49">
        <v>2018.03</v>
      </c>
      <c r="F1493" s="12" t="s">
        <v>527</v>
      </c>
      <c r="G1493" s="13">
        <v>2613</v>
      </c>
      <c r="H1493" s="13">
        <v>6144</v>
      </c>
      <c r="I1493" s="14" t="s">
        <v>2</v>
      </c>
      <c r="J1493" s="46" t="s">
        <v>2089</v>
      </c>
      <c r="K1493" s="6"/>
    </row>
    <row r="1494" spans="1:11" x14ac:dyDescent="0.2">
      <c r="A1494" s="38">
        <f t="shared" si="26"/>
        <v>1485</v>
      </c>
      <c r="B1494" s="11" t="s">
        <v>1872</v>
      </c>
      <c r="C1494" s="11" t="s">
        <v>2126</v>
      </c>
      <c r="D1494" s="11" t="s">
        <v>837</v>
      </c>
      <c r="E1494" s="49">
        <v>2018.04</v>
      </c>
      <c r="F1494" s="28" t="s">
        <v>537</v>
      </c>
      <c r="G1494" s="13">
        <v>618</v>
      </c>
      <c r="H1494" s="13">
        <v>1396</v>
      </c>
      <c r="I1494" s="14" t="s">
        <v>4</v>
      </c>
      <c r="J1494" s="46" t="s">
        <v>2494</v>
      </c>
      <c r="K1494" s="6"/>
    </row>
    <row r="1495" spans="1:11" x14ac:dyDescent="0.2">
      <c r="A1495" s="38">
        <f t="shared" si="26"/>
        <v>1486</v>
      </c>
      <c r="B1495" s="21" t="s">
        <v>1873</v>
      </c>
      <c r="C1495" s="11" t="s">
        <v>2126</v>
      </c>
      <c r="D1495" s="11" t="s">
        <v>837</v>
      </c>
      <c r="E1495" s="49">
        <v>2018.06</v>
      </c>
      <c r="F1495" s="12" t="s">
        <v>174</v>
      </c>
      <c r="G1495" s="13">
        <v>796</v>
      </c>
      <c r="H1495" s="13">
        <v>1605</v>
      </c>
      <c r="I1495" s="14" t="s">
        <v>2</v>
      </c>
      <c r="J1495" s="46" t="s">
        <v>33</v>
      </c>
      <c r="K1495" s="6"/>
    </row>
    <row r="1496" spans="1:11" x14ac:dyDescent="0.2">
      <c r="A1496" s="38">
        <f t="shared" si="26"/>
        <v>1487</v>
      </c>
      <c r="B1496" s="11" t="s">
        <v>1874</v>
      </c>
      <c r="C1496" s="11" t="s">
        <v>2126</v>
      </c>
      <c r="D1496" s="11" t="s">
        <v>837</v>
      </c>
      <c r="E1496" s="49" t="s">
        <v>554</v>
      </c>
      <c r="F1496" s="28" t="s">
        <v>2564</v>
      </c>
      <c r="G1496" s="13">
        <v>1454</v>
      </c>
      <c r="H1496" s="13">
        <v>3175</v>
      </c>
      <c r="I1496" s="14" t="s">
        <v>2151</v>
      </c>
      <c r="J1496" s="46" t="s">
        <v>2494</v>
      </c>
      <c r="K1496" s="6"/>
    </row>
    <row r="1497" spans="1:11" x14ac:dyDescent="0.2">
      <c r="A1497" s="38">
        <f t="shared" si="26"/>
        <v>1488</v>
      </c>
      <c r="B1497" s="11" t="s">
        <v>1875</v>
      </c>
      <c r="C1497" s="11" t="s">
        <v>2126</v>
      </c>
      <c r="D1497" s="11" t="s">
        <v>837</v>
      </c>
      <c r="E1497" s="49" t="s">
        <v>554</v>
      </c>
      <c r="F1497" s="22" t="s">
        <v>2496</v>
      </c>
      <c r="G1497" s="13">
        <v>279</v>
      </c>
      <c r="H1497" s="13">
        <v>810</v>
      </c>
      <c r="I1497" s="14" t="s">
        <v>2231</v>
      </c>
      <c r="J1497" s="46" t="s">
        <v>2473</v>
      </c>
      <c r="K1497" s="6"/>
    </row>
    <row r="1498" spans="1:11" x14ac:dyDescent="0.2">
      <c r="A1498" s="38">
        <f t="shared" si="26"/>
        <v>1489</v>
      </c>
      <c r="B1498" s="11" t="s">
        <v>628</v>
      </c>
      <c r="C1498" s="11" t="s">
        <v>2126</v>
      </c>
      <c r="D1498" s="11" t="s">
        <v>837</v>
      </c>
      <c r="E1498" s="49">
        <v>2019.05</v>
      </c>
      <c r="F1498" s="31" t="s">
        <v>622</v>
      </c>
      <c r="G1498" s="13">
        <v>1413</v>
      </c>
      <c r="H1498" s="13">
        <v>3040</v>
      </c>
      <c r="I1498" s="44" t="s">
        <v>2219</v>
      </c>
      <c r="J1498" s="33" t="s">
        <v>610</v>
      </c>
      <c r="K1498" s="4"/>
    </row>
    <row r="1499" spans="1:11" x14ac:dyDescent="0.2">
      <c r="A1499" s="38">
        <f t="shared" si="26"/>
        <v>1490</v>
      </c>
      <c r="B1499" s="11" t="s">
        <v>1877</v>
      </c>
      <c r="C1499" s="11" t="s">
        <v>2126</v>
      </c>
      <c r="D1499" s="11" t="s">
        <v>837</v>
      </c>
      <c r="E1499" s="49">
        <v>2020.01</v>
      </c>
      <c r="F1499" s="31" t="s">
        <v>695</v>
      </c>
      <c r="G1499" s="13">
        <v>1810</v>
      </c>
      <c r="H1499" s="13">
        <v>3726</v>
      </c>
      <c r="I1499" s="33" t="s">
        <v>41</v>
      </c>
      <c r="J1499" s="33" t="s">
        <v>50</v>
      </c>
      <c r="K1499" s="4"/>
    </row>
    <row r="1500" spans="1:11" x14ac:dyDescent="0.2">
      <c r="A1500" s="38">
        <f t="shared" si="26"/>
        <v>1491</v>
      </c>
      <c r="B1500" s="7" t="s">
        <v>1878</v>
      </c>
      <c r="C1500" s="7" t="s">
        <v>2126</v>
      </c>
      <c r="D1500" s="7" t="s">
        <v>2651</v>
      </c>
      <c r="E1500" s="48">
        <v>2020.07</v>
      </c>
      <c r="F1500" s="8" t="s">
        <v>613</v>
      </c>
      <c r="G1500" s="9">
        <v>698</v>
      </c>
      <c r="H1500" s="9">
        <v>1538</v>
      </c>
      <c r="I1500" s="33" t="s">
        <v>2186</v>
      </c>
      <c r="J1500" s="40" t="s">
        <v>50</v>
      </c>
      <c r="K1500" s="4"/>
    </row>
    <row r="1501" spans="1:11" x14ac:dyDescent="0.2">
      <c r="A1501" s="38">
        <f t="shared" si="26"/>
        <v>1492</v>
      </c>
      <c r="B1501" s="11" t="s">
        <v>1879</v>
      </c>
      <c r="C1501" s="11" t="s">
        <v>2126</v>
      </c>
      <c r="D1501" s="11" t="s">
        <v>2651</v>
      </c>
      <c r="E1501" s="49">
        <v>2020.08</v>
      </c>
      <c r="F1501" s="12" t="s">
        <v>636</v>
      </c>
      <c r="G1501" s="13">
        <v>673</v>
      </c>
      <c r="H1501" s="13">
        <v>1502</v>
      </c>
      <c r="I1501" s="14" t="s">
        <v>41</v>
      </c>
      <c r="J1501" s="46" t="s">
        <v>50</v>
      </c>
      <c r="K1501" s="6"/>
    </row>
    <row r="1502" spans="1:11" x14ac:dyDescent="0.2">
      <c r="A1502" s="38">
        <f t="shared" si="26"/>
        <v>1493</v>
      </c>
      <c r="B1502" s="7" t="s">
        <v>788</v>
      </c>
      <c r="C1502" s="7" t="s">
        <v>2126</v>
      </c>
      <c r="D1502" s="7" t="s">
        <v>789</v>
      </c>
      <c r="E1502" s="48">
        <v>2020.09</v>
      </c>
      <c r="F1502" s="8" t="s">
        <v>790</v>
      </c>
      <c r="G1502" s="9">
        <v>1296</v>
      </c>
      <c r="H1502" s="9">
        <v>3338</v>
      </c>
      <c r="I1502" s="33" t="s">
        <v>51</v>
      </c>
      <c r="J1502" s="40" t="s">
        <v>666</v>
      </c>
      <c r="K1502" s="4"/>
    </row>
    <row r="1503" spans="1:11" x14ac:dyDescent="0.2">
      <c r="A1503" s="38">
        <f t="shared" si="26"/>
        <v>1494</v>
      </c>
      <c r="B1503" s="7" t="s">
        <v>2674</v>
      </c>
      <c r="C1503" s="7" t="s">
        <v>2675</v>
      </c>
      <c r="D1503" s="7" t="s">
        <v>837</v>
      </c>
      <c r="E1503" s="7" t="s">
        <v>2670</v>
      </c>
      <c r="F1503" s="8" t="s">
        <v>2072</v>
      </c>
      <c r="G1503" s="9">
        <v>4492</v>
      </c>
      <c r="H1503" s="9">
        <v>10012</v>
      </c>
      <c r="I1503" s="10" t="s">
        <v>41</v>
      </c>
      <c r="J1503" s="40" t="s">
        <v>610</v>
      </c>
      <c r="K1503" s="4"/>
    </row>
    <row r="1504" spans="1:11" x14ac:dyDescent="0.2">
      <c r="A1504" s="38">
        <f t="shared" si="26"/>
        <v>1495</v>
      </c>
      <c r="B1504" s="7" t="s">
        <v>1849</v>
      </c>
      <c r="C1504" s="7" t="s">
        <v>2126</v>
      </c>
      <c r="D1504" s="11" t="s">
        <v>1850</v>
      </c>
      <c r="E1504" s="48">
        <v>2012.09</v>
      </c>
      <c r="F1504" s="8" t="s">
        <v>295</v>
      </c>
      <c r="G1504" s="9">
        <v>348</v>
      </c>
      <c r="H1504" s="9">
        <v>1005</v>
      </c>
      <c r="I1504" s="10" t="s">
        <v>984</v>
      </c>
      <c r="J1504" s="40" t="s">
        <v>50</v>
      </c>
      <c r="K1504" s="4" t="s">
        <v>2179</v>
      </c>
    </row>
    <row r="1505" spans="1:11" x14ac:dyDescent="0.2">
      <c r="A1505" s="38">
        <f t="shared" si="26"/>
        <v>1496</v>
      </c>
      <c r="B1505" s="7" t="s">
        <v>1856</v>
      </c>
      <c r="C1505" s="7" t="s">
        <v>2126</v>
      </c>
      <c r="D1505" s="11" t="s">
        <v>1850</v>
      </c>
      <c r="E1505" s="49" t="s">
        <v>2262</v>
      </c>
      <c r="F1505" s="8" t="s">
        <v>76</v>
      </c>
      <c r="G1505" s="9">
        <v>406</v>
      </c>
      <c r="H1505" s="9">
        <v>2469</v>
      </c>
      <c r="I1505" s="10" t="s">
        <v>2217</v>
      </c>
      <c r="J1505" s="40" t="s">
        <v>50</v>
      </c>
      <c r="K1505" s="4"/>
    </row>
    <row r="1506" spans="1:11" x14ac:dyDescent="0.2">
      <c r="A1506" s="38">
        <f t="shared" si="26"/>
        <v>1497</v>
      </c>
      <c r="B1506" s="21" t="s">
        <v>1871</v>
      </c>
      <c r="C1506" s="21" t="s">
        <v>2126</v>
      </c>
      <c r="D1506" s="11" t="s">
        <v>1850</v>
      </c>
      <c r="E1506" s="49">
        <v>2018.03</v>
      </c>
      <c r="F1506" s="12" t="s">
        <v>243</v>
      </c>
      <c r="G1506" s="13">
        <v>382</v>
      </c>
      <c r="H1506" s="13">
        <v>993</v>
      </c>
      <c r="I1506" s="14" t="s">
        <v>4</v>
      </c>
      <c r="J1506" s="46" t="s">
        <v>2485</v>
      </c>
      <c r="K1506" s="6"/>
    </row>
    <row r="1507" spans="1:11" x14ac:dyDescent="0.2">
      <c r="A1507" s="38">
        <f t="shared" si="26"/>
        <v>1498</v>
      </c>
      <c r="B1507" s="71" t="s">
        <v>1876</v>
      </c>
      <c r="C1507" s="11" t="s">
        <v>2126</v>
      </c>
      <c r="D1507" s="11" t="s">
        <v>1850</v>
      </c>
      <c r="E1507" s="49" t="s">
        <v>554</v>
      </c>
      <c r="F1507" s="12" t="s">
        <v>634</v>
      </c>
      <c r="G1507" s="29">
        <v>319</v>
      </c>
      <c r="H1507" s="29">
        <v>709</v>
      </c>
      <c r="I1507" s="14" t="s">
        <v>2565</v>
      </c>
      <c r="J1507" s="33" t="s">
        <v>2566</v>
      </c>
      <c r="K1507" s="6"/>
    </row>
    <row r="1508" spans="1:11" x14ac:dyDescent="0.2">
      <c r="A1508" s="38">
        <f t="shared" si="26"/>
        <v>1499</v>
      </c>
      <c r="B1508" s="7" t="s">
        <v>52</v>
      </c>
      <c r="C1508" s="7" t="s">
        <v>2126</v>
      </c>
      <c r="D1508" s="11" t="s">
        <v>2127</v>
      </c>
      <c r="E1508" s="49">
        <v>2010.08</v>
      </c>
      <c r="F1508" s="8" t="s">
        <v>128</v>
      </c>
      <c r="G1508" s="9">
        <v>1602</v>
      </c>
      <c r="H1508" s="9">
        <v>2755</v>
      </c>
      <c r="I1508" s="40" t="s">
        <v>4</v>
      </c>
      <c r="J1508" s="40" t="s">
        <v>50</v>
      </c>
      <c r="K1508" s="4"/>
    </row>
    <row r="1509" spans="1:11" x14ac:dyDescent="0.2">
      <c r="A1509" s="38">
        <f t="shared" si="26"/>
        <v>1500</v>
      </c>
      <c r="B1509" s="7" t="s">
        <v>2010</v>
      </c>
      <c r="C1509" s="7" t="s">
        <v>2126</v>
      </c>
      <c r="D1509" s="11" t="s">
        <v>2135</v>
      </c>
      <c r="E1509" s="49">
        <v>2011.03</v>
      </c>
      <c r="F1509" s="8" t="s">
        <v>181</v>
      </c>
      <c r="G1509" s="9">
        <v>1386</v>
      </c>
      <c r="H1509" s="9">
        <v>2733</v>
      </c>
      <c r="I1509" s="10" t="s">
        <v>984</v>
      </c>
      <c r="J1509" s="40" t="s">
        <v>50</v>
      </c>
      <c r="K1509" s="4"/>
    </row>
    <row r="1510" spans="1:11" x14ac:dyDescent="0.2">
      <c r="A1510" s="38">
        <f t="shared" si="26"/>
        <v>1501</v>
      </c>
      <c r="B1510" s="7" t="s">
        <v>2013</v>
      </c>
      <c r="C1510" s="7" t="s">
        <v>2126</v>
      </c>
      <c r="D1510" s="11" t="s">
        <v>2180</v>
      </c>
      <c r="E1510" s="48">
        <v>2012.09</v>
      </c>
      <c r="F1510" s="8" t="s">
        <v>312</v>
      </c>
      <c r="G1510" s="9">
        <v>989</v>
      </c>
      <c r="H1510" s="9">
        <v>2034</v>
      </c>
      <c r="I1510" s="10" t="s">
        <v>2168</v>
      </c>
      <c r="J1510" s="40" t="s">
        <v>50</v>
      </c>
      <c r="K1510" s="4"/>
    </row>
    <row r="1511" spans="1:11" x14ac:dyDescent="0.2">
      <c r="A1511" s="38">
        <f t="shared" si="26"/>
        <v>1502</v>
      </c>
      <c r="B1511" s="47" t="s">
        <v>2014</v>
      </c>
      <c r="C1511" s="7" t="s">
        <v>2126</v>
      </c>
      <c r="D1511" s="11" t="s">
        <v>2184</v>
      </c>
      <c r="E1511" s="49">
        <v>2012.11</v>
      </c>
      <c r="F1511" s="8" t="s">
        <v>361</v>
      </c>
      <c r="G1511" s="9">
        <v>967</v>
      </c>
      <c r="H1511" s="9">
        <v>3047</v>
      </c>
      <c r="I1511" s="10" t="s">
        <v>853</v>
      </c>
      <c r="J1511" s="40" t="s">
        <v>50</v>
      </c>
      <c r="K1511" s="4"/>
    </row>
    <row r="1512" spans="1:11" x14ac:dyDescent="0.2">
      <c r="A1512" s="38">
        <f t="shared" si="26"/>
        <v>1503</v>
      </c>
      <c r="B1512" s="11" t="s">
        <v>1308</v>
      </c>
      <c r="C1512" s="11" t="s">
        <v>2126</v>
      </c>
      <c r="D1512" s="11" t="s">
        <v>2207</v>
      </c>
      <c r="E1512" s="48">
        <v>2013.09</v>
      </c>
      <c r="F1512" s="8" t="s">
        <v>221</v>
      </c>
      <c r="G1512" s="9">
        <v>655</v>
      </c>
      <c r="H1512" s="9">
        <v>1526</v>
      </c>
      <c r="I1512" s="10" t="s">
        <v>2208</v>
      </c>
      <c r="J1512" s="40" t="s">
        <v>50</v>
      </c>
      <c r="K1512" s="4"/>
    </row>
    <row r="1513" spans="1:11" x14ac:dyDescent="0.2">
      <c r="A1513" s="38">
        <f t="shared" si="26"/>
        <v>1504</v>
      </c>
      <c r="B1513" s="11" t="s">
        <v>2015</v>
      </c>
      <c r="C1513" s="11" t="s">
        <v>2126</v>
      </c>
      <c r="D1513" s="11" t="s">
        <v>2213</v>
      </c>
      <c r="E1513" s="48">
        <v>2013.09</v>
      </c>
      <c r="F1513" s="8" t="s">
        <v>346</v>
      </c>
      <c r="G1513" s="9">
        <v>1706</v>
      </c>
      <c r="H1513" s="9">
        <v>4233</v>
      </c>
      <c r="I1513" s="10" t="s">
        <v>2214</v>
      </c>
      <c r="J1513" s="40" t="s">
        <v>50</v>
      </c>
      <c r="K1513" s="4"/>
    </row>
    <row r="1514" spans="1:11" x14ac:dyDescent="0.2">
      <c r="A1514" s="38">
        <f t="shared" si="26"/>
        <v>1505</v>
      </c>
      <c r="B1514" s="11" t="s">
        <v>1300</v>
      </c>
      <c r="C1514" s="7" t="s">
        <v>2126</v>
      </c>
      <c r="D1514" s="11" t="s">
        <v>2237</v>
      </c>
      <c r="E1514" s="49">
        <v>2014.01</v>
      </c>
      <c r="F1514" s="36" t="s">
        <v>312</v>
      </c>
      <c r="G1514" s="37">
        <v>653</v>
      </c>
      <c r="H1514" s="9">
        <v>875</v>
      </c>
      <c r="I1514" s="10" t="s">
        <v>2155</v>
      </c>
      <c r="J1514" s="40" t="s">
        <v>50</v>
      </c>
      <c r="K1514" s="5"/>
    </row>
    <row r="1515" spans="1:11" x14ac:dyDescent="0.2">
      <c r="A1515" s="38">
        <f t="shared" si="26"/>
        <v>1506</v>
      </c>
      <c r="B1515" s="11" t="s">
        <v>2016</v>
      </c>
      <c r="C1515" s="11" t="s">
        <v>2126</v>
      </c>
      <c r="D1515" s="11" t="s">
        <v>2207</v>
      </c>
      <c r="E1515" s="49">
        <v>2014.04</v>
      </c>
      <c r="F1515" s="36" t="s">
        <v>118</v>
      </c>
      <c r="G1515" s="37">
        <v>3664</v>
      </c>
      <c r="H1515" s="9">
        <v>3995</v>
      </c>
      <c r="I1515" s="10" t="s">
        <v>2</v>
      </c>
      <c r="J1515" s="40" t="s">
        <v>50</v>
      </c>
      <c r="K1515" s="5"/>
    </row>
    <row r="1516" spans="1:11" x14ac:dyDescent="0.2">
      <c r="A1516" s="38">
        <f t="shared" si="26"/>
        <v>1507</v>
      </c>
      <c r="B1516" s="7" t="s">
        <v>1365</v>
      </c>
      <c r="C1516" s="7" t="s">
        <v>2126</v>
      </c>
      <c r="D1516" s="11" t="s">
        <v>2251</v>
      </c>
      <c r="E1516" s="49">
        <v>2014.07</v>
      </c>
      <c r="F1516" s="8" t="s">
        <v>140</v>
      </c>
      <c r="G1516" s="9">
        <v>477</v>
      </c>
      <c r="H1516" s="9">
        <v>858</v>
      </c>
      <c r="I1516" s="10" t="s">
        <v>2186</v>
      </c>
      <c r="J1516" s="40" t="s">
        <v>50</v>
      </c>
      <c r="K1516" s="4"/>
    </row>
    <row r="1517" spans="1:11" x14ac:dyDescent="0.2">
      <c r="A1517" s="38">
        <f t="shared" si="26"/>
        <v>1508</v>
      </c>
      <c r="B1517" s="7" t="s">
        <v>2017</v>
      </c>
      <c r="C1517" s="7" t="s">
        <v>2126</v>
      </c>
      <c r="D1517" s="11" t="s">
        <v>2257</v>
      </c>
      <c r="E1517" s="49">
        <v>2014.08</v>
      </c>
      <c r="F1517" s="8" t="s">
        <v>285</v>
      </c>
      <c r="G1517" s="9">
        <v>1053</v>
      </c>
      <c r="H1517" s="9">
        <v>2208</v>
      </c>
      <c r="I1517" s="10" t="s">
        <v>2187</v>
      </c>
      <c r="J1517" s="40" t="s">
        <v>50</v>
      </c>
      <c r="K1517" s="4"/>
    </row>
    <row r="1518" spans="1:11" x14ac:dyDescent="0.2">
      <c r="A1518" s="38">
        <f t="shared" si="26"/>
        <v>1509</v>
      </c>
      <c r="B1518" s="7" t="s">
        <v>2018</v>
      </c>
      <c r="C1518" s="7" t="s">
        <v>2126</v>
      </c>
      <c r="D1518" s="11" t="s">
        <v>2207</v>
      </c>
      <c r="E1518" s="49">
        <v>2014.08</v>
      </c>
      <c r="F1518" s="8" t="s">
        <v>128</v>
      </c>
      <c r="G1518" s="9">
        <v>3090</v>
      </c>
      <c r="H1518" s="9">
        <v>6098</v>
      </c>
      <c r="I1518" s="10" t="s">
        <v>2186</v>
      </c>
      <c r="J1518" s="40" t="s">
        <v>50</v>
      </c>
      <c r="K1518" s="4"/>
    </row>
    <row r="1519" spans="1:11" x14ac:dyDescent="0.2">
      <c r="A1519" s="38">
        <f t="shared" si="26"/>
        <v>1510</v>
      </c>
      <c r="B1519" s="7" t="s">
        <v>2019</v>
      </c>
      <c r="C1519" s="7" t="s">
        <v>2126</v>
      </c>
      <c r="D1519" s="11" t="s">
        <v>2207</v>
      </c>
      <c r="E1519" s="49">
        <v>2014.09</v>
      </c>
      <c r="F1519" s="8" t="s">
        <v>292</v>
      </c>
      <c r="G1519" s="9">
        <v>2718</v>
      </c>
      <c r="H1519" s="9">
        <v>7025</v>
      </c>
      <c r="I1519" s="10" t="s">
        <v>2231</v>
      </c>
      <c r="J1519" s="40" t="s">
        <v>50</v>
      </c>
      <c r="K1519" s="4"/>
    </row>
    <row r="1520" spans="1:11" x14ac:dyDescent="0.2">
      <c r="A1520" s="38">
        <f t="shared" si="26"/>
        <v>1511</v>
      </c>
      <c r="B1520" s="7" t="s">
        <v>2021</v>
      </c>
      <c r="C1520" s="7" t="s">
        <v>2126</v>
      </c>
      <c r="D1520" s="11" t="s">
        <v>2207</v>
      </c>
      <c r="E1520" s="49">
        <v>2014.11</v>
      </c>
      <c r="F1520" s="8" t="s">
        <v>289</v>
      </c>
      <c r="G1520" s="9">
        <v>1061</v>
      </c>
      <c r="H1520" s="9">
        <v>1459</v>
      </c>
      <c r="I1520" s="10" t="s">
        <v>2266</v>
      </c>
      <c r="J1520" s="40" t="s">
        <v>50</v>
      </c>
      <c r="K1520" s="4"/>
    </row>
    <row r="1521" spans="1:11" x14ac:dyDescent="0.2">
      <c r="A1521" s="38">
        <f t="shared" si="26"/>
        <v>1512</v>
      </c>
      <c r="B1521" s="7" t="s">
        <v>2022</v>
      </c>
      <c r="C1521" s="7" t="s">
        <v>2126</v>
      </c>
      <c r="D1521" s="11" t="s">
        <v>2135</v>
      </c>
      <c r="E1521" s="49">
        <v>2014.12</v>
      </c>
      <c r="F1521" s="8" t="s">
        <v>285</v>
      </c>
      <c r="G1521" s="9">
        <v>447</v>
      </c>
      <c r="H1521" s="9">
        <v>905</v>
      </c>
      <c r="I1521" s="10" t="s">
        <v>2186</v>
      </c>
      <c r="J1521" s="40" t="s">
        <v>50</v>
      </c>
      <c r="K1521" s="4"/>
    </row>
    <row r="1522" spans="1:11" x14ac:dyDescent="0.2">
      <c r="A1522" s="38">
        <f t="shared" si="26"/>
        <v>1513</v>
      </c>
      <c r="B1522" s="11" t="s">
        <v>2023</v>
      </c>
      <c r="C1522" s="7" t="s">
        <v>2126</v>
      </c>
      <c r="D1522" s="11" t="s">
        <v>2251</v>
      </c>
      <c r="E1522" s="49">
        <v>2015.02</v>
      </c>
      <c r="F1522" s="12" t="s">
        <v>162</v>
      </c>
      <c r="G1522" s="13">
        <v>224</v>
      </c>
      <c r="H1522" s="13">
        <v>395</v>
      </c>
      <c r="I1522" s="10" t="s">
        <v>2202</v>
      </c>
      <c r="J1522" s="46" t="s">
        <v>50</v>
      </c>
      <c r="K1522" s="6"/>
    </row>
    <row r="1523" spans="1:11" x14ac:dyDescent="0.2">
      <c r="A1523" s="38">
        <f t="shared" si="26"/>
        <v>1514</v>
      </c>
      <c r="B1523" s="11" t="s">
        <v>2024</v>
      </c>
      <c r="C1523" s="7" t="s">
        <v>2126</v>
      </c>
      <c r="D1523" s="11" t="s">
        <v>2280</v>
      </c>
      <c r="E1523" s="49">
        <v>2015.04</v>
      </c>
      <c r="F1523" s="12" t="s">
        <v>260</v>
      </c>
      <c r="G1523" s="13">
        <v>856</v>
      </c>
      <c r="H1523" s="13">
        <v>1749</v>
      </c>
      <c r="I1523" s="14" t="s">
        <v>2281</v>
      </c>
      <c r="J1523" s="46" t="s">
        <v>50</v>
      </c>
      <c r="K1523" s="6"/>
    </row>
    <row r="1524" spans="1:11" x14ac:dyDescent="0.2">
      <c r="A1524" s="38">
        <f t="shared" si="26"/>
        <v>1515</v>
      </c>
      <c r="B1524" s="11" t="s">
        <v>2025</v>
      </c>
      <c r="C1524" s="11" t="s">
        <v>2126</v>
      </c>
      <c r="D1524" s="11" t="s">
        <v>2286</v>
      </c>
      <c r="E1524" s="49">
        <v>2015.05</v>
      </c>
      <c r="F1524" s="12" t="s">
        <v>262</v>
      </c>
      <c r="G1524" s="13">
        <v>1118</v>
      </c>
      <c r="H1524" s="13">
        <v>2086</v>
      </c>
      <c r="I1524" s="14" t="s">
        <v>2190</v>
      </c>
      <c r="J1524" s="46" t="s">
        <v>2287</v>
      </c>
      <c r="K1524" s="5"/>
    </row>
    <row r="1525" spans="1:11" x14ac:dyDescent="0.2">
      <c r="A1525" s="38">
        <f t="shared" si="26"/>
        <v>1516</v>
      </c>
      <c r="B1525" s="11" t="s">
        <v>2026</v>
      </c>
      <c r="C1525" s="11" t="s">
        <v>2126</v>
      </c>
      <c r="D1525" s="11" t="s">
        <v>2135</v>
      </c>
      <c r="E1525" s="49">
        <v>2015.08</v>
      </c>
      <c r="F1525" s="12" t="s">
        <v>281</v>
      </c>
      <c r="G1525" s="13">
        <v>1186</v>
      </c>
      <c r="H1525" s="13">
        <v>2572</v>
      </c>
      <c r="I1525" s="14" t="s">
        <v>2187</v>
      </c>
      <c r="J1525" s="46" t="s">
        <v>50</v>
      </c>
      <c r="K1525" s="6"/>
    </row>
    <row r="1526" spans="1:11" x14ac:dyDescent="0.2">
      <c r="A1526" s="38">
        <f t="shared" si="26"/>
        <v>1517</v>
      </c>
      <c r="B1526" s="11" t="s">
        <v>2326</v>
      </c>
      <c r="C1526" s="11" t="s">
        <v>2126</v>
      </c>
      <c r="D1526" s="11" t="s">
        <v>2327</v>
      </c>
      <c r="E1526" s="49">
        <v>2015.11</v>
      </c>
      <c r="F1526" s="12" t="s">
        <v>128</v>
      </c>
      <c r="G1526" s="13">
        <v>707</v>
      </c>
      <c r="H1526" s="13">
        <v>1462</v>
      </c>
      <c r="I1526" s="14" t="s">
        <v>2116</v>
      </c>
      <c r="J1526" s="46" t="s">
        <v>50</v>
      </c>
      <c r="K1526" s="6"/>
    </row>
    <row r="1527" spans="1:11" x14ac:dyDescent="0.2">
      <c r="A1527" s="38">
        <f t="shared" si="26"/>
        <v>1518</v>
      </c>
      <c r="B1527" s="11" t="s">
        <v>2027</v>
      </c>
      <c r="C1527" s="11" t="s">
        <v>2126</v>
      </c>
      <c r="D1527" s="11" t="s">
        <v>2343</v>
      </c>
      <c r="E1527" s="49">
        <v>2016.07</v>
      </c>
      <c r="F1527" s="12" t="s">
        <v>206</v>
      </c>
      <c r="G1527" s="13">
        <v>973</v>
      </c>
      <c r="H1527" s="13">
        <v>2083</v>
      </c>
      <c r="I1527" s="14" t="s">
        <v>4</v>
      </c>
      <c r="J1527" s="46" t="s">
        <v>50</v>
      </c>
      <c r="K1527" s="6"/>
    </row>
    <row r="1528" spans="1:11" x14ac:dyDescent="0.2">
      <c r="A1528" s="38">
        <f t="shared" si="26"/>
        <v>1519</v>
      </c>
      <c r="B1528" s="11" t="s">
        <v>2347</v>
      </c>
      <c r="C1528" s="11" t="s">
        <v>2694</v>
      </c>
      <c r="D1528" s="11" t="s">
        <v>2207</v>
      </c>
      <c r="E1528" s="49">
        <v>2016.08</v>
      </c>
      <c r="F1528" s="12" t="s">
        <v>144</v>
      </c>
      <c r="G1528" s="13">
        <v>494</v>
      </c>
      <c r="H1528" s="13">
        <v>995</v>
      </c>
      <c r="I1528" s="14" t="s">
        <v>4</v>
      </c>
      <c r="J1528" s="46" t="s">
        <v>50</v>
      </c>
      <c r="K1528" s="5"/>
    </row>
    <row r="1529" spans="1:11" x14ac:dyDescent="0.2">
      <c r="A1529" s="38">
        <f t="shared" si="26"/>
        <v>1520</v>
      </c>
      <c r="B1529" s="11" t="s">
        <v>2028</v>
      </c>
      <c r="C1529" s="11" t="s">
        <v>2126</v>
      </c>
      <c r="D1529" s="11" t="s">
        <v>2207</v>
      </c>
      <c r="E1529" s="49">
        <v>2016.08</v>
      </c>
      <c r="F1529" s="12" t="s">
        <v>122</v>
      </c>
      <c r="G1529" s="13">
        <v>2038</v>
      </c>
      <c r="H1529" s="13">
        <v>4193</v>
      </c>
      <c r="I1529" s="14" t="s">
        <v>4</v>
      </c>
      <c r="J1529" s="46" t="s">
        <v>50</v>
      </c>
      <c r="K1529" s="5"/>
    </row>
    <row r="1530" spans="1:11" x14ac:dyDescent="0.2">
      <c r="A1530" s="38">
        <f t="shared" si="26"/>
        <v>1521</v>
      </c>
      <c r="B1530" s="11" t="s">
        <v>2361</v>
      </c>
      <c r="C1530" s="11" t="s">
        <v>2126</v>
      </c>
      <c r="D1530" s="11" t="s">
        <v>2343</v>
      </c>
      <c r="E1530" s="49" t="s">
        <v>890</v>
      </c>
      <c r="F1530" s="12" t="s">
        <v>184</v>
      </c>
      <c r="G1530" s="13">
        <v>1531</v>
      </c>
      <c r="H1530" s="13">
        <v>2965</v>
      </c>
      <c r="I1530" s="14" t="s">
        <v>4</v>
      </c>
      <c r="J1530" s="46" t="s">
        <v>50</v>
      </c>
      <c r="K1530" s="6"/>
    </row>
    <row r="1531" spans="1:11" x14ac:dyDescent="0.2">
      <c r="A1531" s="38">
        <f t="shared" ref="A1531:A1544" si="27">ROW()-9</f>
        <v>1522</v>
      </c>
      <c r="B1531" s="11" t="s">
        <v>2029</v>
      </c>
      <c r="C1531" s="11" t="s">
        <v>2126</v>
      </c>
      <c r="D1531" s="11" t="s">
        <v>2376</v>
      </c>
      <c r="E1531" s="49">
        <v>2016.11</v>
      </c>
      <c r="F1531" s="12" t="s">
        <v>194</v>
      </c>
      <c r="G1531" s="16">
        <v>2379</v>
      </c>
      <c r="H1531" s="17">
        <v>4838</v>
      </c>
      <c r="I1531" s="18" t="s">
        <v>2306</v>
      </c>
      <c r="J1531" s="18" t="s">
        <v>50</v>
      </c>
      <c r="K1531" s="6"/>
    </row>
    <row r="1532" spans="1:11" x14ac:dyDescent="0.2">
      <c r="A1532" s="38">
        <f t="shared" si="27"/>
        <v>1523</v>
      </c>
      <c r="B1532" s="11" t="s">
        <v>2377</v>
      </c>
      <c r="C1532" s="11" t="s">
        <v>2126</v>
      </c>
      <c r="D1532" s="11" t="s">
        <v>2207</v>
      </c>
      <c r="E1532" s="49">
        <v>2016.11</v>
      </c>
      <c r="F1532" s="12" t="s">
        <v>183</v>
      </c>
      <c r="G1532" s="16">
        <v>512</v>
      </c>
      <c r="H1532" s="17">
        <v>1344</v>
      </c>
      <c r="I1532" s="14" t="s">
        <v>4</v>
      </c>
      <c r="J1532" s="18" t="s">
        <v>50</v>
      </c>
      <c r="K1532" s="6"/>
    </row>
    <row r="1533" spans="1:11" x14ac:dyDescent="0.2">
      <c r="A1533" s="38">
        <f t="shared" si="27"/>
        <v>1524</v>
      </c>
      <c r="B1533" s="11" t="s">
        <v>2384</v>
      </c>
      <c r="C1533" s="11" t="s">
        <v>2126</v>
      </c>
      <c r="D1533" s="11" t="s">
        <v>2135</v>
      </c>
      <c r="E1533" s="49">
        <v>2016.12</v>
      </c>
      <c r="F1533" s="12" t="s">
        <v>133</v>
      </c>
      <c r="G1533" s="16">
        <v>544</v>
      </c>
      <c r="H1533" s="17">
        <v>1137</v>
      </c>
      <c r="I1533" s="14" t="s">
        <v>40</v>
      </c>
      <c r="J1533" s="18" t="s">
        <v>50</v>
      </c>
      <c r="K1533" s="6"/>
    </row>
    <row r="1534" spans="1:11" x14ac:dyDescent="0.2">
      <c r="A1534" s="38">
        <f t="shared" si="27"/>
        <v>1525</v>
      </c>
      <c r="B1534" s="11" t="s">
        <v>2399</v>
      </c>
      <c r="C1534" s="11" t="s">
        <v>2126</v>
      </c>
      <c r="D1534" s="11" t="s">
        <v>2373</v>
      </c>
      <c r="E1534" s="49">
        <v>2017.03</v>
      </c>
      <c r="F1534" s="12" t="s">
        <v>105</v>
      </c>
      <c r="G1534" s="16">
        <v>1301</v>
      </c>
      <c r="H1534" s="13">
        <v>2116</v>
      </c>
      <c r="I1534" s="18" t="s">
        <v>2175</v>
      </c>
      <c r="J1534" s="18" t="s">
        <v>50</v>
      </c>
      <c r="K1534" s="6"/>
    </row>
    <row r="1535" spans="1:11" x14ac:dyDescent="0.2">
      <c r="A1535" s="38">
        <f t="shared" si="27"/>
        <v>1526</v>
      </c>
      <c r="B1535" s="11" t="s">
        <v>2030</v>
      </c>
      <c r="C1535" s="21" t="s">
        <v>2126</v>
      </c>
      <c r="D1535" s="11" t="s">
        <v>2207</v>
      </c>
      <c r="E1535" s="49">
        <v>2017.05</v>
      </c>
      <c r="F1535" s="12" t="s">
        <v>122</v>
      </c>
      <c r="G1535" s="13">
        <v>1487</v>
      </c>
      <c r="H1535" s="13">
        <v>3132</v>
      </c>
      <c r="I1535" s="14" t="s">
        <v>4</v>
      </c>
      <c r="J1535" s="18" t="s">
        <v>50</v>
      </c>
      <c r="K1535" s="6"/>
    </row>
    <row r="1536" spans="1:11" x14ac:dyDescent="0.2">
      <c r="A1536" s="38">
        <f t="shared" si="27"/>
        <v>1527</v>
      </c>
      <c r="B1536" s="11" t="s">
        <v>2031</v>
      </c>
      <c r="C1536" s="21" t="s">
        <v>2126</v>
      </c>
      <c r="D1536" s="11" t="s">
        <v>2207</v>
      </c>
      <c r="E1536" s="49">
        <v>2017.05</v>
      </c>
      <c r="F1536" s="12" t="s">
        <v>114</v>
      </c>
      <c r="G1536" s="13">
        <v>1309</v>
      </c>
      <c r="H1536" s="13">
        <v>2924</v>
      </c>
      <c r="I1536" s="14" t="s">
        <v>4</v>
      </c>
      <c r="J1536" s="18" t="s">
        <v>50</v>
      </c>
      <c r="K1536" s="6"/>
    </row>
    <row r="1537" spans="1:11" x14ac:dyDescent="0.2">
      <c r="A1537" s="38">
        <f t="shared" si="27"/>
        <v>1528</v>
      </c>
      <c r="B1537" s="21" t="s">
        <v>2032</v>
      </c>
      <c r="C1537" s="21" t="s">
        <v>2126</v>
      </c>
      <c r="D1537" s="11" t="s">
        <v>2280</v>
      </c>
      <c r="E1537" s="49">
        <v>2017.11</v>
      </c>
      <c r="F1537" s="12" t="s">
        <v>507</v>
      </c>
      <c r="G1537" s="13">
        <v>601</v>
      </c>
      <c r="H1537" s="13">
        <v>1035</v>
      </c>
      <c r="I1537" s="14" t="s">
        <v>4</v>
      </c>
      <c r="J1537" s="46" t="s">
        <v>50</v>
      </c>
      <c r="K1537" s="6"/>
    </row>
    <row r="1538" spans="1:11" x14ac:dyDescent="0.2">
      <c r="A1538" s="38">
        <f t="shared" si="27"/>
        <v>1529</v>
      </c>
      <c r="B1538" s="11" t="s">
        <v>1301</v>
      </c>
      <c r="C1538" s="30" t="s">
        <v>733</v>
      </c>
      <c r="D1538" s="30" t="s">
        <v>2640</v>
      </c>
      <c r="E1538" s="49">
        <v>2020.04</v>
      </c>
      <c r="F1538" s="31" t="s">
        <v>727</v>
      </c>
      <c r="G1538" s="13">
        <v>2102</v>
      </c>
      <c r="H1538" s="13">
        <v>4436</v>
      </c>
      <c r="I1538" s="33" t="s">
        <v>2199</v>
      </c>
      <c r="J1538" s="33" t="s">
        <v>50</v>
      </c>
      <c r="K1538" s="4" t="s">
        <v>2124</v>
      </c>
    </row>
    <row r="1539" spans="1:11" x14ac:dyDescent="0.2">
      <c r="A1539" s="38">
        <f t="shared" si="27"/>
        <v>1530</v>
      </c>
      <c r="B1539" s="7" t="s">
        <v>2034</v>
      </c>
      <c r="C1539" s="7" t="s">
        <v>2126</v>
      </c>
      <c r="D1539" s="7" t="s">
        <v>786</v>
      </c>
      <c r="E1539" s="48">
        <v>2020.09</v>
      </c>
      <c r="F1539" s="8" t="s">
        <v>787</v>
      </c>
      <c r="G1539" s="9">
        <v>6656</v>
      </c>
      <c r="H1539" s="9">
        <v>14917</v>
      </c>
      <c r="I1539" s="33" t="s">
        <v>51</v>
      </c>
      <c r="J1539" s="40" t="s">
        <v>666</v>
      </c>
      <c r="K1539" s="4"/>
    </row>
    <row r="1540" spans="1:11" x14ac:dyDescent="0.2">
      <c r="A1540" s="38">
        <f t="shared" si="27"/>
        <v>1531</v>
      </c>
      <c r="B1540" s="7" t="s">
        <v>804</v>
      </c>
      <c r="C1540" s="7" t="s">
        <v>2126</v>
      </c>
      <c r="D1540" s="7" t="s">
        <v>786</v>
      </c>
      <c r="E1540" s="48" t="s">
        <v>799</v>
      </c>
      <c r="F1540" s="8" t="s">
        <v>543</v>
      </c>
      <c r="G1540" s="9">
        <v>5095</v>
      </c>
      <c r="H1540" s="9">
        <v>10446</v>
      </c>
      <c r="I1540" s="10" t="s">
        <v>41</v>
      </c>
      <c r="J1540" s="40" t="s">
        <v>50</v>
      </c>
      <c r="K1540" s="4"/>
    </row>
    <row r="1541" spans="1:11" x14ac:dyDescent="0.2">
      <c r="A1541" s="38">
        <f t="shared" si="27"/>
        <v>1532</v>
      </c>
      <c r="B1541" s="7" t="s">
        <v>2655</v>
      </c>
      <c r="C1541" s="7" t="s">
        <v>2126</v>
      </c>
      <c r="D1541" s="7" t="s">
        <v>786</v>
      </c>
      <c r="E1541" s="48">
        <v>2020.12</v>
      </c>
      <c r="F1541" s="8" t="s">
        <v>2051</v>
      </c>
      <c r="G1541" s="9">
        <v>3075</v>
      </c>
      <c r="H1541" s="9">
        <v>7422</v>
      </c>
      <c r="I1541" s="10" t="s">
        <v>51</v>
      </c>
      <c r="J1541" s="40" t="s">
        <v>50</v>
      </c>
      <c r="K1541" s="4" t="s">
        <v>781</v>
      </c>
    </row>
    <row r="1542" spans="1:11" s="82" customFormat="1" x14ac:dyDescent="0.2">
      <c r="A1542" s="38">
        <f t="shared" si="27"/>
        <v>1533</v>
      </c>
      <c r="B1542" s="7" t="s">
        <v>2737</v>
      </c>
      <c r="C1542" s="7" t="s">
        <v>2126</v>
      </c>
      <c r="D1542" s="7" t="s">
        <v>813</v>
      </c>
      <c r="E1542" s="7" t="s">
        <v>2716</v>
      </c>
      <c r="F1542" s="8" t="s">
        <v>2738</v>
      </c>
      <c r="G1542" s="9">
        <v>1478</v>
      </c>
      <c r="H1542" s="9">
        <v>3358</v>
      </c>
      <c r="I1542" s="10" t="s">
        <v>51</v>
      </c>
      <c r="J1542" s="40" t="s">
        <v>50</v>
      </c>
      <c r="K1542" s="4" t="s">
        <v>781</v>
      </c>
    </row>
    <row r="1543" spans="1:11" x14ac:dyDescent="0.2">
      <c r="A1543" s="38">
        <f t="shared" si="27"/>
        <v>1534</v>
      </c>
      <c r="B1543" s="7" t="s">
        <v>2765</v>
      </c>
      <c r="C1543" s="7" t="s">
        <v>733</v>
      </c>
      <c r="D1543" s="7" t="s">
        <v>786</v>
      </c>
      <c r="E1543" s="7" t="s">
        <v>2744</v>
      </c>
      <c r="F1543" s="8" t="s">
        <v>2766</v>
      </c>
      <c r="G1543" s="9">
        <v>1873</v>
      </c>
      <c r="H1543" s="9">
        <v>4087</v>
      </c>
      <c r="I1543" s="10" t="s">
        <v>51</v>
      </c>
      <c r="J1543" s="40" t="s">
        <v>50</v>
      </c>
      <c r="K1543" s="4"/>
    </row>
    <row r="1544" spans="1:11" x14ac:dyDescent="0.2">
      <c r="A1544" s="38">
        <f t="shared" si="27"/>
        <v>1535</v>
      </c>
      <c r="B1544" s="7" t="s">
        <v>2961</v>
      </c>
      <c r="C1544" s="7" t="s">
        <v>733</v>
      </c>
      <c r="D1544" s="7" t="s">
        <v>786</v>
      </c>
      <c r="E1544" s="7" t="s">
        <v>2945</v>
      </c>
      <c r="F1544" s="8" t="s">
        <v>388</v>
      </c>
      <c r="G1544" s="9">
        <v>1582</v>
      </c>
      <c r="H1544" s="9">
        <v>3741</v>
      </c>
      <c r="I1544" s="10" t="s">
        <v>51</v>
      </c>
      <c r="J1544" s="40" t="s">
        <v>50</v>
      </c>
      <c r="K1544" s="4"/>
    </row>
    <row r="1545" spans="1:11" x14ac:dyDescent="0.2">
      <c r="A1545" s="38">
        <f>ROW()-9</f>
        <v>1536</v>
      </c>
      <c r="B1545" s="7" t="s">
        <v>2011</v>
      </c>
      <c r="C1545" s="7" t="s">
        <v>2126</v>
      </c>
      <c r="D1545" s="11" t="s">
        <v>2137</v>
      </c>
      <c r="E1545" s="49">
        <v>2011.06</v>
      </c>
      <c r="F1545" s="8" t="s">
        <v>409</v>
      </c>
      <c r="G1545" s="9">
        <v>1732</v>
      </c>
      <c r="H1545" s="9">
        <v>3481</v>
      </c>
      <c r="I1545" s="10" t="s">
        <v>2</v>
      </c>
      <c r="J1545" s="40" t="s">
        <v>50</v>
      </c>
      <c r="K1545" s="4"/>
    </row>
    <row r="1546" spans="1:11" x14ac:dyDescent="0.2">
      <c r="A1546" s="38">
        <f t="shared" si="26"/>
        <v>1537</v>
      </c>
      <c r="B1546" s="7" t="s">
        <v>2012</v>
      </c>
      <c r="C1546" s="7" t="s">
        <v>2126</v>
      </c>
      <c r="D1546" s="11" t="s">
        <v>2153</v>
      </c>
      <c r="E1546" s="49">
        <v>2011.11</v>
      </c>
      <c r="F1546" s="8" t="s">
        <v>386</v>
      </c>
      <c r="G1546" s="9">
        <v>535</v>
      </c>
      <c r="H1546" s="9">
        <v>808</v>
      </c>
      <c r="I1546" s="10" t="s">
        <v>2116</v>
      </c>
      <c r="J1546" s="40" t="s">
        <v>50</v>
      </c>
      <c r="K1546" s="4"/>
    </row>
    <row r="1547" spans="1:11" x14ac:dyDescent="0.2">
      <c r="A1547" s="38">
        <f t="shared" si="26"/>
        <v>1538</v>
      </c>
      <c r="B1547" s="7" t="s">
        <v>2020</v>
      </c>
      <c r="C1547" s="7" t="s">
        <v>2126</v>
      </c>
      <c r="D1547" s="11" t="s">
        <v>2137</v>
      </c>
      <c r="E1547" s="49">
        <v>2014.11</v>
      </c>
      <c r="F1547" s="8" t="s">
        <v>298</v>
      </c>
      <c r="G1547" s="9">
        <v>1085</v>
      </c>
      <c r="H1547" s="9">
        <v>2315</v>
      </c>
      <c r="I1547" s="10" t="s">
        <v>2155</v>
      </c>
      <c r="J1547" s="40" t="s">
        <v>50</v>
      </c>
      <c r="K1547" s="4"/>
    </row>
    <row r="1548" spans="1:11" x14ac:dyDescent="0.2">
      <c r="A1548" s="38">
        <f t="shared" si="26"/>
        <v>1539</v>
      </c>
      <c r="B1548" s="11" t="s">
        <v>2356</v>
      </c>
      <c r="C1548" s="11" t="s">
        <v>720</v>
      </c>
      <c r="D1548" s="11" t="s">
        <v>2357</v>
      </c>
      <c r="E1548" s="49" t="s">
        <v>890</v>
      </c>
      <c r="F1548" s="12" t="s">
        <v>180</v>
      </c>
      <c r="G1548" s="13">
        <v>1653</v>
      </c>
      <c r="H1548" s="13">
        <v>2148</v>
      </c>
      <c r="I1548" s="14" t="s">
        <v>4</v>
      </c>
      <c r="J1548" s="46" t="s">
        <v>50</v>
      </c>
      <c r="K1548" s="6"/>
    </row>
    <row r="1549" spans="1:11" x14ac:dyDescent="0.2">
      <c r="A1549" s="38">
        <f t="shared" si="26"/>
        <v>1540</v>
      </c>
      <c r="B1549" s="11" t="s">
        <v>2385</v>
      </c>
      <c r="C1549" s="11" t="s">
        <v>2126</v>
      </c>
      <c r="D1549" s="11" t="s">
        <v>2386</v>
      </c>
      <c r="E1549" s="49">
        <v>2017.01</v>
      </c>
      <c r="F1549" s="12" t="s">
        <v>140</v>
      </c>
      <c r="G1549" s="16">
        <v>212</v>
      </c>
      <c r="H1549" s="13">
        <v>520</v>
      </c>
      <c r="I1549" s="14" t="s">
        <v>2387</v>
      </c>
      <c r="J1549" s="46" t="s">
        <v>2388</v>
      </c>
      <c r="K1549" s="6"/>
    </row>
    <row r="1550" spans="1:11" x14ac:dyDescent="0.2">
      <c r="A1550" s="38">
        <f t="shared" si="26"/>
        <v>1541</v>
      </c>
      <c r="B1550" s="21" t="s">
        <v>2033</v>
      </c>
      <c r="C1550" s="21" t="s">
        <v>2126</v>
      </c>
      <c r="D1550" s="11" t="s">
        <v>2478</v>
      </c>
      <c r="E1550" s="49">
        <v>2018.02</v>
      </c>
      <c r="F1550" s="12" t="s">
        <v>119</v>
      </c>
      <c r="G1550" s="13">
        <v>878</v>
      </c>
      <c r="H1550" s="13">
        <v>1960</v>
      </c>
      <c r="I1550" s="14" t="s">
        <v>4</v>
      </c>
      <c r="J1550" s="46" t="s">
        <v>2479</v>
      </c>
      <c r="K1550" s="4"/>
    </row>
    <row r="1551" spans="1:11" x14ac:dyDescent="0.2">
      <c r="A1551" s="38">
        <f t="shared" si="26"/>
        <v>1542</v>
      </c>
      <c r="B1551" s="7" t="s">
        <v>2667</v>
      </c>
      <c r="C1551" s="7" t="s">
        <v>2126</v>
      </c>
      <c r="D1551" s="7" t="s">
        <v>2668</v>
      </c>
      <c r="E1551" s="7" t="s">
        <v>2078</v>
      </c>
      <c r="F1551" s="8" t="s">
        <v>2082</v>
      </c>
      <c r="G1551" s="9">
        <v>839</v>
      </c>
      <c r="H1551" s="9">
        <v>1706</v>
      </c>
      <c r="I1551" s="10" t="s">
        <v>51</v>
      </c>
      <c r="J1551" s="40" t="s">
        <v>610</v>
      </c>
      <c r="K1551" s="4"/>
    </row>
    <row r="1552" spans="1:11" s="52" customFormat="1" x14ac:dyDescent="0.2">
      <c r="A1552" s="38">
        <f t="shared" si="26"/>
        <v>1543</v>
      </c>
      <c r="B1552" s="7" t="s">
        <v>2816</v>
      </c>
      <c r="C1552" s="7" t="s">
        <v>733</v>
      </c>
      <c r="D1552" s="7" t="s">
        <v>2668</v>
      </c>
      <c r="E1552" s="7" t="s">
        <v>2793</v>
      </c>
      <c r="F1552" s="8" t="s">
        <v>2766</v>
      </c>
      <c r="G1552" s="9">
        <v>1873</v>
      </c>
      <c r="H1552" s="9">
        <v>4087</v>
      </c>
      <c r="I1552" s="10" t="s">
        <v>51</v>
      </c>
      <c r="J1552" s="40" t="s">
        <v>50</v>
      </c>
      <c r="K1552" s="4"/>
    </row>
    <row r="1553" spans="1:11" s="52" customFormat="1" x14ac:dyDescent="0.2">
      <c r="A1553" s="38">
        <f t="shared" si="26"/>
        <v>1544</v>
      </c>
      <c r="B1553" s="7" t="s">
        <v>2892</v>
      </c>
      <c r="C1553" s="7" t="s">
        <v>733</v>
      </c>
      <c r="D1553" s="7" t="s">
        <v>2668</v>
      </c>
      <c r="E1553" s="7" t="s">
        <v>2877</v>
      </c>
      <c r="F1553" s="8" t="s">
        <v>2893</v>
      </c>
      <c r="G1553" s="9">
        <v>1750</v>
      </c>
      <c r="H1553" s="9">
        <v>3738</v>
      </c>
      <c r="I1553" s="10" t="s">
        <v>41</v>
      </c>
      <c r="J1553" s="40" t="s">
        <v>50</v>
      </c>
      <c r="K1553" s="4"/>
    </row>
    <row r="1554" spans="1:11" x14ac:dyDescent="0.2">
      <c r="A1554" s="104" t="s">
        <v>2686</v>
      </c>
      <c r="B1554" s="105"/>
      <c r="C1554" s="105"/>
      <c r="D1554" s="105"/>
      <c r="E1554" s="105"/>
      <c r="F1554" s="105"/>
      <c r="G1554" s="105"/>
      <c r="H1554" s="105"/>
      <c r="I1554" s="105"/>
      <c r="J1554" s="105"/>
      <c r="K1554" s="106"/>
    </row>
    <row r="1555" spans="1:11" x14ac:dyDescent="0.2">
      <c r="A1555" s="65">
        <f>ROW()-10</f>
        <v>1545</v>
      </c>
      <c r="B1555" s="7" t="s">
        <v>57</v>
      </c>
      <c r="C1555" s="11" t="s">
        <v>715</v>
      </c>
      <c r="D1555" s="11"/>
      <c r="E1555" s="49">
        <v>2010.09</v>
      </c>
      <c r="F1555" s="8" t="s">
        <v>428</v>
      </c>
      <c r="G1555" s="9">
        <v>1216</v>
      </c>
      <c r="H1555" s="9">
        <v>1823</v>
      </c>
      <c r="I1555" s="10" t="s">
        <v>2</v>
      </c>
      <c r="J1555" s="40" t="s">
        <v>50</v>
      </c>
      <c r="K1555" s="35"/>
    </row>
    <row r="1556" spans="1:11" x14ac:dyDescent="0.2">
      <c r="A1556" s="65">
        <f t="shared" ref="A1556:A1572" si="28">ROW()-10</f>
        <v>1546</v>
      </c>
      <c r="B1556" s="7" t="s">
        <v>964</v>
      </c>
      <c r="C1556" s="11" t="s">
        <v>715</v>
      </c>
      <c r="D1556" s="11"/>
      <c r="E1556" s="49">
        <v>2011.06</v>
      </c>
      <c r="F1556" s="8" t="s">
        <v>96</v>
      </c>
      <c r="G1556" s="9">
        <v>771</v>
      </c>
      <c r="H1556" s="9">
        <v>1196</v>
      </c>
      <c r="I1556" s="10" t="s">
        <v>2</v>
      </c>
      <c r="J1556" s="40" t="s">
        <v>50</v>
      </c>
      <c r="K1556" s="4"/>
    </row>
    <row r="1557" spans="1:11" x14ac:dyDescent="0.2">
      <c r="A1557" s="65">
        <f t="shared" si="28"/>
        <v>1547</v>
      </c>
      <c r="B1557" s="7" t="s">
        <v>965</v>
      </c>
      <c r="C1557" s="11" t="s">
        <v>715</v>
      </c>
      <c r="D1557" s="11"/>
      <c r="E1557" s="48">
        <v>2012.06</v>
      </c>
      <c r="F1557" s="8" t="s">
        <v>413</v>
      </c>
      <c r="G1557" s="9">
        <v>326</v>
      </c>
      <c r="H1557" s="9">
        <v>543</v>
      </c>
      <c r="I1557" s="10" t="s">
        <v>853</v>
      </c>
      <c r="J1557" s="40" t="s">
        <v>50</v>
      </c>
      <c r="K1557" s="4"/>
    </row>
    <row r="1558" spans="1:11" x14ac:dyDescent="0.2">
      <c r="A1558" s="65">
        <f t="shared" si="28"/>
        <v>1548</v>
      </c>
      <c r="B1558" s="11" t="s">
        <v>966</v>
      </c>
      <c r="C1558" s="7" t="s">
        <v>715</v>
      </c>
      <c r="D1558" s="11"/>
      <c r="E1558" s="48">
        <v>2013.02</v>
      </c>
      <c r="F1558" s="8" t="s">
        <v>367</v>
      </c>
      <c r="G1558" s="9">
        <v>3549</v>
      </c>
      <c r="H1558" s="9">
        <v>7292</v>
      </c>
      <c r="I1558" s="10" t="s">
        <v>2186</v>
      </c>
      <c r="J1558" s="40" t="s">
        <v>50</v>
      </c>
      <c r="K1558" s="4"/>
    </row>
    <row r="1559" spans="1:11" x14ac:dyDescent="0.2">
      <c r="A1559" s="65">
        <f t="shared" si="28"/>
        <v>1549</v>
      </c>
      <c r="B1559" s="11" t="s">
        <v>967</v>
      </c>
      <c r="C1559" s="11" t="s">
        <v>715</v>
      </c>
      <c r="D1559" s="11"/>
      <c r="E1559" s="48">
        <v>2013.06</v>
      </c>
      <c r="F1559" s="8" t="s">
        <v>189</v>
      </c>
      <c r="G1559" s="9">
        <v>2157</v>
      </c>
      <c r="H1559" s="9">
        <v>3594</v>
      </c>
      <c r="I1559" s="10" t="s">
        <v>2116</v>
      </c>
      <c r="J1559" s="40" t="s">
        <v>50</v>
      </c>
      <c r="K1559" s="4"/>
    </row>
    <row r="1560" spans="1:11" x14ac:dyDescent="0.2">
      <c r="A1560" s="65">
        <f t="shared" si="28"/>
        <v>1550</v>
      </c>
      <c r="B1560" s="11" t="s">
        <v>968</v>
      </c>
      <c r="C1560" s="11" t="s">
        <v>715</v>
      </c>
      <c r="D1560" s="11"/>
      <c r="E1560" s="48">
        <v>2013.07</v>
      </c>
      <c r="F1560" s="8" t="s">
        <v>340</v>
      </c>
      <c r="G1560" s="9">
        <v>668</v>
      </c>
      <c r="H1560" s="9">
        <v>1106</v>
      </c>
      <c r="I1560" s="10" t="s">
        <v>2116</v>
      </c>
      <c r="J1560" s="40" t="s">
        <v>50</v>
      </c>
      <c r="K1560" s="4"/>
    </row>
    <row r="1561" spans="1:11" x14ac:dyDescent="0.2">
      <c r="A1561" s="65">
        <f t="shared" si="28"/>
        <v>1551</v>
      </c>
      <c r="B1561" s="11" t="s">
        <v>969</v>
      </c>
      <c r="C1561" s="11" t="s">
        <v>715</v>
      </c>
      <c r="D1561" s="11"/>
      <c r="E1561" s="49">
        <v>2014.04</v>
      </c>
      <c r="F1561" s="36" t="s">
        <v>2942</v>
      </c>
      <c r="G1561" s="37">
        <v>1893</v>
      </c>
      <c r="H1561" s="9">
        <v>2257</v>
      </c>
      <c r="I1561" s="10" t="s">
        <v>2</v>
      </c>
      <c r="J1561" s="40" t="s">
        <v>50</v>
      </c>
      <c r="K1561" s="5"/>
    </row>
    <row r="1562" spans="1:11" x14ac:dyDescent="0.2">
      <c r="A1562" s="65">
        <f t="shared" si="28"/>
        <v>1552</v>
      </c>
      <c r="B1562" s="7" t="s">
        <v>970</v>
      </c>
      <c r="C1562" s="7" t="s">
        <v>715</v>
      </c>
      <c r="E1562" s="49">
        <v>2014.07</v>
      </c>
      <c r="F1562" s="36" t="s">
        <v>272</v>
      </c>
      <c r="G1562" s="9">
        <v>485</v>
      </c>
      <c r="H1562" s="9">
        <v>1278</v>
      </c>
      <c r="I1562" s="10" t="s">
        <v>2187</v>
      </c>
      <c r="J1562" s="40" t="s">
        <v>50</v>
      </c>
      <c r="K1562" s="4"/>
    </row>
    <row r="1563" spans="1:11" x14ac:dyDescent="0.2">
      <c r="A1563" s="65">
        <f t="shared" si="28"/>
        <v>1553</v>
      </c>
      <c r="B1563" s="11" t="s">
        <v>971</v>
      </c>
      <c r="C1563" s="11" t="s">
        <v>715</v>
      </c>
      <c r="D1563" s="11"/>
      <c r="E1563" s="49">
        <v>2016.08</v>
      </c>
      <c r="F1563" s="12" t="s">
        <v>182</v>
      </c>
      <c r="G1563" s="13">
        <v>1477</v>
      </c>
      <c r="H1563" s="13">
        <v>2607</v>
      </c>
      <c r="I1563" s="14" t="s">
        <v>2116</v>
      </c>
      <c r="J1563" s="46" t="s">
        <v>50</v>
      </c>
      <c r="K1563" s="5"/>
    </row>
    <row r="1564" spans="1:11" x14ac:dyDescent="0.2">
      <c r="A1564" s="65">
        <f t="shared" si="28"/>
        <v>1554</v>
      </c>
      <c r="B1564" s="11" t="s">
        <v>972</v>
      </c>
      <c r="C1564" s="11" t="s">
        <v>715</v>
      </c>
      <c r="D1564" s="11"/>
      <c r="E1564" s="49" t="s">
        <v>890</v>
      </c>
      <c r="F1564" s="12" t="s">
        <v>182</v>
      </c>
      <c r="G1564" s="13">
        <v>247</v>
      </c>
      <c r="H1564" s="13">
        <v>449</v>
      </c>
      <c r="I1564" s="14" t="s">
        <v>40</v>
      </c>
      <c r="J1564" s="46" t="s">
        <v>50</v>
      </c>
      <c r="K1564" s="6"/>
    </row>
    <row r="1565" spans="1:11" x14ac:dyDescent="0.2">
      <c r="A1565" s="65">
        <f t="shared" si="28"/>
        <v>1555</v>
      </c>
      <c r="B1565" s="11" t="s">
        <v>2695</v>
      </c>
      <c r="C1565" s="21" t="s">
        <v>715</v>
      </c>
      <c r="D1565" s="11"/>
      <c r="E1565" s="49">
        <v>2017.05</v>
      </c>
      <c r="F1565" s="12" t="s">
        <v>119</v>
      </c>
      <c r="G1565" s="13">
        <v>580</v>
      </c>
      <c r="H1565" s="13">
        <v>1253</v>
      </c>
      <c r="I1565" s="14" t="s">
        <v>2194</v>
      </c>
      <c r="J1565" s="18" t="s">
        <v>50</v>
      </c>
      <c r="K1565" s="6"/>
    </row>
    <row r="1566" spans="1:11" x14ac:dyDescent="0.2">
      <c r="A1566" s="65">
        <f t="shared" si="28"/>
        <v>1556</v>
      </c>
      <c r="B1566" s="11" t="s">
        <v>973</v>
      </c>
      <c r="C1566" s="11" t="s">
        <v>715</v>
      </c>
      <c r="D1566" s="11"/>
      <c r="E1566" s="49">
        <v>2018.08</v>
      </c>
      <c r="F1566" s="28" t="s">
        <v>2534</v>
      </c>
      <c r="G1566" s="13">
        <v>961</v>
      </c>
      <c r="H1566" s="13">
        <v>1818</v>
      </c>
      <c r="I1566" s="14" t="s">
        <v>2397</v>
      </c>
      <c r="J1566" s="46" t="s">
        <v>2535</v>
      </c>
      <c r="K1566" s="6"/>
    </row>
    <row r="1567" spans="1:11" x14ac:dyDescent="0.2">
      <c r="A1567" s="65">
        <f t="shared" si="28"/>
        <v>1557</v>
      </c>
      <c r="B1567" s="21" t="s">
        <v>974</v>
      </c>
      <c r="C1567" s="11" t="s">
        <v>715</v>
      </c>
      <c r="D1567" s="11"/>
      <c r="E1567" s="49" t="s">
        <v>2550</v>
      </c>
      <c r="F1567" s="22" t="s">
        <v>2468</v>
      </c>
      <c r="G1567" s="13">
        <v>1111</v>
      </c>
      <c r="H1567" s="13">
        <v>2111</v>
      </c>
      <c r="I1567" s="14" t="s">
        <v>2116</v>
      </c>
      <c r="J1567" s="46" t="s">
        <v>2089</v>
      </c>
      <c r="K1567" s="6"/>
    </row>
    <row r="1568" spans="1:11" x14ac:dyDescent="0.2">
      <c r="A1568" s="65">
        <f t="shared" si="28"/>
        <v>1558</v>
      </c>
      <c r="B1568" s="11" t="s">
        <v>562</v>
      </c>
      <c r="C1568" s="30" t="s">
        <v>715</v>
      </c>
      <c r="D1568" s="30"/>
      <c r="E1568" s="49">
        <v>2018.12</v>
      </c>
      <c r="F1568" s="31" t="s">
        <v>563</v>
      </c>
      <c r="G1568" s="13">
        <v>1222</v>
      </c>
      <c r="H1568" s="13">
        <v>2353</v>
      </c>
      <c r="I1568" s="33" t="s">
        <v>2585</v>
      </c>
      <c r="J1568" s="33" t="s">
        <v>33</v>
      </c>
      <c r="K1568" s="4"/>
    </row>
    <row r="1569" spans="1:11" x14ac:dyDescent="0.2">
      <c r="A1569" s="65">
        <f t="shared" si="28"/>
        <v>1559</v>
      </c>
      <c r="B1569" s="81" t="s">
        <v>975</v>
      </c>
      <c r="C1569" s="11" t="s">
        <v>715</v>
      </c>
      <c r="D1569" s="30"/>
      <c r="E1569" s="49">
        <v>2019.04</v>
      </c>
      <c r="F1569" s="31" t="s">
        <v>614</v>
      </c>
      <c r="G1569" s="13">
        <v>1283</v>
      </c>
      <c r="H1569" s="13">
        <v>2628</v>
      </c>
      <c r="I1569" s="44" t="s">
        <v>2186</v>
      </c>
      <c r="J1569" s="33" t="s">
        <v>50</v>
      </c>
      <c r="K1569" s="4" t="s">
        <v>2613</v>
      </c>
    </row>
    <row r="1570" spans="1:11" x14ac:dyDescent="0.2">
      <c r="A1570" s="65">
        <f t="shared" si="28"/>
        <v>1560</v>
      </c>
      <c r="B1570" s="11" t="s">
        <v>976</v>
      </c>
      <c r="C1570" s="11" t="s">
        <v>715</v>
      </c>
      <c r="D1570" s="11"/>
      <c r="E1570" s="49">
        <v>2019.12</v>
      </c>
      <c r="F1570" s="31" t="s">
        <v>707</v>
      </c>
      <c r="G1570" s="13">
        <v>3045</v>
      </c>
      <c r="H1570" s="13">
        <v>6005</v>
      </c>
      <c r="I1570" s="33" t="s">
        <v>2199</v>
      </c>
      <c r="J1570" s="33" t="s">
        <v>610</v>
      </c>
      <c r="K1570" s="4"/>
    </row>
    <row r="1571" spans="1:11" x14ac:dyDescent="0.2">
      <c r="A1571" s="65">
        <f t="shared" si="28"/>
        <v>1561</v>
      </c>
      <c r="B1571" s="7" t="s">
        <v>977</v>
      </c>
      <c r="C1571" s="11" t="s">
        <v>715</v>
      </c>
      <c r="D1571" s="11"/>
      <c r="E1571" s="48" t="s">
        <v>799</v>
      </c>
      <c r="F1571" s="8" t="s">
        <v>809</v>
      </c>
      <c r="G1571" s="9">
        <v>607</v>
      </c>
      <c r="H1571" s="9">
        <v>1383</v>
      </c>
      <c r="I1571" s="10" t="s">
        <v>41</v>
      </c>
      <c r="J1571" s="40" t="s">
        <v>50</v>
      </c>
      <c r="K1571" s="4"/>
    </row>
    <row r="1572" spans="1:11" s="52" customFormat="1" x14ac:dyDescent="0.2">
      <c r="A1572" s="65">
        <f t="shared" si="28"/>
        <v>1562</v>
      </c>
      <c r="B1572" s="7" t="s">
        <v>978</v>
      </c>
      <c r="C1572" s="11" t="s">
        <v>715</v>
      </c>
      <c r="D1572" s="11"/>
      <c r="E1572" s="48" t="s">
        <v>799</v>
      </c>
      <c r="F1572" s="8" t="s">
        <v>114</v>
      </c>
      <c r="G1572" s="9">
        <v>500</v>
      </c>
      <c r="H1572" s="9">
        <v>1105</v>
      </c>
      <c r="I1572" s="10" t="s">
        <v>41</v>
      </c>
      <c r="J1572" s="40" t="s">
        <v>50</v>
      </c>
      <c r="K1572" s="4"/>
    </row>
    <row r="1573" spans="1:11" x14ac:dyDescent="0.2">
      <c r="A1573" s="104" t="s">
        <v>2688</v>
      </c>
      <c r="B1573" s="105"/>
      <c r="C1573" s="105"/>
      <c r="D1573" s="105"/>
      <c r="E1573" s="105"/>
      <c r="F1573" s="105"/>
      <c r="G1573" s="105"/>
      <c r="H1573" s="105"/>
      <c r="I1573" s="105"/>
      <c r="J1573" s="105"/>
      <c r="K1573" s="106"/>
    </row>
    <row r="1574" spans="1:11" x14ac:dyDescent="0.2">
      <c r="A1574" s="38">
        <f>ROW()-11</f>
        <v>1563</v>
      </c>
      <c r="B1574" s="7" t="s">
        <v>948</v>
      </c>
      <c r="C1574" s="7" t="s">
        <v>2229</v>
      </c>
      <c r="D1574" s="11" t="s">
        <v>2230</v>
      </c>
      <c r="E1574" s="48">
        <v>2013.12</v>
      </c>
      <c r="F1574" s="8" t="s">
        <v>76</v>
      </c>
      <c r="G1574" s="9">
        <v>528</v>
      </c>
      <c r="H1574" s="9">
        <v>1197</v>
      </c>
      <c r="I1574" s="10" t="s">
        <v>2231</v>
      </c>
      <c r="J1574" s="40" t="s">
        <v>2232</v>
      </c>
      <c r="K1574" s="4"/>
    </row>
    <row r="1575" spans="1:11" x14ac:dyDescent="0.2">
      <c r="A1575" s="38">
        <f t="shared" ref="A1575:A1578" si="29">ROW()-11</f>
        <v>1564</v>
      </c>
      <c r="B1575" s="24" t="s">
        <v>1961</v>
      </c>
      <c r="C1575" s="24" t="s">
        <v>2229</v>
      </c>
      <c r="D1575" s="24" t="s">
        <v>2693</v>
      </c>
      <c r="E1575" s="60">
        <v>2018.07</v>
      </c>
      <c r="F1575" s="25" t="s">
        <v>2526</v>
      </c>
      <c r="G1575" s="26">
        <v>1924</v>
      </c>
      <c r="H1575" s="26">
        <v>4236</v>
      </c>
      <c r="I1575" s="27" t="s">
        <v>2118</v>
      </c>
      <c r="J1575" s="70" t="s">
        <v>30</v>
      </c>
      <c r="K1575" s="20"/>
    </row>
    <row r="1576" spans="1:11" x14ac:dyDescent="0.2">
      <c r="A1576" s="38">
        <f t="shared" si="29"/>
        <v>1565</v>
      </c>
      <c r="B1576" s="11" t="s">
        <v>1230</v>
      </c>
      <c r="C1576" s="11" t="s">
        <v>2229</v>
      </c>
      <c r="D1576" s="11" t="s">
        <v>2334</v>
      </c>
      <c r="E1576" s="49">
        <v>2016.04</v>
      </c>
      <c r="F1576" s="12" t="s">
        <v>197</v>
      </c>
      <c r="G1576" s="13">
        <v>853</v>
      </c>
      <c r="H1576" s="13">
        <v>1752</v>
      </c>
      <c r="I1576" s="14" t="s">
        <v>2306</v>
      </c>
      <c r="J1576" s="46" t="s">
        <v>50</v>
      </c>
      <c r="K1576" s="6"/>
    </row>
    <row r="1577" spans="1:11" s="52" customFormat="1" x14ac:dyDescent="0.2">
      <c r="A1577" s="38">
        <f t="shared" si="29"/>
        <v>1566</v>
      </c>
      <c r="B1577" s="11" t="s">
        <v>2372</v>
      </c>
      <c r="C1577" s="11" t="s">
        <v>2229</v>
      </c>
      <c r="D1577" s="15" t="s">
        <v>2373</v>
      </c>
      <c r="E1577" s="49">
        <v>2016.11</v>
      </c>
      <c r="F1577" s="12" t="s">
        <v>194</v>
      </c>
      <c r="G1577" s="16">
        <v>136</v>
      </c>
      <c r="H1577" s="17">
        <v>314</v>
      </c>
      <c r="I1577" s="18" t="s">
        <v>2374</v>
      </c>
      <c r="J1577" s="18" t="s">
        <v>50</v>
      </c>
      <c r="K1577" s="6"/>
    </row>
    <row r="1578" spans="1:11" s="52" customFormat="1" x14ac:dyDescent="0.2">
      <c r="A1578" s="38">
        <f t="shared" si="29"/>
        <v>1567</v>
      </c>
      <c r="B1578" s="11" t="s">
        <v>1288</v>
      </c>
      <c r="C1578" s="11" t="s">
        <v>2229</v>
      </c>
      <c r="D1578" s="30" t="s">
        <v>2700</v>
      </c>
      <c r="E1578" s="49">
        <v>2019.06</v>
      </c>
      <c r="F1578" s="31" t="s">
        <v>576</v>
      </c>
      <c r="G1578" s="13">
        <v>824</v>
      </c>
      <c r="H1578" s="13">
        <v>1512</v>
      </c>
      <c r="I1578" s="33" t="s">
        <v>611</v>
      </c>
      <c r="J1578" s="33" t="s">
        <v>33</v>
      </c>
      <c r="K1578" s="4"/>
    </row>
    <row r="1579" spans="1:11" x14ac:dyDescent="0.2">
      <c r="A1579" s="104" t="s">
        <v>2689</v>
      </c>
      <c r="B1579" s="105"/>
      <c r="C1579" s="105"/>
      <c r="D1579" s="105"/>
      <c r="E1579" s="105"/>
      <c r="F1579" s="105"/>
      <c r="G1579" s="105"/>
      <c r="H1579" s="105"/>
      <c r="I1579" s="105"/>
      <c r="J1579" s="105"/>
      <c r="K1579" s="106"/>
    </row>
    <row r="1580" spans="1:11" x14ac:dyDescent="0.2">
      <c r="A1580" s="38">
        <f>ROW()-12</f>
        <v>1568</v>
      </c>
      <c r="B1580" s="11" t="s">
        <v>1162</v>
      </c>
      <c r="C1580" s="11" t="s">
        <v>42</v>
      </c>
      <c r="D1580" s="7" t="s">
        <v>2624</v>
      </c>
      <c r="E1580" s="49" t="s">
        <v>926</v>
      </c>
      <c r="F1580" s="31" t="s">
        <v>681</v>
      </c>
      <c r="G1580" s="13">
        <v>2778</v>
      </c>
      <c r="H1580" s="13">
        <v>6797</v>
      </c>
      <c r="I1580" s="44" t="s">
        <v>2198</v>
      </c>
      <c r="J1580" s="33" t="s">
        <v>50</v>
      </c>
      <c r="K1580" s="4" t="s">
        <v>2354</v>
      </c>
    </row>
    <row r="1581" spans="1:11" x14ac:dyDescent="0.2">
      <c r="A1581" s="38">
        <f t="shared" ref="A1581:A1622" si="30">ROW()-12</f>
        <v>1569</v>
      </c>
      <c r="B1581" s="7" t="s">
        <v>22</v>
      </c>
      <c r="C1581" s="7" t="s">
        <v>42</v>
      </c>
      <c r="D1581" s="11" t="s">
        <v>982</v>
      </c>
      <c r="E1581" s="48">
        <v>2004.01</v>
      </c>
      <c r="F1581" s="8" t="s">
        <v>479</v>
      </c>
      <c r="G1581" s="9">
        <f>740/3</f>
        <v>246.66666666666666</v>
      </c>
      <c r="H1581" s="9">
        <v>313</v>
      </c>
      <c r="I1581" s="10" t="s">
        <v>3</v>
      </c>
      <c r="J1581" s="40" t="s">
        <v>30</v>
      </c>
      <c r="K1581" s="4"/>
    </row>
    <row r="1582" spans="1:11" x14ac:dyDescent="0.2">
      <c r="A1582" s="38">
        <f t="shared" si="30"/>
        <v>1570</v>
      </c>
      <c r="B1582" s="7" t="s">
        <v>23</v>
      </c>
      <c r="C1582" s="7" t="s">
        <v>42</v>
      </c>
      <c r="D1582" s="11" t="s">
        <v>982</v>
      </c>
      <c r="E1582" s="48">
        <v>2005.06</v>
      </c>
      <c r="F1582" s="8" t="s">
        <v>481</v>
      </c>
      <c r="G1582" s="9">
        <v>214</v>
      </c>
      <c r="H1582" s="9">
        <v>232</v>
      </c>
      <c r="I1582" s="10" t="s">
        <v>3</v>
      </c>
      <c r="J1582" s="40" t="s">
        <v>30</v>
      </c>
      <c r="K1582" s="4"/>
    </row>
    <row r="1583" spans="1:11" x14ac:dyDescent="0.2">
      <c r="A1583" s="38">
        <f t="shared" si="30"/>
        <v>1571</v>
      </c>
      <c r="B1583" s="7" t="s">
        <v>24</v>
      </c>
      <c r="C1583" s="7" t="s">
        <v>42</v>
      </c>
      <c r="D1583" s="11" t="s">
        <v>982</v>
      </c>
      <c r="E1583" s="48">
        <v>2005.06</v>
      </c>
      <c r="F1583" s="8" t="s">
        <v>144</v>
      </c>
      <c r="G1583" s="9">
        <v>254</v>
      </c>
      <c r="H1583" s="9">
        <v>405</v>
      </c>
      <c r="I1583" s="10" t="s">
        <v>3</v>
      </c>
      <c r="J1583" s="40" t="s">
        <v>30</v>
      </c>
      <c r="K1583" s="4"/>
    </row>
    <row r="1584" spans="1:11" x14ac:dyDescent="0.2">
      <c r="A1584" s="38">
        <f t="shared" si="30"/>
        <v>1572</v>
      </c>
      <c r="B1584" s="7" t="s">
        <v>983</v>
      </c>
      <c r="C1584" s="7" t="s">
        <v>42</v>
      </c>
      <c r="D1584" s="11" t="s">
        <v>982</v>
      </c>
      <c r="E1584" s="49">
        <v>2009.09</v>
      </c>
      <c r="F1584" s="8" t="s">
        <v>144</v>
      </c>
      <c r="G1584" s="9">
        <v>371</v>
      </c>
      <c r="H1584" s="9">
        <v>918</v>
      </c>
      <c r="I1584" s="14" t="s">
        <v>984</v>
      </c>
      <c r="J1584" s="40" t="s">
        <v>30</v>
      </c>
      <c r="K1584" s="4"/>
    </row>
    <row r="1585" spans="1:11" x14ac:dyDescent="0.2">
      <c r="A1585" s="38">
        <f t="shared" si="30"/>
        <v>1573</v>
      </c>
      <c r="B1585" s="7" t="s">
        <v>2158</v>
      </c>
      <c r="C1585" s="7" t="s">
        <v>42</v>
      </c>
      <c r="D1585" s="11" t="s">
        <v>982</v>
      </c>
      <c r="E1585" s="49">
        <v>2011.12</v>
      </c>
      <c r="F1585" s="8" t="s">
        <v>195</v>
      </c>
      <c r="G1585" s="9">
        <v>534</v>
      </c>
      <c r="H1585" s="9">
        <v>938</v>
      </c>
      <c r="I1585" s="10" t="s">
        <v>984</v>
      </c>
      <c r="J1585" s="40" t="s">
        <v>50</v>
      </c>
      <c r="K1585" s="4"/>
    </row>
    <row r="1586" spans="1:11" x14ac:dyDescent="0.2">
      <c r="A1586" s="38">
        <f t="shared" si="30"/>
        <v>1574</v>
      </c>
      <c r="B1586" s="7" t="s">
        <v>985</v>
      </c>
      <c r="C1586" s="7" t="s">
        <v>42</v>
      </c>
      <c r="D1586" s="11" t="s">
        <v>982</v>
      </c>
      <c r="E1586" s="48">
        <v>2012.05</v>
      </c>
      <c r="F1586" s="8" t="s">
        <v>128</v>
      </c>
      <c r="G1586" s="9">
        <v>252</v>
      </c>
      <c r="H1586" s="9">
        <v>527</v>
      </c>
      <c r="I1586" s="10" t="s">
        <v>984</v>
      </c>
      <c r="J1586" s="40" t="s">
        <v>50</v>
      </c>
      <c r="K1586" s="4"/>
    </row>
    <row r="1587" spans="1:11" x14ac:dyDescent="0.2">
      <c r="A1587" s="38">
        <f t="shared" si="30"/>
        <v>1575</v>
      </c>
      <c r="B1587" s="7" t="s">
        <v>986</v>
      </c>
      <c r="C1587" s="7" t="s">
        <v>42</v>
      </c>
      <c r="D1587" s="11" t="s">
        <v>982</v>
      </c>
      <c r="E1587" s="48">
        <v>2012.09</v>
      </c>
      <c r="F1587" s="8" t="s">
        <v>359</v>
      </c>
      <c r="G1587" s="9">
        <v>373</v>
      </c>
      <c r="H1587" s="9">
        <v>831</v>
      </c>
      <c r="I1587" s="10" t="s">
        <v>984</v>
      </c>
      <c r="J1587" s="40" t="s">
        <v>50</v>
      </c>
      <c r="K1587" s="4"/>
    </row>
    <row r="1588" spans="1:11" x14ac:dyDescent="0.2">
      <c r="A1588" s="38">
        <f t="shared" si="30"/>
        <v>1576</v>
      </c>
      <c r="B1588" s="11" t="s">
        <v>987</v>
      </c>
      <c r="C1588" s="11" t="s">
        <v>42</v>
      </c>
      <c r="D1588" s="11" t="s">
        <v>982</v>
      </c>
      <c r="E1588" s="48">
        <v>2013.06</v>
      </c>
      <c r="F1588" s="8" t="s">
        <v>128</v>
      </c>
      <c r="G1588" s="9">
        <v>424</v>
      </c>
      <c r="H1588" s="9">
        <v>1400</v>
      </c>
      <c r="I1588" s="10" t="s">
        <v>2190</v>
      </c>
      <c r="J1588" s="40" t="s">
        <v>30</v>
      </c>
      <c r="K1588" s="4"/>
    </row>
    <row r="1589" spans="1:11" x14ac:dyDescent="0.2">
      <c r="A1589" s="38">
        <f t="shared" si="30"/>
        <v>1577</v>
      </c>
      <c r="B1589" s="11" t="s">
        <v>1311</v>
      </c>
      <c r="C1589" s="7" t="s">
        <v>42</v>
      </c>
      <c r="D1589" s="11" t="s">
        <v>982</v>
      </c>
      <c r="E1589" s="49">
        <v>2015.03</v>
      </c>
      <c r="F1589" s="12" t="s">
        <v>250</v>
      </c>
      <c r="G1589" s="13">
        <v>227</v>
      </c>
      <c r="H1589" s="13">
        <v>483</v>
      </c>
      <c r="I1589" s="10" t="s">
        <v>2202</v>
      </c>
      <c r="J1589" s="46" t="s">
        <v>50</v>
      </c>
      <c r="K1589" s="6"/>
    </row>
    <row r="1590" spans="1:11" x14ac:dyDescent="0.2">
      <c r="A1590" s="38">
        <f t="shared" si="30"/>
        <v>1578</v>
      </c>
      <c r="B1590" s="11" t="s">
        <v>1313</v>
      </c>
      <c r="C1590" s="11" t="s">
        <v>42</v>
      </c>
      <c r="D1590" s="11" t="s">
        <v>982</v>
      </c>
      <c r="E1590" s="49">
        <v>2015.07</v>
      </c>
      <c r="F1590" s="12" t="s">
        <v>273</v>
      </c>
      <c r="G1590" s="13">
        <v>444</v>
      </c>
      <c r="H1590" s="13">
        <v>952</v>
      </c>
      <c r="I1590" s="14" t="s">
        <v>2273</v>
      </c>
      <c r="J1590" s="46" t="s">
        <v>2287</v>
      </c>
      <c r="K1590" s="6"/>
    </row>
    <row r="1591" spans="1:11" x14ac:dyDescent="0.2">
      <c r="A1591" s="38">
        <f t="shared" si="30"/>
        <v>1579</v>
      </c>
      <c r="B1591" s="11" t="s">
        <v>2300</v>
      </c>
      <c r="C1591" s="11" t="s">
        <v>42</v>
      </c>
      <c r="D1591" s="11" t="s">
        <v>982</v>
      </c>
      <c r="E1591" s="49">
        <v>2015.08</v>
      </c>
      <c r="F1591" s="12" t="s">
        <v>138</v>
      </c>
      <c r="G1591" s="13">
        <v>111</v>
      </c>
      <c r="H1591" s="13">
        <v>204</v>
      </c>
      <c r="I1591" s="14" t="s">
        <v>2301</v>
      </c>
      <c r="J1591" s="46" t="s">
        <v>2232</v>
      </c>
      <c r="K1591" s="6"/>
    </row>
    <row r="1592" spans="1:11" x14ac:dyDescent="0.2">
      <c r="A1592" s="38">
        <f t="shared" si="30"/>
        <v>1580</v>
      </c>
      <c r="B1592" s="11" t="s">
        <v>988</v>
      </c>
      <c r="C1592" s="11" t="s">
        <v>42</v>
      </c>
      <c r="D1592" s="11" t="s">
        <v>982</v>
      </c>
      <c r="E1592" s="49" t="s">
        <v>989</v>
      </c>
      <c r="F1592" s="12" t="s">
        <v>146</v>
      </c>
      <c r="G1592" s="13">
        <v>690</v>
      </c>
      <c r="H1592" s="13">
        <v>1500</v>
      </c>
      <c r="I1592" s="14" t="s">
        <v>2311</v>
      </c>
      <c r="J1592" s="46" t="s">
        <v>50</v>
      </c>
      <c r="K1592" s="5"/>
    </row>
    <row r="1593" spans="1:11" x14ac:dyDescent="0.2">
      <c r="A1593" s="38">
        <f t="shared" si="30"/>
        <v>1581</v>
      </c>
      <c r="B1593" s="11" t="s">
        <v>990</v>
      </c>
      <c r="C1593" s="11" t="s">
        <v>42</v>
      </c>
      <c r="D1593" s="11" t="s">
        <v>982</v>
      </c>
      <c r="E1593" s="49" t="s">
        <v>989</v>
      </c>
      <c r="F1593" s="12" t="s">
        <v>146</v>
      </c>
      <c r="G1593" s="13">
        <v>687</v>
      </c>
      <c r="H1593" s="13">
        <v>1443</v>
      </c>
      <c r="I1593" s="14" t="s">
        <v>2190</v>
      </c>
      <c r="J1593" s="46" t="s">
        <v>50</v>
      </c>
      <c r="K1593" s="6" t="s">
        <v>2312</v>
      </c>
    </row>
    <row r="1594" spans="1:11" x14ac:dyDescent="0.2">
      <c r="A1594" s="38">
        <f t="shared" si="30"/>
        <v>1582</v>
      </c>
      <c r="B1594" s="11" t="s">
        <v>2350</v>
      </c>
      <c r="C1594" s="11" t="s">
        <v>42</v>
      </c>
      <c r="D1594" s="11" t="s">
        <v>982</v>
      </c>
      <c r="E1594" s="49">
        <v>2016.09</v>
      </c>
      <c r="F1594" s="12" t="s">
        <v>146</v>
      </c>
      <c r="G1594" s="13">
        <v>1299</v>
      </c>
      <c r="H1594" s="13">
        <v>2547</v>
      </c>
      <c r="I1594" s="14" t="s">
        <v>3</v>
      </c>
      <c r="J1594" s="46" t="s">
        <v>50</v>
      </c>
      <c r="K1594" s="6"/>
    </row>
    <row r="1595" spans="1:11" x14ac:dyDescent="0.2">
      <c r="A1595" s="38">
        <f t="shared" si="30"/>
        <v>1583</v>
      </c>
      <c r="B1595" s="11" t="s">
        <v>2351</v>
      </c>
      <c r="C1595" s="11" t="s">
        <v>42</v>
      </c>
      <c r="D1595" s="11" t="s">
        <v>982</v>
      </c>
      <c r="E1595" s="49">
        <v>2016.09</v>
      </c>
      <c r="F1595" s="12" t="s">
        <v>146</v>
      </c>
      <c r="G1595" s="13">
        <v>1186</v>
      </c>
      <c r="H1595" s="13">
        <v>2345</v>
      </c>
      <c r="I1595" s="14" t="s">
        <v>3</v>
      </c>
      <c r="J1595" s="46" t="s">
        <v>50</v>
      </c>
      <c r="K1595" s="6"/>
    </row>
    <row r="1596" spans="1:11" x14ac:dyDescent="0.2">
      <c r="A1596" s="38">
        <f t="shared" si="30"/>
        <v>1584</v>
      </c>
      <c r="B1596" s="21" t="s">
        <v>1316</v>
      </c>
      <c r="C1596" s="21" t="s">
        <v>42</v>
      </c>
      <c r="D1596" s="11" t="s">
        <v>992</v>
      </c>
      <c r="E1596" s="49">
        <v>2017.06</v>
      </c>
      <c r="F1596" s="12" t="s">
        <v>109</v>
      </c>
      <c r="G1596" s="13">
        <v>271</v>
      </c>
      <c r="H1596" s="13">
        <v>501</v>
      </c>
      <c r="I1596" s="14" t="s">
        <v>3</v>
      </c>
      <c r="J1596" s="46" t="s">
        <v>30</v>
      </c>
      <c r="K1596" s="6"/>
    </row>
    <row r="1597" spans="1:11" x14ac:dyDescent="0.2">
      <c r="A1597" s="38">
        <f t="shared" si="30"/>
        <v>1585</v>
      </c>
      <c r="B1597" s="11" t="s">
        <v>991</v>
      </c>
      <c r="C1597" s="21" t="s">
        <v>42</v>
      </c>
      <c r="D1597" s="11" t="s">
        <v>992</v>
      </c>
      <c r="E1597" s="49">
        <v>2018.03</v>
      </c>
      <c r="F1597" s="12" t="s">
        <v>388</v>
      </c>
      <c r="G1597" s="13">
        <v>368</v>
      </c>
      <c r="H1597" s="13">
        <v>810</v>
      </c>
      <c r="I1597" s="14" t="s">
        <v>984</v>
      </c>
      <c r="J1597" s="46" t="s">
        <v>30</v>
      </c>
      <c r="K1597" s="6"/>
    </row>
    <row r="1598" spans="1:11" x14ac:dyDescent="0.2">
      <c r="A1598" s="38">
        <f t="shared" si="30"/>
        <v>1586</v>
      </c>
      <c r="B1598" s="11" t="s">
        <v>993</v>
      </c>
      <c r="C1598" s="11" t="s">
        <v>42</v>
      </c>
      <c r="D1598" s="11" t="s">
        <v>982</v>
      </c>
      <c r="E1598" s="49">
        <v>2018.04</v>
      </c>
      <c r="F1598" s="28" t="s">
        <v>2490</v>
      </c>
      <c r="G1598" s="13">
        <v>379</v>
      </c>
      <c r="H1598" s="13">
        <v>973</v>
      </c>
      <c r="I1598" s="14" t="s">
        <v>4</v>
      </c>
      <c r="J1598" s="46" t="s">
        <v>2475</v>
      </c>
      <c r="K1598" s="6"/>
    </row>
    <row r="1599" spans="1:11" x14ac:dyDescent="0.2">
      <c r="A1599" s="38">
        <f t="shared" si="30"/>
        <v>1587</v>
      </c>
      <c r="B1599" s="21" t="s">
        <v>994</v>
      </c>
      <c r="C1599" s="11" t="s">
        <v>42</v>
      </c>
      <c r="D1599" s="11" t="s">
        <v>982</v>
      </c>
      <c r="E1599" s="49">
        <v>2018.04</v>
      </c>
      <c r="F1599" s="22" t="s">
        <v>105</v>
      </c>
      <c r="G1599" s="13">
        <v>1725</v>
      </c>
      <c r="H1599" s="13">
        <v>3384</v>
      </c>
      <c r="I1599" s="14" t="s">
        <v>2491</v>
      </c>
      <c r="J1599" s="46" t="s">
        <v>2489</v>
      </c>
      <c r="K1599" s="6"/>
    </row>
    <row r="1600" spans="1:11" x14ac:dyDescent="0.2">
      <c r="A1600" s="38">
        <f t="shared" si="30"/>
        <v>1588</v>
      </c>
      <c r="B1600" s="11" t="s">
        <v>995</v>
      </c>
      <c r="C1600" s="11" t="s">
        <v>42</v>
      </c>
      <c r="D1600" s="11" t="s">
        <v>982</v>
      </c>
      <c r="E1600" s="49">
        <v>2018.05</v>
      </c>
      <c r="F1600" s="12" t="s">
        <v>2496</v>
      </c>
      <c r="G1600" s="13">
        <v>505</v>
      </c>
      <c r="H1600" s="13">
        <v>989</v>
      </c>
      <c r="I1600" s="14" t="s">
        <v>3</v>
      </c>
      <c r="J1600" s="46" t="s">
        <v>2232</v>
      </c>
      <c r="K1600" s="6"/>
    </row>
    <row r="1601" spans="1:11" x14ac:dyDescent="0.2">
      <c r="A1601" s="38">
        <f t="shared" si="30"/>
        <v>1589</v>
      </c>
      <c r="B1601" s="11" t="s">
        <v>1319</v>
      </c>
      <c r="C1601" s="11" t="s">
        <v>42</v>
      </c>
      <c r="D1601" s="11" t="s">
        <v>992</v>
      </c>
      <c r="E1601" s="49">
        <v>2018.05</v>
      </c>
      <c r="F1601" s="12" t="s">
        <v>2499</v>
      </c>
      <c r="G1601" s="13">
        <v>415</v>
      </c>
      <c r="H1601" s="13">
        <v>1106</v>
      </c>
      <c r="I1601" s="14" t="s">
        <v>3</v>
      </c>
      <c r="J1601" s="46" t="s">
        <v>2500</v>
      </c>
      <c r="K1601" s="6"/>
    </row>
    <row r="1602" spans="1:11" x14ac:dyDescent="0.2">
      <c r="A1602" s="38">
        <f t="shared" si="30"/>
        <v>1590</v>
      </c>
      <c r="B1602" s="24" t="s">
        <v>996</v>
      </c>
      <c r="C1602" s="11" t="s">
        <v>42</v>
      </c>
      <c r="D1602" s="11" t="s">
        <v>982</v>
      </c>
      <c r="E1602" s="60">
        <v>2018.07</v>
      </c>
      <c r="F1602" s="25" t="s">
        <v>2510</v>
      </c>
      <c r="G1602" s="26">
        <v>677</v>
      </c>
      <c r="H1602" s="26">
        <v>1438</v>
      </c>
      <c r="I1602" s="27" t="s">
        <v>4</v>
      </c>
      <c r="J1602" s="70" t="s">
        <v>2475</v>
      </c>
      <c r="K1602" s="20"/>
    </row>
    <row r="1603" spans="1:11" x14ac:dyDescent="0.2">
      <c r="A1603" s="38">
        <f t="shared" si="30"/>
        <v>1591</v>
      </c>
      <c r="B1603" s="24" t="s">
        <v>997</v>
      </c>
      <c r="C1603" s="11" t="s">
        <v>42</v>
      </c>
      <c r="D1603" s="11" t="s">
        <v>982</v>
      </c>
      <c r="E1603" s="60">
        <v>2018.07</v>
      </c>
      <c r="F1603" s="25" t="s">
        <v>2511</v>
      </c>
      <c r="G1603" s="26">
        <v>193</v>
      </c>
      <c r="H1603" s="26">
        <v>237</v>
      </c>
      <c r="I1603" s="27" t="s">
        <v>40</v>
      </c>
      <c r="J1603" s="70" t="s">
        <v>2500</v>
      </c>
      <c r="K1603" s="20"/>
    </row>
    <row r="1604" spans="1:11" x14ac:dyDescent="0.2">
      <c r="A1604" s="38">
        <f t="shared" si="30"/>
        <v>1592</v>
      </c>
      <c r="B1604" s="24" t="s">
        <v>998</v>
      </c>
      <c r="C1604" s="11" t="s">
        <v>42</v>
      </c>
      <c r="D1604" s="11" t="s">
        <v>982</v>
      </c>
      <c r="E1604" s="60">
        <v>2018.07</v>
      </c>
      <c r="F1604" s="25" t="s">
        <v>2511</v>
      </c>
      <c r="G1604" s="26">
        <v>193</v>
      </c>
      <c r="H1604" s="26">
        <v>237</v>
      </c>
      <c r="I1604" s="27" t="s">
        <v>40</v>
      </c>
      <c r="J1604" s="70" t="s">
        <v>2500</v>
      </c>
      <c r="K1604" s="20"/>
    </row>
    <row r="1605" spans="1:11" x14ac:dyDescent="0.2">
      <c r="A1605" s="38">
        <f t="shared" si="30"/>
        <v>1593</v>
      </c>
      <c r="B1605" s="21" t="s">
        <v>950</v>
      </c>
      <c r="C1605" s="24" t="s">
        <v>42</v>
      </c>
      <c r="D1605" s="11" t="s">
        <v>992</v>
      </c>
      <c r="E1605" s="49">
        <v>2018.08</v>
      </c>
      <c r="F1605" s="22" t="s">
        <v>2533</v>
      </c>
      <c r="G1605" s="13">
        <v>469</v>
      </c>
      <c r="H1605" s="13">
        <v>1084</v>
      </c>
      <c r="I1605" s="14" t="s">
        <v>2190</v>
      </c>
      <c r="J1605" s="46" t="s">
        <v>30</v>
      </c>
      <c r="K1605" s="6"/>
    </row>
    <row r="1606" spans="1:11" s="52" customFormat="1" x14ac:dyDescent="0.2">
      <c r="A1606" s="38">
        <f t="shared" si="30"/>
        <v>1594</v>
      </c>
      <c r="B1606" s="7" t="s">
        <v>577</v>
      </c>
      <c r="C1606" s="11" t="s">
        <v>42</v>
      </c>
      <c r="D1606" s="11" t="s">
        <v>982</v>
      </c>
      <c r="E1606" s="61" t="s">
        <v>2592</v>
      </c>
      <c r="F1606" s="8" t="s">
        <v>78</v>
      </c>
      <c r="G1606" s="41">
        <v>346</v>
      </c>
      <c r="H1606" s="41">
        <v>786</v>
      </c>
      <c r="I1606" s="42" t="s">
        <v>2190</v>
      </c>
      <c r="J1606" s="44" t="s">
        <v>30</v>
      </c>
      <c r="K1606" s="4"/>
    </row>
    <row r="1607" spans="1:11" s="52" customFormat="1" x14ac:dyDescent="0.2">
      <c r="A1607" s="38">
        <f t="shared" si="30"/>
        <v>1595</v>
      </c>
      <c r="B1607" s="11" t="s">
        <v>2622</v>
      </c>
      <c r="C1607" s="11" t="s">
        <v>42</v>
      </c>
      <c r="D1607" s="11" t="s">
        <v>982</v>
      </c>
      <c r="E1607" s="49">
        <v>2019.09</v>
      </c>
      <c r="F1607" s="31" t="s">
        <v>673</v>
      </c>
      <c r="G1607" s="13">
        <v>889</v>
      </c>
      <c r="H1607" s="13">
        <v>3199</v>
      </c>
      <c r="I1607" s="44" t="s">
        <v>2198</v>
      </c>
      <c r="J1607" s="33" t="s">
        <v>50</v>
      </c>
      <c r="K1607" s="4"/>
    </row>
    <row r="1608" spans="1:11" s="52" customFormat="1" x14ac:dyDescent="0.2">
      <c r="A1608" s="38">
        <f t="shared" si="30"/>
        <v>1596</v>
      </c>
      <c r="B1608" s="11" t="s">
        <v>999</v>
      </c>
      <c r="C1608" s="30" t="s">
        <v>42</v>
      </c>
      <c r="D1608" s="30" t="s">
        <v>1000</v>
      </c>
      <c r="E1608" s="49">
        <v>2020.05</v>
      </c>
      <c r="F1608" s="31" t="s">
        <v>2641</v>
      </c>
      <c r="G1608" s="13">
        <v>738</v>
      </c>
      <c r="H1608" s="13">
        <v>292</v>
      </c>
      <c r="I1608" s="33" t="s">
        <v>2202</v>
      </c>
      <c r="J1608" s="33" t="s">
        <v>50</v>
      </c>
      <c r="K1608" s="4"/>
    </row>
    <row r="1609" spans="1:11" s="52" customFormat="1" x14ac:dyDescent="0.2">
      <c r="A1609" s="38">
        <f t="shared" si="30"/>
        <v>1597</v>
      </c>
      <c r="B1609" s="7" t="s">
        <v>1307</v>
      </c>
      <c r="C1609" s="7" t="s">
        <v>42</v>
      </c>
      <c r="D1609" s="11" t="s">
        <v>2138</v>
      </c>
      <c r="E1609" s="49">
        <v>2011.07</v>
      </c>
      <c r="F1609" s="8" t="s">
        <v>376</v>
      </c>
      <c r="G1609" s="9">
        <v>53</v>
      </c>
      <c r="H1609" s="9">
        <v>86</v>
      </c>
      <c r="I1609" s="10" t="s">
        <v>984</v>
      </c>
      <c r="J1609" s="40" t="s">
        <v>2139</v>
      </c>
      <c r="K1609" s="4"/>
    </row>
    <row r="1610" spans="1:11" s="52" customFormat="1" x14ac:dyDescent="0.2">
      <c r="A1610" s="38">
        <f t="shared" si="30"/>
        <v>1598</v>
      </c>
      <c r="B1610" s="11" t="s">
        <v>55</v>
      </c>
      <c r="C1610" s="7" t="s">
        <v>42</v>
      </c>
      <c r="D1610" s="11" t="s">
        <v>2138</v>
      </c>
      <c r="E1610" s="48">
        <v>2013.02</v>
      </c>
      <c r="F1610" s="12" t="s">
        <v>368</v>
      </c>
      <c r="G1610" s="13">
        <v>117</v>
      </c>
      <c r="H1610" s="13">
        <v>198</v>
      </c>
      <c r="I1610" s="10" t="s">
        <v>2187</v>
      </c>
      <c r="J1610" s="46" t="s">
        <v>50</v>
      </c>
      <c r="K1610" s="6" t="s">
        <v>2188</v>
      </c>
    </row>
    <row r="1611" spans="1:11" s="52" customFormat="1" x14ac:dyDescent="0.2">
      <c r="A1611" s="38">
        <f t="shared" si="30"/>
        <v>1599</v>
      </c>
      <c r="B1611" s="11" t="s">
        <v>1310</v>
      </c>
      <c r="C1611" s="11" t="s">
        <v>42</v>
      </c>
      <c r="D1611" s="11" t="s">
        <v>2138</v>
      </c>
      <c r="E1611" s="49">
        <v>2014.05</v>
      </c>
      <c r="F1611" s="36" t="s">
        <v>125</v>
      </c>
      <c r="G1611" s="37">
        <v>140</v>
      </c>
      <c r="H1611" s="9">
        <v>187</v>
      </c>
      <c r="I1611" s="10" t="s">
        <v>2198</v>
      </c>
      <c r="J1611" s="40" t="s">
        <v>2176</v>
      </c>
      <c r="K1611" s="4" t="s">
        <v>2169</v>
      </c>
    </row>
    <row r="1612" spans="1:11" s="52" customFormat="1" x14ac:dyDescent="0.2">
      <c r="A1612" s="38">
        <f t="shared" si="30"/>
        <v>1600</v>
      </c>
      <c r="B1612" s="11" t="s">
        <v>1312</v>
      </c>
      <c r="C1612" s="11" t="s">
        <v>42</v>
      </c>
      <c r="D1612" s="11" t="s">
        <v>2138</v>
      </c>
      <c r="E1612" s="49">
        <v>2015.05</v>
      </c>
      <c r="F1612" s="12" t="s">
        <v>159</v>
      </c>
      <c r="G1612" s="13">
        <v>267</v>
      </c>
      <c r="H1612" s="13">
        <v>937</v>
      </c>
      <c r="I1612" s="14" t="s">
        <v>2283</v>
      </c>
      <c r="J1612" s="46" t="s">
        <v>2284</v>
      </c>
      <c r="K1612" s="5"/>
    </row>
    <row r="1613" spans="1:11" s="52" customFormat="1" x14ac:dyDescent="0.2">
      <c r="A1613" s="38">
        <f t="shared" si="30"/>
        <v>1601</v>
      </c>
      <c r="B1613" s="11" t="s">
        <v>1314</v>
      </c>
      <c r="C1613" s="11" t="s">
        <v>42</v>
      </c>
      <c r="D1613" s="11" t="s">
        <v>2138</v>
      </c>
      <c r="E1613" s="49">
        <v>2016.03</v>
      </c>
      <c r="F1613" s="12" t="s">
        <v>125</v>
      </c>
      <c r="G1613" s="13">
        <v>342</v>
      </c>
      <c r="H1613" s="13">
        <v>675</v>
      </c>
      <c r="I1613" s="14" t="s">
        <v>2187</v>
      </c>
      <c r="J1613" s="46" t="s">
        <v>2287</v>
      </c>
      <c r="K1613" s="6"/>
    </row>
    <row r="1614" spans="1:11" s="52" customFormat="1" x14ac:dyDescent="0.2">
      <c r="A1614" s="38">
        <f t="shared" si="30"/>
        <v>1602</v>
      </c>
      <c r="B1614" s="11" t="s">
        <v>1315</v>
      </c>
      <c r="C1614" s="11" t="s">
        <v>42</v>
      </c>
      <c r="D1614" s="11" t="s">
        <v>2138</v>
      </c>
      <c r="E1614" s="49">
        <v>2017.02</v>
      </c>
      <c r="F1614" s="12" t="s">
        <v>144</v>
      </c>
      <c r="G1614" s="16">
        <v>167</v>
      </c>
      <c r="H1614" s="13">
        <v>432</v>
      </c>
      <c r="I1614" s="14" t="s">
        <v>4</v>
      </c>
      <c r="J1614" s="46" t="s">
        <v>2391</v>
      </c>
      <c r="K1614" s="6"/>
    </row>
    <row r="1615" spans="1:11" s="52" customFormat="1" x14ac:dyDescent="0.2">
      <c r="A1615" s="38">
        <f t="shared" si="30"/>
        <v>1603</v>
      </c>
      <c r="B1615" s="21" t="s">
        <v>2403</v>
      </c>
      <c r="C1615" s="11" t="s">
        <v>42</v>
      </c>
      <c r="D1615" s="11" t="s">
        <v>2138</v>
      </c>
      <c r="E1615" s="49">
        <v>2017.04</v>
      </c>
      <c r="F1615" s="12" t="s">
        <v>178</v>
      </c>
      <c r="G1615" s="13">
        <v>96.5</v>
      </c>
      <c r="H1615" s="13">
        <v>184</v>
      </c>
      <c r="I1615" s="14" t="s">
        <v>4</v>
      </c>
      <c r="J1615" s="14" t="s">
        <v>49</v>
      </c>
      <c r="K1615" s="6" t="s">
        <v>2169</v>
      </c>
    </row>
    <row r="1616" spans="1:11" s="52" customFormat="1" x14ac:dyDescent="0.2">
      <c r="A1616" s="38">
        <f t="shared" si="30"/>
        <v>1604</v>
      </c>
      <c r="B1616" s="21" t="s">
        <v>1317</v>
      </c>
      <c r="C1616" s="21" t="s">
        <v>42</v>
      </c>
      <c r="D1616" s="11" t="s">
        <v>2138</v>
      </c>
      <c r="E1616" s="49">
        <v>2018.02</v>
      </c>
      <c r="F1616" s="12" t="s">
        <v>2474</v>
      </c>
      <c r="G1616" s="13">
        <v>295</v>
      </c>
      <c r="H1616" s="13">
        <v>525</v>
      </c>
      <c r="I1616" s="14" t="s">
        <v>4</v>
      </c>
      <c r="J1616" s="46" t="s">
        <v>522</v>
      </c>
      <c r="K1616" s="6" t="s">
        <v>2188</v>
      </c>
    </row>
    <row r="1617" spans="1:11" s="52" customFormat="1" x14ac:dyDescent="0.2">
      <c r="A1617" s="38">
        <f t="shared" si="30"/>
        <v>1605</v>
      </c>
      <c r="B1617" s="11" t="s">
        <v>1318</v>
      </c>
      <c r="C1617" s="11" t="s">
        <v>42</v>
      </c>
      <c r="D1617" s="11" t="s">
        <v>2138</v>
      </c>
      <c r="E1617" s="49">
        <v>2018.02</v>
      </c>
      <c r="F1617" s="12" t="s">
        <v>519</v>
      </c>
      <c r="G1617" s="13">
        <v>142</v>
      </c>
      <c r="H1617" s="13">
        <v>274</v>
      </c>
      <c r="I1617" s="14" t="s">
        <v>3</v>
      </c>
      <c r="J1617" s="46" t="s">
        <v>2089</v>
      </c>
      <c r="K1617" s="4"/>
    </row>
    <row r="1618" spans="1:11" s="52" customFormat="1" x14ac:dyDescent="0.2">
      <c r="A1618" s="38">
        <f t="shared" si="30"/>
        <v>1606</v>
      </c>
      <c r="B1618" s="7" t="s">
        <v>1320</v>
      </c>
      <c r="C1618" s="11" t="s">
        <v>42</v>
      </c>
      <c r="D1618" s="11" t="s">
        <v>2138</v>
      </c>
      <c r="E1618" s="61" t="s">
        <v>2599</v>
      </c>
      <c r="F1618" s="7" t="s">
        <v>595</v>
      </c>
      <c r="G1618" s="43">
        <v>270</v>
      </c>
      <c r="H1618" s="43">
        <v>467</v>
      </c>
      <c r="I1618" s="44" t="s">
        <v>2166</v>
      </c>
      <c r="J1618" s="80" t="s">
        <v>33</v>
      </c>
      <c r="K1618" s="4"/>
    </row>
    <row r="1619" spans="1:11" s="52" customFormat="1" x14ac:dyDescent="0.2">
      <c r="A1619" s="38">
        <f t="shared" si="30"/>
        <v>1607</v>
      </c>
      <c r="B1619" s="11" t="s">
        <v>1321</v>
      </c>
      <c r="C1619" s="11" t="s">
        <v>42</v>
      </c>
      <c r="D1619" s="11" t="s">
        <v>2138</v>
      </c>
      <c r="E1619" s="49">
        <v>2019.09</v>
      </c>
      <c r="F1619" s="31" t="s">
        <v>678</v>
      </c>
      <c r="G1619" s="13">
        <v>161</v>
      </c>
      <c r="H1619" s="13">
        <v>249</v>
      </c>
      <c r="I1619" s="44" t="s">
        <v>2202</v>
      </c>
      <c r="J1619" s="33" t="s">
        <v>666</v>
      </c>
      <c r="K1619" s="4" t="s">
        <v>2276</v>
      </c>
    </row>
    <row r="1620" spans="1:11" x14ac:dyDescent="0.2">
      <c r="A1620" s="38">
        <f t="shared" si="30"/>
        <v>1608</v>
      </c>
      <c r="B1620" s="11" t="s">
        <v>730</v>
      </c>
      <c r="C1620" s="30" t="s">
        <v>731</v>
      </c>
      <c r="D1620" s="30" t="s">
        <v>2138</v>
      </c>
      <c r="E1620" s="49">
        <v>2020.04</v>
      </c>
      <c r="F1620" s="31" t="s">
        <v>732</v>
      </c>
      <c r="G1620" s="13">
        <v>164</v>
      </c>
      <c r="H1620" s="13">
        <v>234</v>
      </c>
      <c r="I1620" s="33" t="s">
        <v>41</v>
      </c>
      <c r="J1620" s="33" t="s">
        <v>666</v>
      </c>
      <c r="K1620" s="4"/>
    </row>
    <row r="1621" spans="1:11" s="52" customFormat="1" x14ac:dyDescent="0.2">
      <c r="A1621" s="38">
        <f t="shared" si="30"/>
        <v>1609</v>
      </c>
      <c r="B1621" s="7" t="s">
        <v>2743</v>
      </c>
      <c r="C1621" s="7" t="s">
        <v>42</v>
      </c>
      <c r="D1621" s="7"/>
      <c r="E1621" s="7" t="s">
        <v>2744</v>
      </c>
      <c r="F1621" s="8" t="s">
        <v>2745</v>
      </c>
      <c r="G1621" s="9">
        <v>214</v>
      </c>
      <c r="H1621" s="9">
        <v>378</v>
      </c>
      <c r="I1621" s="10" t="s">
        <v>51</v>
      </c>
      <c r="J1621" s="40" t="s">
        <v>666</v>
      </c>
      <c r="K1621" s="4"/>
    </row>
    <row r="1622" spans="1:11" s="52" customFormat="1" x14ac:dyDescent="0.2">
      <c r="A1622" s="38">
        <f t="shared" si="30"/>
        <v>1610</v>
      </c>
      <c r="B1622" s="7" t="s">
        <v>3024</v>
      </c>
      <c r="C1622" s="7" t="s">
        <v>731</v>
      </c>
      <c r="D1622" s="7" t="s">
        <v>2967</v>
      </c>
      <c r="E1622" s="7" t="s">
        <v>3019</v>
      </c>
      <c r="F1622" s="8" t="s">
        <v>3025</v>
      </c>
      <c r="G1622" s="9">
        <v>719</v>
      </c>
      <c r="H1622" s="9">
        <v>1953</v>
      </c>
      <c r="I1622" s="10" t="s">
        <v>51</v>
      </c>
      <c r="J1622" s="40" t="s">
        <v>666</v>
      </c>
      <c r="K1622" s="4" t="s">
        <v>2967</v>
      </c>
    </row>
    <row r="1623" spans="1:11" s="52" customFormat="1" x14ac:dyDescent="0.2">
      <c r="A1623" s="104" t="s">
        <v>2690</v>
      </c>
      <c r="B1623" s="105"/>
      <c r="C1623" s="105"/>
      <c r="D1623" s="105"/>
      <c r="E1623" s="105"/>
      <c r="F1623" s="105"/>
      <c r="G1623" s="105"/>
      <c r="H1623" s="105"/>
      <c r="I1623" s="105"/>
      <c r="J1623" s="105"/>
      <c r="K1623" s="106"/>
    </row>
    <row r="1624" spans="1:11" s="52" customFormat="1" x14ac:dyDescent="0.2">
      <c r="A1624" s="38">
        <f>ROW()-13</f>
        <v>1611</v>
      </c>
      <c r="B1624" s="7" t="s">
        <v>1360</v>
      </c>
      <c r="C1624" s="7" t="s">
        <v>812</v>
      </c>
      <c r="D1624" s="7"/>
      <c r="E1624" s="48">
        <v>2010.01</v>
      </c>
      <c r="F1624" s="8" t="s">
        <v>461</v>
      </c>
      <c r="G1624" s="9">
        <v>1398</v>
      </c>
      <c r="H1624" s="9">
        <v>2355</v>
      </c>
      <c r="I1624" s="40" t="s">
        <v>4</v>
      </c>
      <c r="J1624" s="40" t="s">
        <v>50</v>
      </c>
      <c r="K1624" s="4"/>
    </row>
    <row r="1625" spans="1:11" x14ac:dyDescent="0.2">
      <c r="A1625" s="38">
        <f t="shared" ref="A1625:A1638" si="31">ROW()-13</f>
        <v>1612</v>
      </c>
      <c r="B1625" s="11" t="s">
        <v>1361</v>
      </c>
      <c r="C1625" s="11" t="s">
        <v>812</v>
      </c>
      <c r="D1625" s="11"/>
      <c r="E1625" s="48">
        <v>2013.07</v>
      </c>
      <c r="F1625" s="8" t="s">
        <v>341</v>
      </c>
      <c r="G1625" s="9">
        <v>299</v>
      </c>
      <c r="H1625" s="9">
        <v>287</v>
      </c>
      <c r="I1625" s="10" t="s">
        <v>2116</v>
      </c>
      <c r="J1625" s="40" t="s">
        <v>49</v>
      </c>
      <c r="K1625" s="4"/>
    </row>
    <row r="1626" spans="1:11" x14ac:dyDescent="0.2">
      <c r="A1626" s="38">
        <f t="shared" si="31"/>
        <v>1613</v>
      </c>
      <c r="B1626" s="11" t="s">
        <v>1362</v>
      </c>
      <c r="C1626" s="11" t="s">
        <v>812</v>
      </c>
      <c r="D1626" s="11"/>
      <c r="E1626" s="48">
        <v>2013.09</v>
      </c>
      <c r="F1626" s="8" t="s">
        <v>144</v>
      </c>
      <c r="G1626" s="9">
        <v>944</v>
      </c>
      <c r="H1626" s="9">
        <v>1669</v>
      </c>
      <c r="I1626" s="10" t="s">
        <v>2206</v>
      </c>
      <c r="J1626" s="40" t="s">
        <v>50</v>
      </c>
      <c r="K1626" s="4" t="s">
        <v>2209</v>
      </c>
    </row>
    <row r="1627" spans="1:11" x14ac:dyDescent="0.2">
      <c r="A1627" s="38">
        <f t="shared" si="31"/>
        <v>1614</v>
      </c>
      <c r="B1627" s="7" t="s">
        <v>1364</v>
      </c>
      <c r="C1627" s="7" t="s">
        <v>812</v>
      </c>
      <c r="D1627" s="11"/>
      <c r="E1627" s="48">
        <v>2013.12</v>
      </c>
      <c r="F1627" s="8" t="s">
        <v>350</v>
      </c>
      <c r="G1627" s="9">
        <v>753</v>
      </c>
      <c r="H1627" s="9">
        <v>1475</v>
      </c>
      <c r="I1627" s="10" t="s">
        <v>2175</v>
      </c>
      <c r="J1627" s="40" t="s">
        <v>50</v>
      </c>
      <c r="K1627" s="4"/>
    </row>
    <row r="1628" spans="1:11" x14ac:dyDescent="0.2">
      <c r="A1628" s="38">
        <f t="shared" si="31"/>
        <v>1615</v>
      </c>
      <c r="B1628" s="11" t="s">
        <v>1366</v>
      </c>
      <c r="C1628" s="7" t="s">
        <v>812</v>
      </c>
      <c r="D1628" s="11"/>
      <c r="E1628" s="49">
        <v>2015.04</v>
      </c>
      <c r="F1628" s="12" t="s">
        <v>137</v>
      </c>
      <c r="G1628" s="13">
        <v>168</v>
      </c>
      <c r="H1628" s="13">
        <v>341</v>
      </c>
      <c r="I1628" s="14" t="s">
        <v>2199</v>
      </c>
      <c r="J1628" s="46" t="s">
        <v>2232</v>
      </c>
      <c r="K1628" s="5" t="s">
        <v>2279</v>
      </c>
    </row>
    <row r="1629" spans="1:11" x14ac:dyDescent="0.2">
      <c r="A1629" s="38">
        <f t="shared" si="31"/>
        <v>1616</v>
      </c>
      <c r="B1629" s="11" t="s">
        <v>1367</v>
      </c>
      <c r="C1629" s="11" t="s">
        <v>812</v>
      </c>
      <c r="D1629" s="11"/>
      <c r="E1629" s="49">
        <v>2015.09</v>
      </c>
      <c r="F1629" s="12" t="s">
        <v>137</v>
      </c>
      <c r="G1629" s="13">
        <v>362</v>
      </c>
      <c r="H1629" s="13">
        <v>509</v>
      </c>
      <c r="I1629" s="14" t="s">
        <v>2208</v>
      </c>
      <c r="J1629" s="46" t="s">
        <v>2310</v>
      </c>
      <c r="K1629" s="5" t="s">
        <v>2209</v>
      </c>
    </row>
    <row r="1630" spans="1:11" x14ac:dyDescent="0.2">
      <c r="A1630" s="38">
        <f t="shared" si="31"/>
        <v>1617</v>
      </c>
      <c r="B1630" s="11" t="s">
        <v>1368</v>
      </c>
      <c r="C1630" s="11" t="s">
        <v>2382</v>
      </c>
      <c r="D1630" s="11"/>
      <c r="E1630" s="49">
        <v>2016.12</v>
      </c>
      <c r="F1630" s="12" t="s">
        <v>129</v>
      </c>
      <c r="G1630" s="13">
        <v>368</v>
      </c>
      <c r="H1630" s="13">
        <v>1251</v>
      </c>
      <c r="I1630" s="14" t="s">
        <v>4</v>
      </c>
      <c r="J1630" s="46" t="s">
        <v>2383</v>
      </c>
      <c r="K1630" s="6"/>
    </row>
    <row r="1631" spans="1:11" x14ac:dyDescent="0.2">
      <c r="A1631" s="38">
        <f t="shared" si="31"/>
        <v>1618</v>
      </c>
      <c r="B1631" s="11" t="s">
        <v>2394</v>
      </c>
      <c r="C1631" s="11" t="s">
        <v>826</v>
      </c>
      <c r="D1631" s="11"/>
      <c r="E1631" s="49">
        <v>2017.03</v>
      </c>
      <c r="F1631" s="12" t="s">
        <v>157</v>
      </c>
      <c r="G1631" s="13">
        <v>271</v>
      </c>
      <c r="H1631" s="13">
        <v>628</v>
      </c>
      <c r="I1631" s="18" t="s">
        <v>2395</v>
      </c>
      <c r="J1631" s="46" t="s">
        <v>2310</v>
      </c>
      <c r="K1631" s="6"/>
    </row>
    <row r="1632" spans="1:11" x14ac:dyDescent="0.2">
      <c r="A1632" s="38">
        <f t="shared" si="31"/>
        <v>1619</v>
      </c>
      <c r="B1632" s="11" t="s">
        <v>1369</v>
      </c>
      <c r="C1632" s="11" t="s">
        <v>2426</v>
      </c>
      <c r="D1632" s="11"/>
      <c r="E1632" s="49">
        <v>2017.06</v>
      </c>
      <c r="F1632" s="12" t="s">
        <v>103</v>
      </c>
      <c r="G1632" s="13">
        <v>892</v>
      </c>
      <c r="H1632" s="13">
        <v>2693</v>
      </c>
      <c r="I1632" s="14" t="s">
        <v>40</v>
      </c>
      <c r="J1632" s="46" t="s">
        <v>50</v>
      </c>
      <c r="K1632" s="6"/>
    </row>
    <row r="1633" spans="1:11" x14ac:dyDescent="0.2">
      <c r="A1633" s="38">
        <f t="shared" si="31"/>
        <v>1620</v>
      </c>
      <c r="B1633" s="21" t="s">
        <v>1371</v>
      </c>
      <c r="C1633" s="12" t="s">
        <v>1370</v>
      </c>
      <c r="D1633" s="12"/>
      <c r="E1633" s="49">
        <v>2017.12</v>
      </c>
      <c r="F1633" s="22" t="s">
        <v>508</v>
      </c>
      <c r="G1633" s="13">
        <v>327</v>
      </c>
      <c r="H1633" s="13">
        <v>605</v>
      </c>
      <c r="I1633" s="14" t="s">
        <v>40</v>
      </c>
      <c r="J1633" s="46" t="s">
        <v>50</v>
      </c>
      <c r="K1633" s="6"/>
    </row>
    <row r="1634" spans="1:11" x14ac:dyDescent="0.2">
      <c r="A1634" s="38">
        <f t="shared" si="31"/>
        <v>1621</v>
      </c>
      <c r="B1634" s="11" t="s">
        <v>1372</v>
      </c>
      <c r="C1634" s="11" t="s">
        <v>2382</v>
      </c>
      <c r="D1634" s="30"/>
      <c r="E1634" s="49">
        <v>2020.01</v>
      </c>
      <c r="F1634" s="31" t="s">
        <v>673</v>
      </c>
      <c r="G1634" s="13">
        <v>368</v>
      </c>
      <c r="H1634" s="13">
        <v>665</v>
      </c>
      <c r="I1634" s="33" t="s">
        <v>41</v>
      </c>
      <c r="J1634" s="33" t="s">
        <v>50</v>
      </c>
      <c r="K1634" s="4" t="s">
        <v>2455</v>
      </c>
    </row>
    <row r="1635" spans="1:11" x14ac:dyDescent="0.2">
      <c r="A1635" s="38">
        <f t="shared" si="31"/>
        <v>1622</v>
      </c>
      <c r="B1635" s="11" t="s">
        <v>1373</v>
      </c>
      <c r="C1635" s="30" t="s">
        <v>826</v>
      </c>
      <c r="D1635" s="30"/>
      <c r="E1635" s="49">
        <v>2020.05</v>
      </c>
      <c r="F1635" s="31" t="s">
        <v>2642</v>
      </c>
      <c r="G1635" s="13">
        <v>467</v>
      </c>
      <c r="H1635" s="13">
        <v>1037</v>
      </c>
      <c r="I1635" s="33" t="s">
        <v>2202</v>
      </c>
      <c r="J1635" s="33" t="s">
        <v>50</v>
      </c>
      <c r="K1635" s="4" t="s">
        <v>2631</v>
      </c>
    </row>
    <row r="1636" spans="1:11" x14ac:dyDescent="0.2">
      <c r="A1636" s="38">
        <f t="shared" si="31"/>
        <v>1623</v>
      </c>
      <c r="B1636" s="7" t="s">
        <v>2052</v>
      </c>
      <c r="C1636" s="7" t="s">
        <v>1363</v>
      </c>
      <c r="E1636" s="48">
        <v>2020.12</v>
      </c>
      <c r="F1636" s="8" t="s">
        <v>107</v>
      </c>
      <c r="G1636" s="9">
        <v>1465</v>
      </c>
      <c r="H1636" s="9">
        <v>3098</v>
      </c>
      <c r="I1636" s="10" t="s">
        <v>709</v>
      </c>
      <c r="J1636" s="40" t="s">
        <v>50</v>
      </c>
      <c r="K1636" s="4"/>
    </row>
    <row r="1637" spans="1:11" s="52" customFormat="1" x14ac:dyDescent="0.2">
      <c r="A1637" s="38">
        <f t="shared" si="31"/>
        <v>1624</v>
      </c>
      <c r="B1637" s="7" t="s">
        <v>2739</v>
      </c>
      <c r="C1637" s="7" t="s">
        <v>812</v>
      </c>
      <c r="D1637" s="7"/>
      <c r="E1637" s="7" t="s">
        <v>2716</v>
      </c>
      <c r="F1637" s="8" t="s">
        <v>790</v>
      </c>
      <c r="G1637" s="9">
        <v>449</v>
      </c>
      <c r="H1637" s="9">
        <v>931</v>
      </c>
      <c r="I1637" s="10" t="s">
        <v>51</v>
      </c>
      <c r="J1637" s="40" t="s">
        <v>50</v>
      </c>
      <c r="K1637" s="4" t="s">
        <v>781</v>
      </c>
    </row>
    <row r="1638" spans="1:11" s="52" customFormat="1" x14ac:dyDescent="0.2">
      <c r="A1638" s="38">
        <f t="shared" si="31"/>
        <v>1625</v>
      </c>
      <c r="B1638" s="7" t="s">
        <v>2887</v>
      </c>
      <c r="C1638" s="7" t="s">
        <v>1363</v>
      </c>
      <c r="D1638" s="7"/>
      <c r="E1638" s="7" t="s">
        <v>2877</v>
      </c>
      <c r="F1638" s="8" t="s">
        <v>388</v>
      </c>
      <c r="G1638" s="9">
        <v>534</v>
      </c>
      <c r="H1638" s="9">
        <v>1316</v>
      </c>
      <c r="I1638" s="10" t="s">
        <v>51</v>
      </c>
      <c r="J1638" s="40" t="s">
        <v>50</v>
      </c>
      <c r="K1638" s="4" t="s">
        <v>780</v>
      </c>
    </row>
    <row r="1639" spans="1:11" x14ac:dyDescent="0.2">
      <c r="A1639" s="104" t="s">
        <v>2687</v>
      </c>
      <c r="B1639" s="105"/>
      <c r="C1639" s="105"/>
      <c r="D1639" s="105"/>
      <c r="E1639" s="105"/>
      <c r="F1639" s="105"/>
      <c r="G1639" s="105"/>
      <c r="H1639" s="105"/>
      <c r="I1639" s="105"/>
      <c r="J1639" s="105"/>
      <c r="K1639" s="106"/>
    </row>
    <row r="1640" spans="1:11" x14ac:dyDescent="0.2">
      <c r="A1640" s="38">
        <f t="shared" ref="A1640:A1679" si="32">ROW()-14</f>
        <v>1626</v>
      </c>
      <c r="B1640" s="11" t="s">
        <v>1323</v>
      </c>
      <c r="C1640" s="11" t="s">
        <v>2106</v>
      </c>
      <c r="D1640" s="11" t="s">
        <v>722</v>
      </c>
      <c r="E1640" s="49">
        <v>2017.03</v>
      </c>
      <c r="F1640" s="12" t="s">
        <v>143</v>
      </c>
      <c r="G1640" s="13">
        <v>857</v>
      </c>
      <c r="H1640" s="13">
        <v>1683</v>
      </c>
      <c r="I1640" s="14" t="s">
        <v>4</v>
      </c>
      <c r="J1640" s="18" t="s">
        <v>50</v>
      </c>
      <c r="K1640" s="6"/>
    </row>
    <row r="1641" spans="1:11" x14ac:dyDescent="0.2">
      <c r="A1641" s="38">
        <f t="shared" si="32"/>
        <v>1627</v>
      </c>
      <c r="B1641" s="11" t="s">
        <v>2696</v>
      </c>
      <c r="C1641" s="11" t="s">
        <v>2106</v>
      </c>
      <c r="D1641" s="11" t="s">
        <v>540</v>
      </c>
      <c r="E1641" s="49">
        <v>2016.03</v>
      </c>
      <c r="F1641" s="12" t="s">
        <v>126</v>
      </c>
      <c r="G1641" s="13">
        <v>1929</v>
      </c>
      <c r="H1641" s="13">
        <v>3152</v>
      </c>
      <c r="I1641" s="14" t="s">
        <v>2193</v>
      </c>
      <c r="J1641" s="46" t="s">
        <v>50</v>
      </c>
      <c r="K1641" s="6"/>
    </row>
    <row r="1642" spans="1:11" x14ac:dyDescent="0.2">
      <c r="A1642" s="38">
        <f t="shared" si="32"/>
        <v>1628</v>
      </c>
      <c r="B1642" s="21" t="s">
        <v>2697</v>
      </c>
      <c r="C1642" s="11" t="s">
        <v>2106</v>
      </c>
      <c r="D1642" s="11" t="s">
        <v>540</v>
      </c>
      <c r="E1642" s="49">
        <v>2018.04</v>
      </c>
      <c r="F1642" s="22" t="s">
        <v>2488</v>
      </c>
      <c r="G1642" s="13">
        <v>2033</v>
      </c>
      <c r="H1642" s="13">
        <v>4622</v>
      </c>
      <c r="I1642" s="14" t="s">
        <v>4</v>
      </c>
      <c r="J1642" s="46" t="s">
        <v>2489</v>
      </c>
      <c r="K1642" s="6"/>
    </row>
    <row r="1643" spans="1:11" x14ac:dyDescent="0.2">
      <c r="A1643" s="38">
        <f t="shared" ref="A1643:A1654" si="33">ROW()-14</f>
        <v>1629</v>
      </c>
      <c r="B1643" s="7" t="s">
        <v>1835</v>
      </c>
      <c r="C1643" s="7" t="s">
        <v>2106</v>
      </c>
      <c r="D1643" s="11" t="s">
        <v>717</v>
      </c>
      <c r="E1643" s="49">
        <v>2012.01</v>
      </c>
      <c r="F1643" s="8" t="s">
        <v>399</v>
      </c>
      <c r="G1643" s="9">
        <v>373</v>
      </c>
      <c r="H1643" s="9">
        <v>1665</v>
      </c>
      <c r="I1643" s="10" t="s">
        <v>2116</v>
      </c>
      <c r="J1643" s="40" t="s">
        <v>2163</v>
      </c>
      <c r="K1643" s="4"/>
    </row>
    <row r="1644" spans="1:11" x14ac:dyDescent="0.2">
      <c r="A1644" s="38">
        <f t="shared" si="33"/>
        <v>1630</v>
      </c>
      <c r="B1644" s="7" t="s">
        <v>1836</v>
      </c>
      <c r="C1644" s="7" t="s">
        <v>2106</v>
      </c>
      <c r="D1644" s="11" t="s">
        <v>717</v>
      </c>
      <c r="E1644" s="48">
        <v>2012.08</v>
      </c>
      <c r="F1644" s="8" t="s">
        <v>399</v>
      </c>
      <c r="G1644" s="9">
        <v>3149</v>
      </c>
      <c r="H1644" s="9">
        <v>4610</v>
      </c>
      <c r="I1644" s="10" t="s">
        <v>2162</v>
      </c>
      <c r="J1644" s="40" t="s">
        <v>2176</v>
      </c>
      <c r="K1644" s="4"/>
    </row>
    <row r="1645" spans="1:11" x14ac:dyDescent="0.2">
      <c r="A1645" s="38">
        <f t="shared" si="33"/>
        <v>1631</v>
      </c>
      <c r="B1645" s="11" t="s">
        <v>1837</v>
      </c>
      <c r="C1645" s="7" t="s">
        <v>2106</v>
      </c>
      <c r="D1645" s="11" t="s">
        <v>717</v>
      </c>
      <c r="E1645" s="48">
        <v>2013.04</v>
      </c>
      <c r="F1645" s="8" t="s">
        <v>213</v>
      </c>
      <c r="G1645" s="9">
        <v>2292</v>
      </c>
      <c r="H1645" s="9">
        <v>4545</v>
      </c>
      <c r="I1645" s="10" t="s">
        <v>2116</v>
      </c>
      <c r="J1645" s="40" t="s">
        <v>50</v>
      </c>
      <c r="K1645" s="4"/>
    </row>
    <row r="1646" spans="1:11" x14ac:dyDescent="0.2">
      <c r="A1646" s="38">
        <f t="shared" si="33"/>
        <v>1632</v>
      </c>
      <c r="B1646" s="11" t="s">
        <v>2339</v>
      </c>
      <c r="C1646" s="11" t="s">
        <v>2106</v>
      </c>
      <c r="D1646" s="11" t="s">
        <v>2699</v>
      </c>
      <c r="E1646" s="49">
        <v>2016.07</v>
      </c>
      <c r="F1646" s="12" t="s">
        <v>213</v>
      </c>
      <c r="G1646" s="13">
        <v>3017</v>
      </c>
      <c r="H1646" s="13">
        <v>6922</v>
      </c>
      <c r="I1646" s="14" t="s">
        <v>2194</v>
      </c>
      <c r="J1646" s="46" t="s">
        <v>50</v>
      </c>
      <c r="K1646" s="5" t="s">
        <v>2340</v>
      </c>
    </row>
    <row r="1647" spans="1:11" x14ac:dyDescent="0.2">
      <c r="A1647" s="38">
        <f t="shared" si="33"/>
        <v>1633</v>
      </c>
      <c r="B1647" s="11" t="s">
        <v>2341</v>
      </c>
      <c r="C1647" s="11" t="s">
        <v>2106</v>
      </c>
      <c r="D1647" s="11" t="s">
        <v>2699</v>
      </c>
      <c r="E1647" s="49">
        <v>2016.07</v>
      </c>
      <c r="F1647" s="12" t="s">
        <v>213</v>
      </c>
      <c r="G1647" s="13">
        <v>3249</v>
      </c>
      <c r="H1647" s="13">
        <v>7643</v>
      </c>
      <c r="I1647" s="14" t="s">
        <v>2116</v>
      </c>
      <c r="J1647" s="46" t="s">
        <v>50</v>
      </c>
      <c r="K1647" s="6"/>
    </row>
    <row r="1648" spans="1:11" s="53" customFormat="1" x14ac:dyDescent="0.2">
      <c r="A1648" s="38">
        <f t="shared" si="33"/>
        <v>1634</v>
      </c>
      <c r="B1648" s="11" t="s">
        <v>1065</v>
      </c>
      <c r="C1648" s="11" t="s">
        <v>2106</v>
      </c>
      <c r="D1648" s="11" t="s">
        <v>2698</v>
      </c>
      <c r="E1648" s="49">
        <v>2016.08</v>
      </c>
      <c r="F1648" s="12" t="s">
        <v>213</v>
      </c>
      <c r="G1648" s="13">
        <v>2950</v>
      </c>
      <c r="H1648" s="13">
        <v>6019</v>
      </c>
      <c r="I1648" s="14" t="s">
        <v>2116</v>
      </c>
      <c r="J1648" s="46" t="s">
        <v>50</v>
      </c>
      <c r="K1648" s="5"/>
    </row>
    <row r="1649" spans="1:238" s="53" customFormat="1" x14ac:dyDescent="0.2">
      <c r="A1649" s="38">
        <f t="shared" si="33"/>
        <v>1635</v>
      </c>
      <c r="B1649" s="11" t="s">
        <v>1066</v>
      </c>
      <c r="C1649" s="11" t="s">
        <v>2106</v>
      </c>
      <c r="D1649" s="11" t="s">
        <v>2698</v>
      </c>
      <c r="E1649" s="49">
        <v>2016.08</v>
      </c>
      <c r="F1649" s="12" t="s">
        <v>213</v>
      </c>
      <c r="G1649" s="13">
        <v>3980</v>
      </c>
      <c r="H1649" s="13">
        <v>10010</v>
      </c>
      <c r="I1649" s="14" t="s">
        <v>2155</v>
      </c>
      <c r="J1649" s="46" t="s">
        <v>50</v>
      </c>
      <c r="K1649" s="5" t="s">
        <v>2255</v>
      </c>
    </row>
    <row r="1650" spans="1:238" s="4" customFormat="1" x14ac:dyDescent="0.2">
      <c r="A1650" s="38">
        <f t="shared" si="33"/>
        <v>1636</v>
      </c>
      <c r="B1650" s="11" t="s">
        <v>1067</v>
      </c>
      <c r="C1650" s="11" t="s">
        <v>2106</v>
      </c>
      <c r="D1650" s="11" t="s">
        <v>2698</v>
      </c>
      <c r="E1650" s="49">
        <v>2016.08</v>
      </c>
      <c r="F1650" s="12" t="s">
        <v>213</v>
      </c>
      <c r="G1650" s="13">
        <v>2777</v>
      </c>
      <c r="H1650" s="13">
        <v>6048</v>
      </c>
      <c r="I1650" s="14" t="s">
        <v>2118</v>
      </c>
      <c r="J1650" s="46" t="s">
        <v>50</v>
      </c>
      <c r="K1650" s="5" t="s">
        <v>2255</v>
      </c>
      <c r="L1650" s="2"/>
      <c r="M1650" s="2"/>
      <c r="N1650" s="2"/>
      <c r="O1650" s="2"/>
      <c r="P1650" s="2"/>
      <c r="Q1650" s="2"/>
      <c r="R1650" s="2"/>
      <c r="S1650" s="2"/>
      <c r="T1650" s="2"/>
      <c r="U1650" s="2"/>
      <c r="V1650" s="2"/>
      <c r="W1650" s="2"/>
      <c r="X1650" s="2"/>
      <c r="Y1650" s="2"/>
      <c r="Z1650" s="2"/>
      <c r="AA1650" s="2"/>
      <c r="AB1650" s="2"/>
      <c r="AC1650" s="2"/>
      <c r="AD1650" s="2"/>
      <c r="AE1650" s="2"/>
      <c r="AF1650" s="2"/>
      <c r="AG1650" s="2"/>
      <c r="AH1650" s="2"/>
      <c r="AI1650" s="2"/>
      <c r="AJ1650" s="2"/>
      <c r="AK1650" s="2"/>
      <c r="AL1650" s="2"/>
      <c r="AM1650" s="2"/>
      <c r="AN1650" s="2"/>
      <c r="AO1650" s="2"/>
      <c r="AP1650" s="2"/>
      <c r="AQ1650" s="2"/>
      <c r="AR1650" s="2"/>
      <c r="AS1650" s="2"/>
      <c r="AT1650" s="2"/>
      <c r="AU1650" s="2"/>
      <c r="AV1650" s="2"/>
      <c r="AW1650" s="2"/>
      <c r="AX1650" s="2"/>
      <c r="AY1650" s="2"/>
      <c r="AZ1650" s="2"/>
      <c r="BA1650" s="2"/>
      <c r="BB1650" s="2"/>
      <c r="BC1650" s="2"/>
      <c r="BD1650" s="2"/>
      <c r="BE1650" s="2"/>
      <c r="BF1650" s="2"/>
      <c r="BG1650" s="2"/>
      <c r="BH1650" s="2"/>
      <c r="BI1650" s="2"/>
      <c r="BJ1650" s="2"/>
      <c r="BK1650" s="2"/>
      <c r="BL1650" s="2"/>
      <c r="BM1650" s="2"/>
      <c r="BN1650" s="2"/>
      <c r="BO1650" s="2"/>
      <c r="BP1650" s="2"/>
      <c r="BQ1650" s="2"/>
      <c r="BR1650" s="2"/>
      <c r="BS1650" s="2"/>
      <c r="BT1650" s="2"/>
      <c r="BU1650" s="2"/>
      <c r="BV1650" s="2"/>
      <c r="BW1650" s="2"/>
      <c r="BX1650" s="2"/>
      <c r="BY1650" s="2"/>
      <c r="BZ1650" s="2"/>
      <c r="CA1650" s="2"/>
      <c r="CB1650" s="2"/>
      <c r="CC1650" s="2"/>
      <c r="CD1650" s="2"/>
      <c r="CE1650" s="2"/>
      <c r="CF1650" s="2"/>
      <c r="CG1650" s="2"/>
      <c r="CH1650" s="2"/>
      <c r="CI1650" s="2"/>
      <c r="CJ1650" s="2"/>
      <c r="CK1650" s="2"/>
      <c r="CL1650" s="2"/>
      <c r="CM1650" s="2"/>
      <c r="CN1650" s="2"/>
      <c r="CO1650" s="2"/>
      <c r="CP1650" s="2"/>
      <c r="CQ1650" s="2"/>
      <c r="CR1650" s="2"/>
      <c r="CS1650" s="2"/>
      <c r="CT1650" s="2"/>
      <c r="CU1650" s="2"/>
      <c r="CV1650" s="2"/>
      <c r="CW1650" s="2"/>
      <c r="CX1650" s="2"/>
      <c r="CY1650" s="2"/>
      <c r="CZ1650" s="2"/>
      <c r="DA1650" s="2"/>
      <c r="DB1650" s="2"/>
      <c r="DC1650" s="2"/>
      <c r="DD1650" s="2"/>
      <c r="DE1650" s="2"/>
      <c r="DF1650" s="2"/>
      <c r="DG1650" s="2"/>
      <c r="DH1650" s="2"/>
      <c r="DI1650" s="2"/>
      <c r="DJ1650" s="2"/>
      <c r="DK1650" s="2"/>
      <c r="DL1650" s="2"/>
      <c r="DM1650" s="2"/>
      <c r="DN1650" s="2"/>
      <c r="DO1650" s="2"/>
      <c r="DP1650" s="2"/>
      <c r="DQ1650" s="2"/>
      <c r="DR1650" s="2"/>
      <c r="DS1650" s="2"/>
      <c r="DT1650" s="2"/>
      <c r="DU1650" s="2"/>
      <c r="DV1650" s="2"/>
      <c r="DW1650" s="2"/>
      <c r="DX1650" s="2"/>
      <c r="DY1650" s="2"/>
      <c r="DZ1650" s="2"/>
      <c r="EA1650" s="2"/>
      <c r="EB1650" s="2"/>
      <c r="EC1650" s="2"/>
      <c r="ED1650" s="2"/>
      <c r="EE1650" s="2"/>
      <c r="EF1650" s="2"/>
      <c r="EG1650" s="2"/>
      <c r="EH1650" s="2"/>
      <c r="EI1650" s="2"/>
      <c r="EJ1650" s="2"/>
      <c r="EK1650" s="2"/>
      <c r="EL1650" s="2"/>
      <c r="EM1650" s="2"/>
      <c r="EN1650" s="2"/>
      <c r="EO1650" s="2"/>
      <c r="EP1650" s="2"/>
      <c r="EQ1650" s="2"/>
      <c r="ER1650" s="2"/>
      <c r="ES1650" s="2"/>
      <c r="ET1650" s="2"/>
      <c r="EU1650" s="2"/>
      <c r="EV1650" s="2"/>
      <c r="EW1650" s="2"/>
      <c r="EX1650" s="2"/>
      <c r="EY1650" s="2"/>
      <c r="EZ1650" s="2"/>
      <c r="FA1650" s="2"/>
      <c r="FB1650" s="2"/>
      <c r="FC1650" s="2"/>
      <c r="FD1650" s="2"/>
      <c r="FE1650" s="2"/>
      <c r="FF1650" s="2"/>
      <c r="FG1650" s="2"/>
      <c r="FH1650" s="2"/>
      <c r="FI1650" s="2"/>
      <c r="FJ1650" s="2"/>
      <c r="FK1650" s="2"/>
      <c r="FL1650" s="2"/>
      <c r="FM1650" s="2"/>
      <c r="FN1650" s="2"/>
      <c r="FO1650" s="2"/>
      <c r="FP1650" s="2"/>
      <c r="FQ1650" s="2"/>
      <c r="FR1650" s="2"/>
      <c r="FS1650" s="2"/>
      <c r="FT1650" s="2"/>
      <c r="FU1650" s="2"/>
      <c r="FV1650" s="2"/>
      <c r="FW1650" s="2"/>
      <c r="FX1650" s="2"/>
      <c r="FY1650" s="2"/>
      <c r="FZ1650" s="2"/>
      <c r="GA1650" s="2"/>
      <c r="GB1650" s="2"/>
      <c r="GC1650" s="2"/>
      <c r="GD1650" s="2"/>
      <c r="GE1650" s="2"/>
      <c r="GF1650" s="2"/>
      <c r="GG1650" s="2"/>
      <c r="GH1650" s="2"/>
      <c r="GI1650" s="2"/>
      <c r="GJ1650" s="2"/>
      <c r="GK1650" s="2"/>
      <c r="GL1650" s="2"/>
      <c r="GM1650" s="2"/>
      <c r="GN1650" s="2"/>
      <c r="GO1650" s="2"/>
      <c r="GP1650" s="2"/>
      <c r="GQ1650" s="2"/>
      <c r="GR1650" s="2"/>
      <c r="GS1650" s="2"/>
      <c r="GT1650" s="2"/>
      <c r="GU1650" s="2"/>
      <c r="GV1650" s="2"/>
      <c r="GW1650" s="2"/>
      <c r="GX1650" s="2"/>
      <c r="GY1650" s="2"/>
      <c r="GZ1650" s="2"/>
      <c r="HA1650" s="2"/>
      <c r="HB1650" s="2"/>
      <c r="HC1650" s="2"/>
      <c r="HD1650" s="2"/>
      <c r="HE1650" s="2"/>
      <c r="HF1650" s="2"/>
      <c r="HG1650" s="2"/>
      <c r="HH1650" s="2"/>
      <c r="HI1650" s="2"/>
      <c r="HJ1650" s="2"/>
      <c r="HK1650" s="2"/>
      <c r="HL1650" s="2"/>
      <c r="HM1650" s="2"/>
      <c r="HN1650" s="2"/>
      <c r="HO1650" s="2"/>
      <c r="HP1650" s="2"/>
      <c r="HQ1650" s="2"/>
      <c r="HR1650" s="2"/>
      <c r="HS1650" s="2"/>
      <c r="HT1650" s="2"/>
      <c r="HU1650" s="2"/>
      <c r="HV1650" s="2"/>
      <c r="HW1650" s="2"/>
      <c r="HX1650" s="2"/>
      <c r="HY1650" s="2"/>
      <c r="HZ1650" s="2"/>
      <c r="IA1650" s="2"/>
      <c r="IB1650" s="2"/>
      <c r="IC1650" s="2"/>
      <c r="ID1650" s="2"/>
    </row>
    <row r="1651" spans="1:238" s="4" customFormat="1" x14ac:dyDescent="0.2">
      <c r="A1651" s="38">
        <f t="shared" si="33"/>
        <v>1637</v>
      </c>
      <c r="B1651" s="11" t="s">
        <v>1068</v>
      </c>
      <c r="C1651" s="11" t="s">
        <v>2106</v>
      </c>
      <c r="D1651" s="11" t="s">
        <v>2698</v>
      </c>
      <c r="E1651" s="49">
        <v>2016.08</v>
      </c>
      <c r="F1651" s="12" t="s">
        <v>213</v>
      </c>
      <c r="G1651" s="13">
        <v>5437</v>
      </c>
      <c r="H1651" s="13">
        <v>10770</v>
      </c>
      <c r="I1651" s="14" t="s">
        <v>2155</v>
      </c>
      <c r="J1651" s="46" t="s">
        <v>50</v>
      </c>
      <c r="K1651" s="5" t="s">
        <v>2255</v>
      </c>
      <c r="L1651" s="2"/>
      <c r="M1651" s="2"/>
      <c r="N1651" s="2"/>
      <c r="O1651" s="2"/>
      <c r="P1651" s="2"/>
      <c r="Q1651" s="2"/>
      <c r="R1651" s="2"/>
      <c r="S1651" s="2"/>
      <c r="T1651" s="2"/>
      <c r="U1651" s="2"/>
      <c r="V1651" s="2"/>
      <c r="W1651" s="2"/>
      <c r="X1651" s="2"/>
      <c r="Y1651" s="2"/>
      <c r="Z1651" s="2"/>
      <c r="AA1651" s="2"/>
      <c r="AB1651" s="2"/>
      <c r="AC1651" s="2"/>
      <c r="AD1651" s="2"/>
      <c r="AE1651" s="2"/>
      <c r="AF1651" s="2"/>
      <c r="AG1651" s="2"/>
      <c r="AH1651" s="2"/>
      <c r="AI1651" s="2"/>
      <c r="AJ1651" s="2"/>
      <c r="AK1651" s="2"/>
      <c r="AL1651" s="2"/>
      <c r="AM1651" s="2"/>
      <c r="AN1651" s="2"/>
      <c r="AO1651" s="2"/>
      <c r="AP1651" s="2"/>
      <c r="AQ1651" s="2"/>
      <c r="AR1651" s="2"/>
      <c r="AS1651" s="2"/>
      <c r="AT1651" s="2"/>
      <c r="AU1651" s="2"/>
      <c r="AV1651" s="2"/>
      <c r="AW1651" s="2"/>
      <c r="AX1651" s="2"/>
      <c r="AY1651" s="2"/>
      <c r="AZ1651" s="2"/>
      <c r="BA1651" s="2"/>
      <c r="BB1651" s="2"/>
      <c r="BC1651" s="2"/>
      <c r="BD1651" s="2"/>
      <c r="BE1651" s="2"/>
      <c r="BF1651" s="2"/>
      <c r="BG1651" s="2"/>
      <c r="BH1651" s="2"/>
      <c r="BI1651" s="2"/>
      <c r="BJ1651" s="2"/>
      <c r="BK1651" s="2"/>
      <c r="BL1651" s="2"/>
      <c r="BM1651" s="2"/>
      <c r="BN1651" s="2"/>
      <c r="BO1651" s="2"/>
      <c r="BP1651" s="2"/>
      <c r="BQ1651" s="2"/>
      <c r="BR1651" s="2"/>
      <c r="BS1651" s="2"/>
      <c r="BT1651" s="2"/>
      <c r="BU1651" s="2"/>
      <c r="BV1651" s="2"/>
      <c r="BW1651" s="2"/>
      <c r="BX1651" s="2"/>
      <c r="BY1651" s="2"/>
      <c r="BZ1651" s="2"/>
      <c r="CA1651" s="2"/>
      <c r="CB1651" s="2"/>
      <c r="CC1651" s="2"/>
      <c r="CD1651" s="2"/>
      <c r="CE1651" s="2"/>
      <c r="CF1651" s="2"/>
      <c r="CG1651" s="2"/>
      <c r="CH1651" s="2"/>
      <c r="CI1651" s="2"/>
      <c r="CJ1651" s="2"/>
      <c r="CK1651" s="2"/>
      <c r="CL1651" s="2"/>
      <c r="CM1651" s="2"/>
      <c r="CN1651" s="2"/>
      <c r="CO1651" s="2"/>
      <c r="CP1651" s="2"/>
      <c r="CQ1651" s="2"/>
      <c r="CR1651" s="2"/>
      <c r="CS1651" s="2"/>
      <c r="CT1651" s="2"/>
      <c r="CU1651" s="2"/>
      <c r="CV1651" s="2"/>
      <c r="CW1651" s="2"/>
      <c r="CX1651" s="2"/>
      <c r="CY1651" s="2"/>
      <c r="CZ1651" s="2"/>
      <c r="DA1651" s="2"/>
      <c r="DB1651" s="2"/>
      <c r="DC1651" s="2"/>
      <c r="DD1651" s="2"/>
      <c r="DE1651" s="2"/>
      <c r="DF1651" s="2"/>
      <c r="DG1651" s="2"/>
      <c r="DH1651" s="2"/>
      <c r="DI1651" s="2"/>
      <c r="DJ1651" s="2"/>
      <c r="DK1651" s="2"/>
      <c r="DL1651" s="2"/>
      <c r="DM1651" s="2"/>
      <c r="DN1651" s="2"/>
      <c r="DO1651" s="2"/>
      <c r="DP1651" s="2"/>
      <c r="DQ1651" s="2"/>
      <c r="DR1651" s="2"/>
      <c r="DS1651" s="2"/>
      <c r="DT1651" s="2"/>
      <c r="DU1651" s="2"/>
      <c r="DV1651" s="2"/>
      <c r="DW1651" s="2"/>
      <c r="DX1651" s="2"/>
      <c r="DY1651" s="2"/>
      <c r="DZ1651" s="2"/>
      <c r="EA1651" s="2"/>
      <c r="EB1651" s="2"/>
      <c r="EC1651" s="2"/>
      <c r="ED1651" s="2"/>
      <c r="EE1651" s="2"/>
      <c r="EF1651" s="2"/>
      <c r="EG1651" s="2"/>
      <c r="EH1651" s="2"/>
      <c r="EI1651" s="2"/>
      <c r="EJ1651" s="2"/>
      <c r="EK1651" s="2"/>
      <c r="EL1651" s="2"/>
      <c r="EM1651" s="2"/>
      <c r="EN1651" s="2"/>
      <c r="EO1651" s="2"/>
      <c r="EP1651" s="2"/>
      <c r="EQ1651" s="2"/>
      <c r="ER1651" s="2"/>
      <c r="ES1651" s="2"/>
      <c r="ET1651" s="2"/>
      <c r="EU1651" s="2"/>
      <c r="EV1651" s="2"/>
      <c r="EW1651" s="2"/>
      <c r="EX1651" s="2"/>
      <c r="EY1651" s="2"/>
      <c r="EZ1651" s="2"/>
      <c r="FA1651" s="2"/>
      <c r="FB1651" s="2"/>
      <c r="FC1651" s="2"/>
      <c r="FD1651" s="2"/>
      <c r="FE1651" s="2"/>
      <c r="FF1651" s="2"/>
      <c r="FG1651" s="2"/>
      <c r="FH1651" s="2"/>
      <c r="FI1651" s="2"/>
      <c r="FJ1651" s="2"/>
      <c r="FK1651" s="2"/>
      <c r="FL1651" s="2"/>
      <c r="FM1651" s="2"/>
      <c r="FN1651" s="2"/>
      <c r="FO1651" s="2"/>
      <c r="FP1651" s="2"/>
      <c r="FQ1651" s="2"/>
      <c r="FR1651" s="2"/>
      <c r="FS1651" s="2"/>
      <c r="FT1651" s="2"/>
      <c r="FU1651" s="2"/>
      <c r="FV1651" s="2"/>
      <c r="FW1651" s="2"/>
      <c r="FX1651" s="2"/>
      <c r="FY1651" s="2"/>
      <c r="FZ1651" s="2"/>
      <c r="GA1651" s="2"/>
      <c r="GB1651" s="2"/>
      <c r="GC1651" s="2"/>
      <c r="GD1651" s="2"/>
      <c r="GE1651" s="2"/>
      <c r="GF1651" s="2"/>
      <c r="GG1651" s="2"/>
      <c r="GH1651" s="2"/>
      <c r="GI1651" s="2"/>
      <c r="GJ1651" s="2"/>
      <c r="GK1651" s="2"/>
      <c r="GL1651" s="2"/>
      <c r="GM1651" s="2"/>
      <c r="GN1651" s="2"/>
      <c r="GO1651" s="2"/>
      <c r="GP1651" s="2"/>
      <c r="GQ1651" s="2"/>
      <c r="GR1651" s="2"/>
      <c r="GS1651" s="2"/>
      <c r="GT1651" s="2"/>
      <c r="GU1651" s="2"/>
      <c r="GV1651" s="2"/>
      <c r="GW1651" s="2"/>
      <c r="GX1651" s="2"/>
      <c r="GY1651" s="2"/>
      <c r="GZ1651" s="2"/>
      <c r="HA1651" s="2"/>
      <c r="HB1651" s="2"/>
      <c r="HC1651" s="2"/>
      <c r="HD1651" s="2"/>
      <c r="HE1651" s="2"/>
      <c r="HF1651" s="2"/>
      <c r="HG1651" s="2"/>
      <c r="HH1651" s="2"/>
      <c r="HI1651" s="2"/>
      <c r="HJ1651" s="2"/>
      <c r="HK1651" s="2"/>
      <c r="HL1651" s="2"/>
      <c r="HM1651" s="2"/>
      <c r="HN1651" s="2"/>
      <c r="HO1651" s="2"/>
      <c r="HP1651" s="2"/>
      <c r="HQ1651" s="2"/>
      <c r="HR1651" s="2"/>
      <c r="HS1651" s="2"/>
      <c r="HT1651" s="2"/>
      <c r="HU1651" s="2"/>
      <c r="HV1651" s="2"/>
      <c r="HW1651" s="2"/>
      <c r="HX1651" s="2"/>
      <c r="HY1651" s="2"/>
      <c r="HZ1651" s="2"/>
      <c r="IA1651" s="2"/>
      <c r="IB1651" s="2"/>
      <c r="IC1651" s="2"/>
      <c r="ID1651" s="2"/>
    </row>
    <row r="1652" spans="1:238" s="4" customFormat="1" x14ac:dyDescent="0.2">
      <c r="A1652" s="38">
        <f t="shared" si="33"/>
        <v>1638</v>
      </c>
      <c r="B1652" s="21" t="s">
        <v>1838</v>
      </c>
      <c r="C1652" s="21" t="s">
        <v>2106</v>
      </c>
      <c r="D1652" s="11" t="s">
        <v>717</v>
      </c>
      <c r="E1652" s="49">
        <v>2017.06</v>
      </c>
      <c r="F1652" s="12" t="s">
        <v>87</v>
      </c>
      <c r="G1652" s="13">
        <v>905</v>
      </c>
      <c r="H1652" s="13">
        <v>1946</v>
      </c>
      <c r="I1652" s="14" t="s">
        <v>4</v>
      </c>
      <c r="J1652" s="46" t="s">
        <v>50</v>
      </c>
      <c r="K1652" s="6"/>
      <c r="L1652" s="2"/>
      <c r="M1652" s="2"/>
      <c r="N1652" s="2"/>
      <c r="O1652" s="2"/>
      <c r="P1652" s="2"/>
      <c r="Q1652" s="2"/>
      <c r="R1652" s="2"/>
      <c r="S1652" s="2"/>
      <c r="T1652" s="2"/>
      <c r="U1652" s="2"/>
      <c r="V1652" s="2"/>
      <c r="W1652" s="2"/>
      <c r="X1652" s="2"/>
      <c r="Y1652" s="2"/>
      <c r="Z1652" s="2"/>
      <c r="AA1652" s="2"/>
      <c r="AB1652" s="2"/>
      <c r="AC1652" s="2"/>
      <c r="AD1652" s="2"/>
      <c r="AE1652" s="2"/>
      <c r="AF1652" s="2"/>
      <c r="AG1652" s="2"/>
      <c r="AH1652" s="2"/>
      <c r="AI1652" s="2"/>
      <c r="AJ1652" s="2"/>
      <c r="AK1652" s="2"/>
      <c r="AL1652" s="2"/>
      <c r="AM1652" s="2"/>
      <c r="AN1652" s="2"/>
      <c r="AO1652" s="2"/>
      <c r="AP1652" s="2"/>
      <c r="AQ1652" s="2"/>
      <c r="AR1652" s="2"/>
      <c r="AS1652" s="2"/>
      <c r="AT1652" s="2"/>
      <c r="AU1652" s="2"/>
      <c r="AV1652" s="2"/>
      <c r="AW1652" s="2"/>
      <c r="AX1652" s="2"/>
      <c r="AY1652" s="2"/>
      <c r="AZ1652" s="2"/>
      <c r="BA1652" s="2"/>
      <c r="BB1652" s="2"/>
      <c r="BC1652" s="2"/>
      <c r="BD1652" s="2"/>
      <c r="BE1652" s="2"/>
      <c r="BF1652" s="2"/>
      <c r="BG1652" s="2"/>
      <c r="BH1652" s="2"/>
      <c r="BI1652" s="2"/>
      <c r="BJ1652" s="2"/>
      <c r="BK1652" s="2"/>
      <c r="BL1652" s="2"/>
      <c r="BM1652" s="2"/>
      <c r="BN1652" s="2"/>
      <c r="BO1652" s="2"/>
      <c r="BP1652" s="2"/>
      <c r="BQ1652" s="2"/>
      <c r="BR1652" s="2"/>
      <c r="BS1652" s="2"/>
      <c r="BT1652" s="2"/>
      <c r="BU1652" s="2"/>
      <c r="BV1652" s="2"/>
      <c r="BW1652" s="2"/>
      <c r="BX1652" s="2"/>
      <c r="BY1652" s="2"/>
      <c r="BZ1652" s="2"/>
      <c r="CA1652" s="2"/>
      <c r="CB1652" s="2"/>
      <c r="CC1652" s="2"/>
      <c r="CD1652" s="2"/>
      <c r="CE1652" s="2"/>
      <c r="CF1652" s="2"/>
      <c r="CG1652" s="2"/>
      <c r="CH1652" s="2"/>
      <c r="CI1652" s="2"/>
      <c r="CJ1652" s="2"/>
      <c r="CK1652" s="2"/>
      <c r="CL1652" s="2"/>
      <c r="CM1652" s="2"/>
      <c r="CN1652" s="2"/>
      <c r="CO1652" s="2"/>
      <c r="CP1652" s="2"/>
      <c r="CQ1652" s="2"/>
      <c r="CR1652" s="2"/>
      <c r="CS1652" s="2"/>
      <c r="CT1652" s="2"/>
      <c r="CU1652" s="2"/>
      <c r="CV1652" s="2"/>
      <c r="CW1652" s="2"/>
      <c r="CX1652" s="2"/>
      <c r="CY1652" s="2"/>
      <c r="CZ1652" s="2"/>
      <c r="DA1652" s="2"/>
      <c r="DB1652" s="2"/>
      <c r="DC1652" s="2"/>
      <c r="DD1652" s="2"/>
      <c r="DE1652" s="2"/>
      <c r="DF1652" s="2"/>
      <c r="DG1652" s="2"/>
      <c r="DH1652" s="2"/>
      <c r="DI1652" s="2"/>
      <c r="DJ1652" s="2"/>
      <c r="DK1652" s="2"/>
      <c r="DL1652" s="2"/>
      <c r="DM1652" s="2"/>
      <c r="DN1652" s="2"/>
      <c r="DO1652" s="2"/>
      <c r="DP1652" s="2"/>
      <c r="DQ1652" s="2"/>
      <c r="DR1652" s="2"/>
      <c r="DS1652" s="2"/>
      <c r="DT1652" s="2"/>
      <c r="DU1652" s="2"/>
      <c r="DV1652" s="2"/>
      <c r="DW1652" s="2"/>
      <c r="DX1652" s="2"/>
      <c r="DY1652" s="2"/>
      <c r="DZ1652" s="2"/>
      <c r="EA1652" s="2"/>
      <c r="EB1652" s="2"/>
      <c r="EC1652" s="2"/>
      <c r="ED1652" s="2"/>
      <c r="EE1652" s="2"/>
      <c r="EF1652" s="2"/>
      <c r="EG1652" s="2"/>
      <c r="EH1652" s="2"/>
      <c r="EI1652" s="2"/>
      <c r="EJ1652" s="2"/>
      <c r="EK1652" s="2"/>
      <c r="EL1652" s="2"/>
      <c r="EM1652" s="2"/>
      <c r="EN1652" s="2"/>
      <c r="EO1652" s="2"/>
      <c r="EP1652" s="2"/>
      <c r="EQ1652" s="2"/>
      <c r="ER1652" s="2"/>
      <c r="ES1652" s="2"/>
      <c r="ET1652" s="2"/>
      <c r="EU1652" s="2"/>
      <c r="EV1652" s="2"/>
      <c r="EW1652" s="2"/>
      <c r="EX1652" s="2"/>
      <c r="EY1652" s="2"/>
      <c r="EZ1652" s="2"/>
      <c r="FA1652" s="2"/>
      <c r="FB1652" s="2"/>
      <c r="FC1652" s="2"/>
      <c r="FD1652" s="2"/>
      <c r="FE1652" s="2"/>
      <c r="FF1652" s="2"/>
      <c r="FG1652" s="2"/>
      <c r="FH1652" s="2"/>
      <c r="FI1652" s="2"/>
      <c r="FJ1652" s="2"/>
      <c r="FK1652" s="2"/>
      <c r="FL1652" s="2"/>
      <c r="FM1652" s="2"/>
      <c r="FN1652" s="2"/>
      <c r="FO1652" s="2"/>
      <c r="FP1652" s="2"/>
      <c r="FQ1652" s="2"/>
      <c r="FR1652" s="2"/>
      <c r="FS1652" s="2"/>
      <c r="FT1652" s="2"/>
      <c r="FU1652" s="2"/>
      <c r="FV1652" s="2"/>
      <c r="FW1652" s="2"/>
      <c r="FX1652" s="2"/>
      <c r="FY1652" s="2"/>
      <c r="FZ1652" s="2"/>
      <c r="GA1652" s="2"/>
      <c r="GB1652" s="2"/>
      <c r="GC1652" s="2"/>
      <c r="GD1652" s="2"/>
      <c r="GE1652" s="2"/>
      <c r="GF1652" s="2"/>
      <c r="GG1652" s="2"/>
      <c r="GH1652" s="2"/>
      <c r="GI1652" s="2"/>
      <c r="GJ1652" s="2"/>
      <c r="GK1652" s="2"/>
      <c r="GL1652" s="2"/>
      <c r="GM1652" s="2"/>
      <c r="GN1652" s="2"/>
      <c r="GO1652" s="2"/>
      <c r="GP1652" s="2"/>
      <c r="GQ1652" s="2"/>
      <c r="GR1652" s="2"/>
      <c r="GS1652" s="2"/>
      <c r="GT1652" s="2"/>
      <c r="GU1652" s="2"/>
      <c r="GV1652" s="2"/>
      <c r="GW1652" s="2"/>
      <c r="GX1652" s="2"/>
      <c r="GY1652" s="2"/>
      <c r="GZ1652" s="2"/>
      <c r="HA1652" s="2"/>
      <c r="HB1652" s="2"/>
      <c r="HC1652" s="2"/>
      <c r="HD1652" s="2"/>
      <c r="HE1652" s="2"/>
      <c r="HF1652" s="2"/>
      <c r="HG1652" s="2"/>
      <c r="HH1652" s="2"/>
      <c r="HI1652" s="2"/>
      <c r="HJ1652" s="2"/>
      <c r="HK1652" s="2"/>
      <c r="HL1652" s="2"/>
      <c r="HM1652" s="2"/>
      <c r="HN1652" s="2"/>
      <c r="HO1652" s="2"/>
      <c r="HP1652" s="2"/>
      <c r="HQ1652" s="2"/>
      <c r="HR1652" s="2"/>
      <c r="HS1652" s="2"/>
      <c r="HT1652" s="2"/>
      <c r="HU1652" s="2"/>
      <c r="HV1652" s="2"/>
      <c r="HW1652" s="2"/>
      <c r="HX1652" s="2"/>
      <c r="HY1652" s="2"/>
      <c r="HZ1652" s="2"/>
      <c r="IA1652" s="2"/>
      <c r="IB1652" s="2"/>
      <c r="IC1652" s="2"/>
      <c r="ID1652" s="2"/>
    </row>
    <row r="1653" spans="1:238" s="4" customFormat="1" x14ac:dyDescent="0.2">
      <c r="A1653" s="38">
        <f t="shared" si="33"/>
        <v>1639</v>
      </c>
      <c r="B1653" s="21" t="s">
        <v>1839</v>
      </c>
      <c r="C1653" s="11" t="s">
        <v>2106</v>
      </c>
      <c r="D1653" s="11" t="s">
        <v>717</v>
      </c>
      <c r="E1653" s="49">
        <v>2017.09</v>
      </c>
      <c r="F1653" s="12" t="s">
        <v>2447</v>
      </c>
      <c r="G1653" s="13">
        <v>2596</v>
      </c>
      <c r="H1653" s="13">
        <v>3807</v>
      </c>
      <c r="I1653" s="14" t="s">
        <v>41</v>
      </c>
      <c r="J1653" s="46" t="s">
        <v>50</v>
      </c>
      <c r="K1653" s="6"/>
      <c r="L1653" s="2"/>
      <c r="M1653" s="2"/>
      <c r="N1653" s="2"/>
      <c r="O1653" s="2"/>
      <c r="P1653" s="2"/>
      <c r="Q1653" s="2"/>
      <c r="R1653" s="2"/>
      <c r="S1653" s="2"/>
      <c r="T1653" s="2"/>
      <c r="U1653" s="2"/>
      <c r="V1653" s="2"/>
      <c r="W1653" s="2"/>
      <c r="X1653" s="2"/>
      <c r="Y1653" s="2"/>
      <c r="Z1653" s="2"/>
      <c r="AA1653" s="2"/>
      <c r="AB1653" s="2"/>
      <c r="AC1653" s="2"/>
      <c r="AD1653" s="2"/>
      <c r="AE1653" s="2"/>
      <c r="AF1653" s="2"/>
      <c r="AG1653" s="2"/>
      <c r="AH1653" s="2"/>
      <c r="AI1653" s="2"/>
      <c r="AJ1653" s="2"/>
      <c r="AK1653" s="2"/>
      <c r="AL1653" s="2"/>
      <c r="AM1653" s="2"/>
      <c r="AN1653" s="2"/>
      <c r="AO1653" s="2"/>
      <c r="AP1653" s="2"/>
      <c r="AQ1653" s="2"/>
      <c r="AR1653" s="2"/>
      <c r="AS1653" s="2"/>
      <c r="AT1653" s="2"/>
      <c r="AU1653" s="2"/>
      <c r="AV1653" s="2"/>
      <c r="AW1653" s="2"/>
      <c r="AX1653" s="2"/>
      <c r="AY1653" s="2"/>
      <c r="AZ1653" s="2"/>
      <c r="BA1653" s="2"/>
      <c r="BB1653" s="2"/>
      <c r="BC1653" s="2"/>
      <c r="BD1653" s="2"/>
      <c r="BE1653" s="2"/>
      <c r="BF1653" s="2"/>
      <c r="BG1653" s="2"/>
      <c r="BH1653" s="2"/>
      <c r="BI1653" s="2"/>
      <c r="BJ1653" s="2"/>
      <c r="BK1653" s="2"/>
      <c r="BL1653" s="2"/>
      <c r="BM1653" s="2"/>
      <c r="BN1653" s="2"/>
      <c r="BO1653" s="2"/>
      <c r="BP1653" s="2"/>
      <c r="BQ1653" s="2"/>
      <c r="BR1653" s="2"/>
      <c r="BS1653" s="2"/>
      <c r="BT1653" s="2"/>
      <c r="BU1653" s="2"/>
      <c r="BV1653" s="2"/>
      <c r="BW1653" s="2"/>
      <c r="BX1653" s="2"/>
      <c r="BY1653" s="2"/>
      <c r="BZ1653" s="2"/>
      <c r="CA1653" s="2"/>
      <c r="CB1653" s="2"/>
      <c r="CC1653" s="2"/>
      <c r="CD1653" s="2"/>
      <c r="CE1653" s="2"/>
      <c r="CF1653" s="2"/>
      <c r="CG1653" s="2"/>
      <c r="CH1653" s="2"/>
      <c r="CI1653" s="2"/>
      <c r="CJ1653" s="2"/>
      <c r="CK1653" s="2"/>
      <c r="CL1653" s="2"/>
      <c r="CM1653" s="2"/>
      <c r="CN1653" s="2"/>
      <c r="CO1653" s="2"/>
      <c r="CP1653" s="2"/>
      <c r="CQ1653" s="2"/>
      <c r="CR1653" s="2"/>
      <c r="CS1653" s="2"/>
      <c r="CT1653" s="2"/>
      <c r="CU1653" s="2"/>
      <c r="CV1653" s="2"/>
      <c r="CW1653" s="2"/>
      <c r="CX1653" s="2"/>
      <c r="CY1653" s="2"/>
      <c r="CZ1653" s="2"/>
      <c r="DA1653" s="2"/>
      <c r="DB1653" s="2"/>
      <c r="DC1653" s="2"/>
      <c r="DD1653" s="2"/>
      <c r="DE1653" s="2"/>
      <c r="DF1653" s="2"/>
      <c r="DG1653" s="2"/>
      <c r="DH1653" s="2"/>
      <c r="DI1653" s="2"/>
      <c r="DJ1653" s="2"/>
      <c r="DK1653" s="2"/>
      <c r="DL1653" s="2"/>
      <c r="DM1653" s="2"/>
      <c r="DN1653" s="2"/>
      <c r="DO1653" s="2"/>
      <c r="DP1653" s="2"/>
      <c r="DQ1653" s="2"/>
      <c r="DR1653" s="2"/>
      <c r="DS1653" s="2"/>
      <c r="DT1653" s="2"/>
      <c r="DU1653" s="2"/>
      <c r="DV1653" s="2"/>
      <c r="DW1653" s="2"/>
      <c r="DX1653" s="2"/>
      <c r="DY1653" s="2"/>
      <c r="DZ1653" s="2"/>
      <c r="EA1653" s="2"/>
      <c r="EB1653" s="2"/>
      <c r="EC1653" s="2"/>
      <c r="ED1653" s="2"/>
      <c r="EE1653" s="2"/>
      <c r="EF1653" s="2"/>
      <c r="EG1653" s="2"/>
      <c r="EH1653" s="2"/>
      <c r="EI1653" s="2"/>
      <c r="EJ1653" s="2"/>
      <c r="EK1653" s="2"/>
      <c r="EL1653" s="2"/>
      <c r="EM1653" s="2"/>
      <c r="EN1653" s="2"/>
      <c r="EO1653" s="2"/>
      <c r="EP1653" s="2"/>
      <c r="EQ1653" s="2"/>
      <c r="ER1653" s="2"/>
      <c r="ES1653" s="2"/>
      <c r="ET1653" s="2"/>
      <c r="EU1653" s="2"/>
      <c r="EV1653" s="2"/>
      <c r="EW1653" s="2"/>
      <c r="EX1653" s="2"/>
      <c r="EY1653" s="2"/>
      <c r="EZ1653" s="2"/>
      <c r="FA1653" s="2"/>
      <c r="FB1653" s="2"/>
      <c r="FC1653" s="2"/>
      <c r="FD1653" s="2"/>
      <c r="FE1653" s="2"/>
      <c r="FF1653" s="2"/>
      <c r="FG1653" s="2"/>
      <c r="FH1653" s="2"/>
      <c r="FI1653" s="2"/>
      <c r="FJ1653" s="2"/>
      <c r="FK1653" s="2"/>
      <c r="FL1653" s="2"/>
      <c r="FM1653" s="2"/>
      <c r="FN1653" s="2"/>
      <c r="FO1653" s="2"/>
      <c r="FP1653" s="2"/>
      <c r="FQ1653" s="2"/>
      <c r="FR1653" s="2"/>
      <c r="FS1653" s="2"/>
      <c r="FT1653" s="2"/>
      <c r="FU1653" s="2"/>
      <c r="FV1653" s="2"/>
      <c r="FW1653" s="2"/>
      <c r="FX1653" s="2"/>
      <c r="FY1653" s="2"/>
      <c r="FZ1653" s="2"/>
      <c r="GA1653" s="2"/>
      <c r="GB1653" s="2"/>
      <c r="GC1653" s="2"/>
      <c r="GD1653" s="2"/>
      <c r="GE1653" s="2"/>
      <c r="GF1653" s="2"/>
      <c r="GG1653" s="2"/>
      <c r="GH1653" s="2"/>
      <c r="GI1653" s="2"/>
      <c r="GJ1653" s="2"/>
      <c r="GK1653" s="2"/>
      <c r="GL1653" s="2"/>
      <c r="GM1653" s="2"/>
      <c r="GN1653" s="2"/>
      <c r="GO1653" s="2"/>
      <c r="GP1653" s="2"/>
      <c r="GQ1653" s="2"/>
      <c r="GR1653" s="2"/>
      <c r="GS1653" s="2"/>
      <c r="GT1653" s="2"/>
      <c r="GU1653" s="2"/>
      <c r="GV1653" s="2"/>
      <c r="GW1653" s="2"/>
      <c r="GX1653" s="2"/>
      <c r="GY1653" s="2"/>
      <c r="GZ1653" s="2"/>
      <c r="HA1653" s="2"/>
      <c r="HB1653" s="2"/>
      <c r="HC1653" s="2"/>
      <c r="HD1653" s="2"/>
      <c r="HE1653" s="2"/>
      <c r="HF1653" s="2"/>
      <c r="HG1653" s="2"/>
      <c r="HH1653" s="2"/>
      <c r="HI1653" s="2"/>
      <c r="HJ1653" s="2"/>
      <c r="HK1653" s="2"/>
      <c r="HL1653" s="2"/>
      <c r="HM1653" s="2"/>
      <c r="HN1653" s="2"/>
      <c r="HO1653" s="2"/>
      <c r="HP1653" s="2"/>
      <c r="HQ1653" s="2"/>
      <c r="HR1653" s="2"/>
      <c r="HS1653" s="2"/>
      <c r="HT1653" s="2"/>
      <c r="HU1653" s="2"/>
      <c r="HV1653" s="2"/>
      <c r="HW1653" s="2"/>
      <c r="HX1653" s="2"/>
      <c r="HY1653" s="2"/>
      <c r="HZ1653" s="2"/>
      <c r="IA1653" s="2"/>
      <c r="IB1653" s="2"/>
      <c r="IC1653" s="2"/>
      <c r="ID1653" s="2"/>
    </row>
    <row r="1654" spans="1:238" x14ac:dyDescent="0.2">
      <c r="A1654" s="38">
        <f t="shared" si="33"/>
        <v>1640</v>
      </c>
      <c r="B1654" s="11" t="s">
        <v>1840</v>
      </c>
      <c r="C1654" s="15" t="s">
        <v>2106</v>
      </c>
      <c r="D1654" s="15" t="s">
        <v>717</v>
      </c>
      <c r="E1654" s="49" t="s">
        <v>554</v>
      </c>
      <c r="F1654" s="12" t="s">
        <v>2563</v>
      </c>
      <c r="G1654" s="29">
        <v>903</v>
      </c>
      <c r="H1654" s="29">
        <v>1907</v>
      </c>
      <c r="I1654" s="33" t="s">
        <v>41</v>
      </c>
      <c r="J1654" s="33" t="s">
        <v>2265</v>
      </c>
      <c r="K1654" s="6"/>
    </row>
    <row r="1655" spans="1:238" x14ac:dyDescent="0.2">
      <c r="A1655" s="38">
        <f t="shared" si="32"/>
        <v>1641</v>
      </c>
      <c r="B1655" s="7" t="s">
        <v>1673</v>
      </c>
      <c r="C1655" s="7" t="s">
        <v>2106</v>
      </c>
      <c r="D1655" s="11" t="s">
        <v>62</v>
      </c>
      <c r="E1655" s="49">
        <v>2010.12</v>
      </c>
      <c r="F1655" s="8" t="s">
        <v>436</v>
      </c>
      <c r="G1655" s="9">
        <v>2835</v>
      </c>
      <c r="H1655" s="9">
        <v>4512</v>
      </c>
      <c r="I1655" s="40" t="s">
        <v>4</v>
      </c>
      <c r="J1655" s="50" t="s">
        <v>50</v>
      </c>
      <c r="K1655" s="35"/>
    </row>
    <row r="1656" spans="1:238" x14ac:dyDescent="0.2">
      <c r="A1656" s="38">
        <f t="shared" si="32"/>
        <v>1642</v>
      </c>
      <c r="B1656" s="7" t="s">
        <v>1674</v>
      </c>
      <c r="C1656" s="7" t="s">
        <v>2106</v>
      </c>
      <c r="D1656" s="11" t="s">
        <v>62</v>
      </c>
      <c r="E1656" s="49">
        <v>2011.11</v>
      </c>
      <c r="F1656" s="8" t="s">
        <v>389</v>
      </c>
      <c r="G1656" s="9">
        <v>3981</v>
      </c>
      <c r="H1656" s="9">
        <v>6960</v>
      </c>
      <c r="I1656" s="40" t="s">
        <v>4</v>
      </c>
      <c r="J1656" s="40" t="s">
        <v>50</v>
      </c>
      <c r="K1656" s="4"/>
    </row>
    <row r="1657" spans="1:238" x14ac:dyDescent="0.2">
      <c r="A1657" s="38">
        <f t="shared" si="32"/>
        <v>1643</v>
      </c>
      <c r="B1657" s="7" t="s">
        <v>1675</v>
      </c>
      <c r="C1657" s="7" t="s">
        <v>2106</v>
      </c>
      <c r="D1657" s="11" t="s">
        <v>62</v>
      </c>
      <c r="E1657" s="48">
        <v>2012.06</v>
      </c>
      <c r="F1657" s="8" t="s">
        <v>295</v>
      </c>
      <c r="G1657" s="9">
        <v>2346</v>
      </c>
      <c r="H1657" s="9">
        <v>3337</v>
      </c>
      <c r="I1657" s="10" t="s">
        <v>2</v>
      </c>
      <c r="J1657" s="40" t="s">
        <v>50</v>
      </c>
      <c r="K1657" s="4"/>
    </row>
    <row r="1658" spans="1:238" x14ac:dyDescent="0.2">
      <c r="A1658" s="38">
        <f t="shared" si="32"/>
        <v>1644</v>
      </c>
      <c r="B1658" s="7" t="s">
        <v>1676</v>
      </c>
      <c r="C1658" s="7" t="s">
        <v>2106</v>
      </c>
      <c r="D1658" s="11" t="s">
        <v>62</v>
      </c>
      <c r="E1658" s="48">
        <v>2012.06</v>
      </c>
      <c r="F1658" s="8" t="s">
        <v>295</v>
      </c>
      <c r="G1658" s="9">
        <v>1518</v>
      </c>
      <c r="H1658" s="9">
        <v>2234</v>
      </c>
      <c r="I1658" s="10" t="s">
        <v>2</v>
      </c>
      <c r="J1658" s="40" t="s">
        <v>50</v>
      </c>
      <c r="K1658" s="4"/>
    </row>
    <row r="1659" spans="1:238" x14ac:dyDescent="0.2">
      <c r="A1659" s="38">
        <f t="shared" si="32"/>
        <v>1645</v>
      </c>
      <c r="B1659" s="11" t="s">
        <v>1677</v>
      </c>
      <c r="C1659" s="7" t="s">
        <v>2106</v>
      </c>
      <c r="D1659" s="11" t="s">
        <v>62</v>
      </c>
      <c r="E1659" s="48">
        <v>2013.02</v>
      </c>
      <c r="F1659" s="8" t="s">
        <v>367</v>
      </c>
      <c r="G1659" s="9">
        <v>1561</v>
      </c>
      <c r="H1659" s="9">
        <v>5288</v>
      </c>
      <c r="I1659" s="10" t="s">
        <v>2187</v>
      </c>
      <c r="J1659" s="40" t="s">
        <v>50</v>
      </c>
      <c r="K1659" s="4"/>
    </row>
    <row r="1660" spans="1:238" x14ac:dyDescent="0.2">
      <c r="A1660" s="38">
        <f t="shared" si="32"/>
        <v>1646</v>
      </c>
      <c r="B1660" s="11" t="s">
        <v>1678</v>
      </c>
      <c r="C1660" s="7" t="s">
        <v>2106</v>
      </c>
      <c r="D1660" s="11" t="s">
        <v>62</v>
      </c>
      <c r="E1660" s="48">
        <v>2013.03</v>
      </c>
      <c r="F1660" s="8" t="s">
        <v>371</v>
      </c>
      <c r="G1660" s="9">
        <v>2433</v>
      </c>
      <c r="H1660" s="9">
        <v>5947</v>
      </c>
      <c r="I1660" s="10" t="s">
        <v>2187</v>
      </c>
      <c r="J1660" s="40" t="s">
        <v>50</v>
      </c>
      <c r="K1660" s="4"/>
    </row>
    <row r="1661" spans="1:238" x14ac:dyDescent="0.2">
      <c r="A1661" s="38">
        <f t="shared" si="32"/>
        <v>1647</v>
      </c>
      <c r="B1661" s="11" t="s">
        <v>1679</v>
      </c>
      <c r="C1661" s="7" t="s">
        <v>2106</v>
      </c>
      <c r="D1661" s="11" t="s">
        <v>62</v>
      </c>
      <c r="E1661" s="48">
        <v>2013.04</v>
      </c>
      <c r="F1661" s="8" t="s">
        <v>372</v>
      </c>
      <c r="G1661" s="9">
        <v>2632</v>
      </c>
      <c r="H1661" s="9">
        <v>4792</v>
      </c>
      <c r="I1661" s="10" t="s">
        <v>2186</v>
      </c>
      <c r="J1661" s="40" t="s">
        <v>50</v>
      </c>
      <c r="K1661" s="4"/>
    </row>
    <row r="1662" spans="1:238" x14ac:dyDescent="0.2">
      <c r="A1662" s="38">
        <f t="shared" si="32"/>
        <v>1648</v>
      </c>
      <c r="B1662" s="11" t="s">
        <v>1680</v>
      </c>
      <c r="C1662" s="7" t="s">
        <v>2106</v>
      </c>
      <c r="D1662" s="11" t="s">
        <v>62</v>
      </c>
      <c r="E1662" s="48">
        <v>2013.04</v>
      </c>
      <c r="F1662" s="8" t="s">
        <v>372</v>
      </c>
      <c r="G1662" s="9">
        <v>2499</v>
      </c>
      <c r="H1662" s="9">
        <v>4958</v>
      </c>
      <c r="I1662" s="10" t="s">
        <v>2151</v>
      </c>
      <c r="J1662" s="40" t="s">
        <v>50</v>
      </c>
      <c r="K1662" s="4"/>
    </row>
    <row r="1663" spans="1:238" x14ac:dyDescent="0.2">
      <c r="A1663" s="38">
        <f t="shared" si="32"/>
        <v>1649</v>
      </c>
      <c r="B1663" s="11" t="s">
        <v>1681</v>
      </c>
      <c r="C1663" s="7" t="s">
        <v>2106</v>
      </c>
      <c r="D1663" s="11" t="s">
        <v>62</v>
      </c>
      <c r="E1663" s="48">
        <v>2013.04</v>
      </c>
      <c r="F1663" s="8" t="s">
        <v>372</v>
      </c>
      <c r="G1663" s="9">
        <v>2057</v>
      </c>
      <c r="H1663" s="9">
        <v>4949</v>
      </c>
      <c r="I1663" s="10" t="s">
        <v>2193</v>
      </c>
      <c r="J1663" s="40" t="s">
        <v>50</v>
      </c>
      <c r="K1663" s="4"/>
    </row>
    <row r="1664" spans="1:238" x14ac:dyDescent="0.2">
      <c r="A1664" s="38">
        <f t="shared" si="32"/>
        <v>1650</v>
      </c>
      <c r="B1664" s="11" t="s">
        <v>1682</v>
      </c>
      <c r="C1664" s="7" t="s">
        <v>2106</v>
      </c>
      <c r="D1664" s="11" t="s">
        <v>62</v>
      </c>
      <c r="E1664" s="48">
        <v>2013.04</v>
      </c>
      <c r="F1664" s="8" t="s">
        <v>189</v>
      </c>
      <c r="G1664" s="9">
        <v>1285</v>
      </c>
      <c r="H1664" s="9">
        <v>2699</v>
      </c>
      <c r="I1664" s="10" t="s">
        <v>2151</v>
      </c>
      <c r="J1664" s="40" t="s">
        <v>50</v>
      </c>
      <c r="K1664" s="4"/>
    </row>
    <row r="1665" spans="1:11" x14ac:dyDescent="0.2">
      <c r="A1665" s="38">
        <f t="shared" si="32"/>
        <v>1651</v>
      </c>
      <c r="B1665" s="11" t="s">
        <v>1683</v>
      </c>
      <c r="C1665" s="11" t="s">
        <v>2106</v>
      </c>
      <c r="D1665" s="11" t="s">
        <v>2692</v>
      </c>
      <c r="E1665" s="48">
        <v>2013.09</v>
      </c>
      <c r="F1665" s="8" t="s">
        <v>268</v>
      </c>
      <c r="G1665" s="9">
        <v>1389</v>
      </c>
      <c r="H1665" s="9">
        <v>2725</v>
      </c>
      <c r="I1665" s="10" t="s">
        <v>2210</v>
      </c>
      <c r="J1665" s="40" t="s">
        <v>50</v>
      </c>
      <c r="K1665" s="4"/>
    </row>
    <row r="1666" spans="1:11" x14ac:dyDescent="0.2">
      <c r="A1666" s="38">
        <f t="shared" si="32"/>
        <v>1652</v>
      </c>
      <c r="B1666" s="11" t="s">
        <v>1684</v>
      </c>
      <c r="C1666" s="11" t="s">
        <v>2106</v>
      </c>
      <c r="D1666" s="11" t="s">
        <v>2355</v>
      </c>
      <c r="E1666" s="49">
        <v>2016.09</v>
      </c>
      <c r="F1666" s="12" t="s">
        <v>176</v>
      </c>
      <c r="G1666" s="13">
        <v>2057</v>
      </c>
      <c r="H1666" s="13">
        <v>3604</v>
      </c>
      <c r="I1666" s="14" t="s">
        <v>40</v>
      </c>
      <c r="J1666" s="46" t="s">
        <v>50</v>
      </c>
      <c r="K1666" s="6"/>
    </row>
    <row r="1667" spans="1:11" x14ac:dyDescent="0.2">
      <c r="A1667" s="38">
        <f t="shared" si="32"/>
        <v>1653</v>
      </c>
      <c r="B1667" s="11" t="s">
        <v>1685</v>
      </c>
      <c r="C1667" s="11" t="s">
        <v>2106</v>
      </c>
      <c r="D1667" s="15" t="s">
        <v>2355</v>
      </c>
      <c r="E1667" s="49">
        <v>2016.11</v>
      </c>
      <c r="F1667" s="12" t="s">
        <v>190</v>
      </c>
      <c r="G1667" s="16">
        <v>3592</v>
      </c>
      <c r="H1667" s="17">
        <v>7123</v>
      </c>
      <c r="I1667" s="14" t="s">
        <v>4</v>
      </c>
      <c r="J1667" s="18" t="s">
        <v>50</v>
      </c>
      <c r="K1667" s="6"/>
    </row>
    <row r="1668" spans="1:11" x14ac:dyDescent="0.2">
      <c r="A1668" s="38">
        <f t="shared" si="32"/>
        <v>1654</v>
      </c>
      <c r="B1668" s="21" t="s">
        <v>1686</v>
      </c>
      <c r="C1668" s="21" t="s">
        <v>2106</v>
      </c>
      <c r="D1668" s="11" t="s">
        <v>518</v>
      </c>
      <c r="E1668" s="49">
        <v>2018.01</v>
      </c>
      <c r="F1668" s="12" t="s">
        <v>2472</v>
      </c>
      <c r="G1668" s="13">
        <v>1098</v>
      </c>
      <c r="H1668" s="13">
        <v>2234</v>
      </c>
      <c r="I1668" s="14" t="s">
        <v>4</v>
      </c>
      <c r="J1668" s="46" t="s">
        <v>50</v>
      </c>
      <c r="K1668" s="6"/>
    </row>
    <row r="1669" spans="1:11" x14ac:dyDescent="0.2">
      <c r="A1669" s="38">
        <f t="shared" si="32"/>
        <v>1655</v>
      </c>
      <c r="B1669" s="21" t="s">
        <v>1113</v>
      </c>
      <c r="C1669" s="11" t="s">
        <v>2106</v>
      </c>
      <c r="D1669" s="11" t="s">
        <v>62</v>
      </c>
      <c r="E1669" s="49">
        <v>2018.03</v>
      </c>
      <c r="F1669" s="12" t="s">
        <v>523</v>
      </c>
      <c r="G1669" s="13">
        <v>6661</v>
      </c>
      <c r="H1669" s="13">
        <v>10519</v>
      </c>
      <c r="I1669" s="14" t="s">
        <v>2</v>
      </c>
      <c r="J1669" s="46" t="s">
        <v>2089</v>
      </c>
      <c r="K1669" s="6"/>
    </row>
    <row r="1670" spans="1:11" x14ac:dyDescent="0.2">
      <c r="A1670" s="38">
        <f t="shared" si="32"/>
        <v>1656</v>
      </c>
      <c r="B1670" s="7" t="s">
        <v>2596</v>
      </c>
      <c r="C1670" s="11" t="s">
        <v>2106</v>
      </c>
      <c r="D1670" s="8" t="s">
        <v>518</v>
      </c>
      <c r="E1670" s="61" t="s">
        <v>2593</v>
      </c>
      <c r="F1670" s="8" t="s">
        <v>194</v>
      </c>
      <c r="G1670" s="41">
        <v>2467</v>
      </c>
      <c r="H1670" s="41">
        <v>5511</v>
      </c>
      <c r="I1670" s="42" t="s">
        <v>1687</v>
      </c>
      <c r="J1670" s="44" t="s">
        <v>33</v>
      </c>
      <c r="K1670" s="6"/>
    </row>
    <row r="1671" spans="1:11" x14ac:dyDescent="0.2">
      <c r="A1671" s="38">
        <f t="shared" si="32"/>
        <v>1657</v>
      </c>
      <c r="B1671" s="7" t="s">
        <v>581</v>
      </c>
      <c r="C1671" s="11" t="s">
        <v>2106</v>
      </c>
      <c r="D1671" s="8" t="s">
        <v>518</v>
      </c>
      <c r="E1671" s="61" t="s">
        <v>2597</v>
      </c>
      <c r="F1671" s="7" t="s">
        <v>582</v>
      </c>
      <c r="G1671" s="41">
        <v>2357</v>
      </c>
      <c r="H1671" s="41">
        <v>5269</v>
      </c>
      <c r="I1671" s="42" t="s">
        <v>41</v>
      </c>
      <c r="J1671" s="44" t="s">
        <v>33</v>
      </c>
      <c r="K1671" s="4"/>
    </row>
    <row r="1672" spans="1:11" x14ac:dyDescent="0.2">
      <c r="A1672" s="38">
        <f t="shared" si="32"/>
        <v>1658</v>
      </c>
      <c r="B1672" s="7" t="s">
        <v>1688</v>
      </c>
      <c r="C1672" s="8" t="s">
        <v>2106</v>
      </c>
      <c r="D1672" s="8" t="s">
        <v>2355</v>
      </c>
      <c r="E1672" s="61" t="s">
        <v>2606</v>
      </c>
      <c r="F1672" s="7" t="s">
        <v>592</v>
      </c>
      <c r="G1672" s="43">
        <v>1839</v>
      </c>
      <c r="H1672" s="43">
        <v>4701</v>
      </c>
      <c r="I1672" s="44" t="s">
        <v>1689</v>
      </c>
      <c r="J1672" s="80" t="s">
        <v>33</v>
      </c>
      <c r="K1672" s="4"/>
    </row>
    <row r="1673" spans="1:11" x14ac:dyDescent="0.2">
      <c r="A1673" s="38">
        <f t="shared" si="32"/>
        <v>1659</v>
      </c>
      <c r="B1673" s="11" t="s">
        <v>1690</v>
      </c>
      <c r="C1673" s="11" t="s">
        <v>2106</v>
      </c>
      <c r="D1673" s="30" t="s">
        <v>518</v>
      </c>
      <c r="E1673" s="49">
        <v>2019.03</v>
      </c>
      <c r="F1673" s="31" t="s">
        <v>608</v>
      </c>
      <c r="G1673" s="13">
        <v>2956</v>
      </c>
      <c r="H1673" s="13">
        <v>6392</v>
      </c>
      <c r="I1673" s="33" t="s">
        <v>1691</v>
      </c>
      <c r="J1673" s="33" t="s">
        <v>33</v>
      </c>
      <c r="K1673" s="4" t="s">
        <v>2607</v>
      </c>
    </row>
    <row r="1674" spans="1:11" x14ac:dyDescent="0.2">
      <c r="A1674" s="38">
        <f t="shared" si="32"/>
        <v>1660</v>
      </c>
      <c r="B1674" s="11" t="s">
        <v>1302</v>
      </c>
      <c r="C1674" s="11" t="s">
        <v>2106</v>
      </c>
      <c r="D1674" s="30" t="s">
        <v>62</v>
      </c>
      <c r="E1674" s="49">
        <v>2019.07</v>
      </c>
      <c r="F1674" s="31" t="s">
        <v>646</v>
      </c>
      <c r="G1674" s="13">
        <v>299</v>
      </c>
      <c r="H1674" s="13">
        <v>624</v>
      </c>
      <c r="I1674" s="33" t="s">
        <v>611</v>
      </c>
      <c r="J1674" s="33" t="s">
        <v>33</v>
      </c>
      <c r="K1674" s="4"/>
    </row>
    <row r="1675" spans="1:11" x14ac:dyDescent="0.2">
      <c r="A1675" s="38">
        <f t="shared" si="32"/>
        <v>1661</v>
      </c>
      <c r="B1675" s="11" t="s">
        <v>2633</v>
      </c>
      <c r="C1675" s="11" t="s">
        <v>2106</v>
      </c>
      <c r="D1675" s="30" t="s">
        <v>518</v>
      </c>
      <c r="E1675" s="49">
        <v>2019.11</v>
      </c>
      <c r="F1675" s="31" t="s">
        <v>695</v>
      </c>
      <c r="G1675" s="13">
        <v>2656</v>
      </c>
      <c r="H1675" s="13">
        <v>5630</v>
      </c>
      <c r="I1675" s="33" t="s">
        <v>2634</v>
      </c>
      <c r="J1675" s="33" t="s">
        <v>50</v>
      </c>
      <c r="K1675" s="4" t="s">
        <v>2457</v>
      </c>
    </row>
    <row r="1676" spans="1:11" x14ac:dyDescent="0.2">
      <c r="A1676" s="38">
        <f t="shared" si="32"/>
        <v>1662</v>
      </c>
      <c r="B1676" s="7" t="s">
        <v>1692</v>
      </c>
      <c r="C1676" s="7" t="s">
        <v>2106</v>
      </c>
      <c r="D1676" s="7" t="s">
        <v>518</v>
      </c>
      <c r="E1676" s="48">
        <v>2020.09</v>
      </c>
      <c r="F1676" s="8" t="s">
        <v>785</v>
      </c>
      <c r="G1676" s="9">
        <v>901</v>
      </c>
      <c r="H1676" s="9">
        <v>2101</v>
      </c>
      <c r="I1676" s="10" t="s">
        <v>602</v>
      </c>
      <c r="J1676" s="40" t="s">
        <v>50</v>
      </c>
      <c r="K1676" s="4" t="s">
        <v>781</v>
      </c>
    </row>
    <row r="1677" spans="1:11" x14ac:dyDescent="0.2">
      <c r="A1677" s="38">
        <f t="shared" si="32"/>
        <v>1663</v>
      </c>
      <c r="B1677" s="7" t="s">
        <v>2713</v>
      </c>
      <c r="C1677" s="7" t="s">
        <v>2106</v>
      </c>
      <c r="D1677" s="7" t="s">
        <v>518</v>
      </c>
      <c r="E1677" s="7" t="s">
        <v>2702</v>
      </c>
      <c r="F1677" s="8" t="s">
        <v>118</v>
      </c>
      <c r="G1677" s="9">
        <v>1480</v>
      </c>
      <c r="H1677" s="9">
        <v>3019</v>
      </c>
      <c r="I1677" s="10" t="s">
        <v>41</v>
      </c>
      <c r="J1677" s="40" t="s">
        <v>50</v>
      </c>
      <c r="K1677" s="4"/>
    </row>
    <row r="1678" spans="1:11" x14ac:dyDescent="0.2">
      <c r="A1678" s="38">
        <f t="shared" si="32"/>
        <v>1664</v>
      </c>
      <c r="B1678" s="7" t="s">
        <v>2746</v>
      </c>
      <c r="C1678" s="7" t="s">
        <v>2106</v>
      </c>
      <c r="D1678" s="7" t="s">
        <v>518</v>
      </c>
      <c r="E1678" s="7" t="s">
        <v>2744</v>
      </c>
      <c r="F1678" s="8" t="s">
        <v>2747</v>
      </c>
      <c r="G1678" s="9">
        <v>1094</v>
      </c>
      <c r="H1678" s="9">
        <v>2622</v>
      </c>
      <c r="I1678" s="10" t="s">
        <v>2748</v>
      </c>
      <c r="J1678" s="40" t="s">
        <v>50</v>
      </c>
      <c r="K1678" s="4" t="s">
        <v>781</v>
      </c>
    </row>
    <row r="1679" spans="1:11" x14ac:dyDescent="0.2">
      <c r="A1679" s="38">
        <f t="shared" si="32"/>
        <v>1665</v>
      </c>
      <c r="B1679" s="7" t="s">
        <v>3015</v>
      </c>
      <c r="C1679" s="7" t="s">
        <v>2984</v>
      </c>
      <c r="D1679" s="7" t="s">
        <v>518</v>
      </c>
      <c r="E1679" s="7" t="s">
        <v>2985</v>
      </c>
      <c r="F1679" s="8" t="s">
        <v>3010</v>
      </c>
      <c r="G1679" s="9">
        <v>1092</v>
      </c>
      <c r="H1679" s="9">
        <v>2195.44</v>
      </c>
      <c r="I1679" s="10" t="s">
        <v>3016</v>
      </c>
      <c r="J1679" s="40" t="s">
        <v>50</v>
      </c>
      <c r="K1679" s="4" t="s">
        <v>781</v>
      </c>
    </row>
    <row r="1680" spans="1:11" x14ac:dyDescent="0.2">
      <c r="A1680" s="38">
        <f>ROW()-14</f>
        <v>1666</v>
      </c>
      <c r="B1680" s="11" t="s">
        <v>10</v>
      </c>
      <c r="C1680" s="7" t="s">
        <v>2106</v>
      </c>
      <c r="D1680" s="11" t="s">
        <v>2235</v>
      </c>
      <c r="E1680" s="49">
        <v>2007.06</v>
      </c>
      <c r="F1680" s="12" t="s">
        <v>486</v>
      </c>
      <c r="G1680" s="13">
        <v>186</v>
      </c>
      <c r="H1680" s="13">
        <v>145</v>
      </c>
      <c r="I1680" s="46" t="s">
        <v>2</v>
      </c>
      <c r="J1680" s="46" t="s">
        <v>30</v>
      </c>
      <c r="K1680" s="6"/>
    </row>
    <row r="1681" spans="1:11" x14ac:dyDescent="0.2">
      <c r="A1681" s="38">
        <f>ROW()-14</f>
        <v>1667</v>
      </c>
      <c r="B1681" s="7" t="s">
        <v>1184</v>
      </c>
      <c r="C1681" s="7" t="s">
        <v>2106</v>
      </c>
      <c r="D1681" s="11" t="s">
        <v>2235</v>
      </c>
      <c r="E1681" s="49">
        <v>2011.09</v>
      </c>
      <c r="F1681" s="8" t="s">
        <v>383</v>
      </c>
      <c r="G1681" s="9">
        <v>1063</v>
      </c>
      <c r="H1681" s="9">
        <v>1779</v>
      </c>
      <c r="I1681" s="40" t="s">
        <v>4</v>
      </c>
      <c r="J1681" s="40" t="s">
        <v>50</v>
      </c>
      <c r="K1681" s="4"/>
    </row>
    <row r="1682" spans="1:11" x14ac:dyDescent="0.2">
      <c r="A1682" s="38">
        <f>ROW()-14</f>
        <v>1668</v>
      </c>
      <c r="B1682" s="11" t="s">
        <v>1007</v>
      </c>
      <c r="C1682" s="7" t="s">
        <v>2106</v>
      </c>
      <c r="D1682" s="11" t="s">
        <v>2235</v>
      </c>
      <c r="E1682" s="49">
        <v>2014.01</v>
      </c>
      <c r="F1682" s="36" t="s">
        <v>309</v>
      </c>
      <c r="G1682" s="37">
        <v>1709</v>
      </c>
      <c r="H1682" s="9">
        <v>3039</v>
      </c>
      <c r="I1682" s="10" t="s">
        <v>2151</v>
      </c>
      <c r="J1682" s="40" t="s">
        <v>50</v>
      </c>
      <c r="K1682" s="5"/>
    </row>
    <row r="1683" spans="1:11" x14ac:dyDescent="0.2">
      <c r="A1683" s="38">
        <f>ROW()-14</f>
        <v>1669</v>
      </c>
      <c r="B1683" s="11" t="s">
        <v>655</v>
      </c>
      <c r="C1683" s="11" t="s">
        <v>2106</v>
      </c>
      <c r="D1683" s="11" t="s">
        <v>2235</v>
      </c>
      <c r="E1683" s="49">
        <v>2019.07</v>
      </c>
      <c r="F1683" s="31" t="s">
        <v>645</v>
      </c>
      <c r="G1683" s="13">
        <v>2070</v>
      </c>
      <c r="H1683" s="13">
        <v>4762</v>
      </c>
      <c r="I1683" s="44" t="s">
        <v>2193</v>
      </c>
      <c r="J1683" s="33" t="s">
        <v>33</v>
      </c>
      <c r="K1683" s="4"/>
    </row>
    <row r="1684" spans="1:11" x14ac:dyDescent="0.2">
      <c r="A1684" s="38">
        <f t="shared" ref="A1684:A1716" si="34">ROW()-14</f>
        <v>1670</v>
      </c>
      <c r="B1684" s="7" t="s">
        <v>979</v>
      </c>
      <c r="C1684" s="7" t="s">
        <v>2106</v>
      </c>
      <c r="D1684" s="11" t="s">
        <v>716</v>
      </c>
      <c r="E1684" s="49">
        <v>2011.11</v>
      </c>
      <c r="F1684" s="8" t="s">
        <v>390</v>
      </c>
      <c r="G1684" s="9">
        <v>124</v>
      </c>
      <c r="H1684" s="9">
        <v>222</v>
      </c>
      <c r="I1684" s="10" t="s">
        <v>2151</v>
      </c>
      <c r="J1684" s="40" t="s">
        <v>50</v>
      </c>
      <c r="K1684" s="4"/>
    </row>
    <row r="1685" spans="1:11" x14ac:dyDescent="0.2">
      <c r="A1685" s="38">
        <f t="shared" si="34"/>
        <v>1671</v>
      </c>
      <c r="B1685" s="7" t="s">
        <v>2154</v>
      </c>
      <c r="C1685" s="7" t="s">
        <v>2106</v>
      </c>
      <c r="D1685" s="11" t="s">
        <v>716</v>
      </c>
      <c r="E1685" s="49">
        <v>2011.12</v>
      </c>
      <c r="F1685" s="8" t="s">
        <v>391</v>
      </c>
      <c r="G1685" s="9">
        <v>120</v>
      </c>
      <c r="H1685" s="9">
        <v>210</v>
      </c>
      <c r="I1685" s="10" t="s">
        <v>2151</v>
      </c>
      <c r="J1685" s="40" t="s">
        <v>50</v>
      </c>
      <c r="K1685" s="4"/>
    </row>
    <row r="1686" spans="1:11" x14ac:dyDescent="0.2">
      <c r="A1686" s="38">
        <f t="shared" si="34"/>
        <v>1672</v>
      </c>
      <c r="B1686" s="7" t="s">
        <v>43</v>
      </c>
      <c r="C1686" s="7" t="s">
        <v>2106</v>
      </c>
      <c r="D1686" s="11" t="s">
        <v>716</v>
      </c>
      <c r="E1686" s="49">
        <v>2011.12</v>
      </c>
      <c r="F1686" s="8" t="s">
        <v>392</v>
      </c>
      <c r="G1686" s="9">
        <v>119</v>
      </c>
      <c r="H1686" s="9">
        <v>218</v>
      </c>
      <c r="I1686" s="10" t="s">
        <v>2155</v>
      </c>
      <c r="J1686" s="40" t="s">
        <v>50</v>
      </c>
      <c r="K1686" s="4"/>
    </row>
    <row r="1687" spans="1:11" x14ac:dyDescent="0.2">
      <c r="A1687" s="38">
        <f t="shared" si="34"/>
        <v>1673</v>
      </c>
      <c r="B1687" s="7" t="s">
        <v>2156</v>
      </c>
      <c r="C1687" s="7" t="s">
        <v>2106</v>
      </c>
      <c r="D1687" s="11" t="s">
        <v>716</v>
      </c>
      <c r="E1687" s="49">
        <v>2011.12</v>
      </c>
      <c r="F1687" s="8" t="s">
        <v>393</v>
      </c>
      <c r="G1687" s="9">
        <v>227</v>
      </c>
      <c r="H1687" s="9">
        <v>212</v>
      </c>
      <c r="I1687" s="10" t="s">
        <v>2151</v>
      </c>
      <c r="J1687" s="40" t="s">
        <v>50</v>
      </c>
      <c r="K1687" s="4"/>
    </row>
    <row r="1688" spans="1:11" x14ac:dyDescent="0.2">
      <c r="A1688" s="38">
        <f t="shared" si="34"/>
        <v>1674</v>
      </c>
      <c r="B1688" s="7" t="s">
        <v>2157</v>
      </c>
      <c r="C1688" s="7" t="s">
        <v>2106</v>
      </c>
      <c r="D1688" s="11" t="s">
        <v>716</v>
      </c>
      <c r="E1688" s="49">
        <v>2011.12</v>
      </c>
      <c r="F1688" s="8" t="s">
        <v>394</v>
      </c>
      <c r="G1688" s="9">
        <v>159</v>
      </c>
      <c r="H1688" s="9">
        <v>235</v>
      </c>
      <c r="I1688" s="10" t="s">
        <v>2151</v>
      </c>
      <c r="J1688" s="40" t="s">
        <v>50</v>
      </c>
      <c r="K1688" s="4"/>
    </row>
    <row r="1689" spans="1:11" x14ac:dyDescent="0.2">
      <c r="A1689" s="38">
        <f t="shared" si="34"/>
        <v>1675</v>
      </c>
      <c r="B1689" s="7" t="s">
        <v>980</v>
      </c>
      <c r="C1689" s="7" t="s">
        <v>2106</v>
      </c>
      <c r="D1689" s="11" t="s">
        <v>716</v>
      </c>
      <c r="E1689" s="49">
        <v>2012.04</v>
      </c>
      <c r="F1689" s="8" t="s">
        <v>405</v>
      </c>
      <c r="G1689" s="9">
        <v>272</v>
      </c>
      <c r="H1689" s="9">
        <v>207</v>
      </c>
      <c r="I1689" s="10" t="s">
        <v>2116</v>
      </c>
      <c r="J1689" s="40" t="s">
        <v>50</v>
      </c>
      <c r="K1689" s="4"/>
    </row>
    <row r="1690" spans="1:11" x14ac:dyDescent="0.2">
      <c r="A1690" s="38">
        <f t="shared" si="34"/>
        <v>1676</v>
      </c>
      <c r="B1690" s="11" t="s">
        <v>981</v>
      </c>
      <c r="C1690" s="7" t="s">
        <v>2106</v>
      </c>
      <c r="D1690" s="11" t="s">
        <v>716</v>
      </c>
      <c r="E1690" s="48">
        <v>2013.01</v>
      </c>
      <c r="F1690" s="8" t="s">
        <v>490</v>
      </c>
      <c r="G1690" s="9">
        <v>186</v>
      </c>
      <c r="H1690" s="9">
        <v>215</v>
      </c>
      <c r="I1690" s="10" t="s">
        <v>2151</v>
      </c>
      <c r="J1690" s="40" t="s">
        <v>50</v>
      </c>
      <c r="K1690" s="4"/>
    </row>
    <row r="1691" spans="1:11" x14ac:dyDescent="0.2">
      <c r="A1691" s="38">
        <f t="shared" si="34"/>
        <v>1677</v>
      </c>
      <c r="B1691" s="11" t="s">
        <v>66</v>
      </c>
      <c r="C1691" s="7" t="s">
        <v>2106</v>
      </c>
      <c r="D1691" s="11" t="s">
        <v>716</v>
      </c>
      <c r="E1691" s="49">
        <v>2014.04</v>
      </c>
      <c r="F1691" s="36" t="s">
        <v>321</v>
      </c>
      <c r="G1691" s="13">
        <v>44</v>
      </c>
      <c r="H1691" s="13">
        <v>56</v>
      </c>
      <c r="I1691" s="14" t="s">
        <v>40</v>
      </c>
      <c r="J1691" s="46" t="s">
        <v>50</v>
      </c>
      <c r="K1691" s="5"/>
    </row>
    <row r="1692" spans="1:11" x14ac:dyDescent="0.2">
      <c r="A1692" s="38">
        <f t="shared" si="34"/>
        <v>1678</v>
      </c>
      <c r="B1692" s="7" t="s">
        <v>1178</v>
      </c>
      <c r="C1692" s="7" t="s">
        <v>2106</v>
      </c>
      <c r="D1692" s="11" t="s">
        <v>39</v>
      </c>
      <c r="E1692" s="49">
        <v>2011.04</v>
      </c>
      <c r="F1692" s="8" t="s">
        <v>154</v>
      </c>
      <c r="G1692" s="9">
        <v>635</v>
      </c>
      <c r="H1692" s="9">
        <v>1357</v>
      </c>
      <c r="I1692" s="40" t="s">
        <v>4</v>
      </c>
      <c r="J1692" s="40" t="s">
        <v>50</v>
      </c>
      <c r="K1692" s="4"/>
    </row>
    <row r="1693" spans="1:11" x14ac:dyDescent="0.2">
      <c r="A1693" s="38">
        <f t="shared" si="34"/>
        <v>1679</v>
      </c>
      <c r="B1693" s="7" t="s">
        <v>1179</v>
      </c>
      <c r="C1693" s="11" t="s">
        <v>2106</v>
      </c>
      <c r="D1693" s="11" t="s">
        <v>39</v>
      </c>
      <c r="E1693" s="48">
        <v>2013.06</v>
      </c>
      <c r="F1693" s="8" t="s">
        <v>181</v>
      </c>
      <c r="G1693" s="9">
        <v>688</v>
      </c>
      <c r="H1693" s="9">
        <v>1511</v>
      </c>
      <c r="I1693" s="10" t="s">
        <v>2</v>
      </c>
      <c r="J1693" s="40" t="s">
        <v>50</v>
      </c>
      <c r="K1693" s="4"/>
    </row>
    <row r="1694" spans="1:11" x14ac:dyDescent="0.2">
      <c r="A1694" s="38">
        <f t="shared" si="34"/>
        <v>1680</v>
      </c>
      <c r="B1694" s="11" t="s">
        <v>1180</v>
      </c>
      <c r="C1694" s="11" t="s">
        <v>2106</v>
      </c>
      <c r="D1694" s="11" t="s">
        <v>2248</v>
      </c>
      <c r="E1694" s="49">
        <v>2014.06</v>
      </c>
      <c r="F1694" s="36" t="s">
        <v>181</v>
      </c>
      <c r="G1694" s="37">
        <v>617</v>
      </c>
      <c r="H1694" s="9">
        <v>1454</v>
      </c>
      <c r="I1694" s="10" t="s">
        <v>2186</v>
      </c>
      <c r="J1694" s="40" t="s">
        <v>50</v>
      </c>
      <c r="K1694" s="5" t="s">
        <v>2249</v>
      </c>
    </row>
    <row r="1695" spans="1:11" x14ac:dyDescent="0.2">
      <c r="A1695" s="38">
        <f t="shared" si="34"/>
        <v>1681</v>
      </c>
      <c r="B1695" s="7" t="s">
        <v>1181</v>
      </c>
      <c r="C1695" s="7" t="s">
        <v>2106</v>
      </c>
      <c r="D1695" s="11" t="s">
        <v>2248</v>
      </c>
      <c r="E1695" s="49">
        <v>2014.07</v>
      </c>
      <c r="F1695" s="8" t="s">
        <v>230</v>
      </c>
      <c r="G1695" s="9">
        <v>810</v>
      </c>
      <c r="H1695" s="9">
        <v>1734</v>
      </c>
      <c r="I1695" s="10" t="s">
        <v>2116</v>
      </c>
      <c r="J1695" s="40" t="s">
        <v>50</v>
      </c>
      <c r="K1695" s="4"/>
    </row>
    <row r="1696" spans="1:11" x14ac:dyDescent="0.2">
      <c r="A1696" s="38">
        <f t="shared" si="34"/>
        <v>1682</v>
      </c>
      <c r="B1696" s="7" t="s">
        <v>1182</v>
      </c>
      <c r="C1696" s="7" t="s">
        <v>2106</v>
      </c>
      <c r="D1696" s="11" t="s">
        <v>2263</v>
      </c>
      <c r="E1696" s="49" t="s">
        <v>2262</v>
      </c>
      <c r="F1696" s="8" t="s">
        <v>296</v>
      </c>
      <c r="G1696" s="9">
        <v>963</v>
      </c>
      <c r="H1696" s="9">
        <v>2064</v>
      </c>
      <c r="I1696" s="10" t="s">
        <v>2151</v>
      </c>
      <c r="J1696" s="40" t="s">
        <v>50</v>
      </c>
      <c r="K1696" s="4"/>
    </row>
    <row r="1697" spans="1:11" x14ac:dyDescent="0.2">
      <c r="A1697" s="38">
        <f t="shared" si="34"/>
        <v>1683</v>
      </c>
      <c r="B1697" s="11" t="s">
        <v>1183</v>
      </c>
      <c r="C1697" s="11" t="s">
        <v>2106</v>
      </c>
      <c r="D1697" s="11" t="s">
        <v>2263</v>
      </c>
      <c r="E1697" s="49">
        <v>2015.06</v>
      </c>
      <c r="F1697" s="12" t="s">
        <v>267</v>
      </c>
      <c r="G1697" s="13">
        <v>2310</v>
      </c>
      <c r="H1697" s="13">
        <v>4745</v>
      </c>
      <c r="I1697" s="14" t="s">
        <v>2293</v>
      </c>
      <c r="J1697" s="46" t="s">
        <v>50</v>
      </c>
      <c r="K1697" s="6"/>
    </row>
    <row r="1698" spans="1:11" x14ac:dyDescent="0.2">
      <c r="A1698" s="38">
        <f t="shared" si="34"/>
        <v>1684</v>
      </c>
      <c r="B1698" s="11" t="s">
        <v>949</v>
      </c>
      <c r="C1698" s="11" t="s">
        <v>2106</v>
      </c>
      <c r="D1698" s="15" t="s">
        <v>2366</v>
      </c>
      <c r="E1698" s="49">
        <v>2016.11</v>
      </c>
      <c r="F1698" s="12" t="s">
        <v>126</v>
      </c>
      <c r="G1698" s="16">
        <v>349</v>
      </c>
      <c r="H1698" s="17">
        <v>344</v>
      </c>
      <c r="I1698" s="14" t="s">
        <v>40</v>
      </c>
      <c r="J1698" s="18" t="s">
        <v>50</v>
      </c>
      <c r="K1698" s="6"/>
    </row>
    <row r="1699" spans="1:11" x14ac:dyDescent="0.2">
      <c r="A1699" s="38">
        <f t="shared" si="34"/>
        <v>1685</v>
      </c>
      <c r="B1699" s="7" t="s">
        <v>1303</v>
      </c>
      <c r="C1699" s="7" t="s">
        <v>2106</v>
      </c>
      <c r="D1699" s="7" t="s">
        <v>719</v>
      </c>
      <c r="E1699" s="49">
        <v>2014.08</v>
      </c>
      <c r="F1699" s="8" t="s">
        <v>184</v>
      </c>
      <c r="G1699" s="9">
        <v>1695</v>
      </c>
      <c r="H1699" s="9">
        <v>2765</v>
      </c>
      <c r="I1699" s="10" t="s">
        <v>2193</v>
      </c>
      <c r="J1699" s="40" t="s">
        <v>2163</v>
      </c>
      <c r="K1699" s="4"/>
    </row>
    <row r="1700" spans="1:11" x14ac:dyDescent="0.2">
      <c r="A1700" s="38">
        <f t="shared" si="34"/>
        <v>1686</v>
      </c>
      <c r="B1700" s="11" t="s">
        <v>1304</v>
      </c>
      <c r="C1700" s="11" t="s">
        <v>2106</v>
      </c>
      <c r="D1700" s="11" t="s">
        <v>719</v>
      </c>
      <c r="E1700" s="49">
        <v>2015.09</v>
      </c>
      <c r="F1700" s="12" t="s">
        <v>126</v>
      </c>
      <c r="G1700" s="13">
        <v>499</v>
      </c>
      <c r="H1700" s="13">
        <v>956</v>
      </c>
      <c r="I1700" s="14" t="s">
        <v>2306</v>
      </c>
      <c r="J1700" s="46" t="s">
        <v>2232</v>
      </c>
      <c r="K1700" s="6" t="s">
        <v>2276</v>
      </c>
    </row>
    <row r="1701" spans="1:11" x14ac:dyDescent="0.2">
      <c r="A1701" s="38">
        <f t="shared" si="34"/>
        <v>1687</v>
      </c>
      <c r="B1701" s="11" t="s">
        <v>1305</v>
      </c>
      <c r="C1701" s="11" t="s">
        <v>2106</v>
      </c>
      <c r="D1701" s="11" t="s">
        <v>719</v>
      </c>
      <c r="E1701" s="49">
        <v>2015.09</v>
      </c>
      <c r="F1701" s="12" t="s">
        <v>492</v>
      </c>
      <c r="G1701" s="13">
        <v>836</v>
      </c>
      <c r="H1701" s="13">
        <v>1479</v>
      </c>
      <c r="I1701" s="14" t="s">
        <v>2151</v>
      </c>
      <c r="J1701" s="46" t="s">
        <v>50</v>
      </c>
      <c r="K1701" s="6"/>
    </row>
    <row r="1702" spans="1:11" x14ac:dyDescent="0.2">
      <c r="A1702" s="38">
        <f t="shared" si="34"/>
        <v>1688</v>
      </c>
      <c r="B1702" s="11" t="s">
        <v>1306</v>
      </c>
      <c r="C1702" s="11" t="s">
        <v>2106</v>
      </c>
      <c r="D1702" s="11" t="s">
        <v>719</v>
      </c>
      <c r="E1702" s="49" t="s">
        <v>2558</v>
      </c>
      <c r="F1702" s="28" t="s">
        <v>2559</v>
      </c>
      <c r="G1702" s="13">
        <v>194</v>
      </c>
      <c r="H1702" s="13">
        <v>368</v>
      </c>
      <c r="I1702" s="14" t="s">
        <v>2273</v>
      </c>
      <c r="J1702" s="46" t="s">
        <v>2287</v>
      </c>
      <c r="K1702" s="6"/>
    </row>
    <row r="1703" spans="1:11" x14ac:dyDescent="0.2">
      <c r="A1703" s="38">
        <f t="shared" si="34"/>
        <v>1689</v>
      </c>
      <c r="B1703" s="11" t="s">
        <v>1694</v>
      </c>
      <c r="C1703" s="11" t="s">
        <v>2106</v>
      </c>
      <c r="D1703" s="30" t="s">
        <v>600</v>
      </c>
      <c r="E1703" s="49">
        <v>2016.04</v>
      </c>
      <c r="F1703" s="12" t="s">
        <v>126</v>
      </c>
      <c r="G1703" s="13">
        <v>784</v>
      </c>
      <c r="H1703" s="13">
        <v>1545</v>
      </c>
      <c r="I1703" s="14" t="s">
        <v>2155</v>
      </c>
      <c r="J1703" s="46" t="s">
        <v>50</v>
      </c>
      <c r="K1703" s="6"/>
    </row>
    <row r="1704" spans="1:11" x14ac:dyDescent="0.2">
      <c r="A1704" s="38">
        <f t="shared" si="34"/>
        <v>1690</v>
      </c>
      <c r="B1704" s="11" t="s">
        <v>1695</v>
      </c>
      <c r="C1704" s="11" t="s">
        <v>2106</v>
      </c>
      <c r="D1704" s="30" t="s">
        <v>2691</v>
      </c>
      <c r="E1704" s="49">
        <v>2017.03</v>
      </c>
      <c r="F1704" s="12" t="s">
        <v>126</v>
      </c>
      <c r="G1704" s="13">
        <v>425</v>
      </c>
      <c r="H1704" s="13">
        <v>822</v>
      </c>
      <c r="I1704" s="14" t="s">
        <v>2363</v>
      </c>
      <c r="J1704" s="18" t="s">
        <v>50</v>
      </c>
      <c r="K1704" s="6"/>
    </row>
    <row r="1705" spans="1:11" x14ac:dyDescent="0.2">
      <c r="A1705" s="38">
        <f t="shared" si="34"/>
        <v>1691</v>
      </c>
      <c r="B1705" s="21" t="s">
        <v>1696</v>
      </c>
      <c r="C1705" s="30" t="s">
        <v>2106</v>
      </c>
      <c r="D1705" s="30" t="s">
        <v>600</v>
      </c>
      <c r="E1705" s="49">
        <v>2017.09</v>
      </c>
      <c r="F1705" s="12" t="s">
        <v>2445</v>
      </c>
      <c r="G1705" s="13">
        <v>391</v>
      </c>
      <c r="H1705" s="13">
        <v>773</v>
      </c>
      <c r="I1705" s="14" t="s">
        <v>2363</v>
      </c>
      <c r="J1705" s="46" t="s">
        <v>2446</v>
      </c>
      <c r="K1705" s="6"/>
    </row>
    <row r="1706" spans="1:11" x14ac:dyDescent="0.2">
      <c r="A1706" s="38">
        <f t="shared" si="34"/>
        <v>1692</v>
      </c>
      <c r="B1706" s="11" t="s">
        <v>1698</v>
      </c>
      <c r="C1706" s="11" t="s">
        <v>2106</v>
      </c>
      <c r="D1706" s="30" t="s">
        <v>600</v>
      </c>
      <c r="E1706" s="49">
        <v>2019.03</v>
      </c>
      <c r="F1706" s="31" t="s">
        <v>404</v>
      </c>
      <c r="G1706" s="13">
        <v>5706</v>
      </c>
      <c r="H1706" s="13">
        <v>25950</v>
      </c>
      <c r="I1706" s="33" t="s">
        <v>2363</v>
      </c>
      <c r="J1706" s="33" t="s">
        <v>2363</v>
      </c>
      <c r="K1706" s="4" t="s">
        <v>2612</v>
      </c>
    </row>
    <row r="1707" spans="1:11" x14ac:dyDescent="0.2">
      <c r="A1707" s="38">
        <f t="shared" si="34"/>
        <v>1693</v>
      </c>
      <c r="B1707" s="11" t="s">
        <v>1841</v>
      </c>
      <c r="C1707" s="11" t="s">
        <v>2106</v>
      </c>
      <c r="D1707" s="11" t="s">
        <v>721</v>
      </c>
      <c r="E1707" s="49" t="s">
        <v>890</v>
      </c>
      <c r="F1707" s="12" t="s">
        <v>185</v>
      </c>
      <c r="G1707" s="13">
        <v>334</v>
      </c>
      <c r="H1707" s="13">
        <v>682</v>
      </c>
      <c r="I1707" s="14" t="s">
        <v>4</v>
      </c>
      <c r="J1707" s="46" t="s">
        <v>50</v>
      </c>
      <c r="K1707" s="6"/>
    </row>
    <row r="1708" spans="1:11" x14ac:dyDescent="0.2">
      <c r="A1708" s="38">
        <f t="shared" si="34"/>
        <v>1694</v>
      </c>
      <c r="B1708" s="11" t="s">
        <v>1842</v>
      </c>
      <c r="C1708" s="11" t="s">
        <v>2106</v>
      </c>
      <c r="D1708" s="11" t="s">
        <v>721</v>
      </c>
      <c r="E1708" s="49">
        <v>2017.03</v>
      </c>
      <c r="F1708" s="12" t="s">
        <v>152</v>
      </c>
      <c r="G1708" s="13">
        <v>293</v>
      </c>
      <c r="H1708" s="13">
        <v>626</v>
      </c>
      <c r="I1708" s="14" t="s">
        <v>2364</v>
      </c>
      <c r="J1708" s="18" t="s">
        <v>50</v>
      </c>
      <c r="K1708" s="6"/>
    </row>
    <row r="1709" spans="1:11" x14ac:dyDescent="0.2">
      <c r="A1709" s="38">
        <f t="shared" si="34"/>
        <v>1695</v>
      </c>
      <c r="B1709" s="24" t="s">
        <v>1962</v>
      </c>
      <c r="C1709" s="24" t="s">
        <v>2106</v>
      </c>
      <c r="D1709" s="24" t="s">
        <v>2529</v>
      </c>
      <c r="E1709" s="60">
        <v>2018.07</v>
      </c>
      <c r="F1709" s="25" t="s">
        <v>2530</v>
      </c>
      <c r="G1709" s="26">
        <v>320</v>
      </c>
      <c r="H1709" s="26">
        <v>787</v>
      </c>
      <c r="I1709" s="27" t="s">
        <v>2223</v>
      </c>
      <c r="J1709" s="70" t="s">
        <v>2494</v>
      </c>
      <c r="K1709" s="20"/>
    </row>
    <row r="1710" spans="1:11" x14ac:dyDescent="0.2">
      <c r="A1710" s="38">
        <f t="shared" si="34"/>
        <v>1696</v>
      </c>
      <c r="B1710" s="11" t="s">
        <v>1153</v>
      </c>
      <c r="C1710" s="11" t="s">
        <v>2106</v>
      </c>
      <c r="D1710" s="11" t="s">
        <v>2611</v>
      </c>
      <c r="E1710" s="49">
        <v>2019.03</v>
      </c>
      <c r="F1710" s="31" t="s">
        <v>601</v>
      </c>
      <c r="G1710" s="13">
        <v>2539</v>
      </c>
      <c r="H1710" s="13">
        <v>5029</v>
      </c>
      <c r="I1710" s="33" t="s">
        <v>40</v>
      </c>
      <c r="J1710" s="33" t="s">
        <v>33</v>
      </c>
      <c r="K1710" s="4"/>
    </row>
    <row r="1711" spans="1:11" x14ac:dyDescent="0.2">
      <c r="A1711" s="38">
        <f t="shared" si="34"/>
        <v>1697</v>
      </c>
      <c r="B1711" s="7" t="s">
        <v>1963</v>
      </c>
      <c r="C1711" s="7" t="s">
        <v>2106</v>
      </c>
      <c r="D1711" s="24" t="s">
        <v>1964</v>
      </c>
      <c r="E1711" s="48">
        <v>2020.09</v>
      </c>
      <c r="F1711" s="8" t="s">
        <v>798</v>
      </c>
      <c r="G1711" s="9">
        <v>5472</v>
      </c>
      <c r="H1711" s="9">
        <v>14224</v>
      </c>
      <c r="I1711" s="10" t="s">
        <v>571</v>
      </c>
      <c r="J1711" s="40" t="s">
        <v>571</v>
      </c>
      <c r="K1711" s="4"/>
    </row>
    <row r="1712" spans="1:11" x14ac:dyDescent="0.2">
      <c r="A1712" s="38">
        <f t="shared" si="34"/>
        <v>1698</v>
      </c>
      <c r="B1712" s="7" t="s">
        <v>2983</v>
      </c>
      <c r="C1712" s="7" t="s">
        <v>2984</v>
      </c>
      <c r="D1712" s="7" t="s">
        <v>2967</v>
      </c>
      <c r="E1712" s="7" t="s">
        <v>2985</v>
      </c>
      <c r="F1712" s="8" t="s">
        <v>2049</v>
      </c>
      <c r="G1712" s="9">
        <v>27</v>
      </c>
      <c r="H1712" s="9">
        <v>58</v>
      </c>
      <c r="I1712" s="10" t="s">
        <v>571</v>
      </c>
      <c r="J1712" s="40" t="s">
        <v>571</v>
      </c>
      <c r="K1712" s="4" t="s">
        <v>2967</v>
      </c>
    </row>
    <row r="1713" spans="1:11" x14ac:dyDescent="0.2">
      <c r="A1713" s="38">
        <f t="shared" si="34"/>
        <v>1699</v>
      </c>
      <c r="B1713" s="7" t="s">
        <v>2986</v>
      </c>
      <c r="C1713" s="7" t="s">
        <v>2984</v>
      </c>
      <c r="D1713" s="7" t="s">
        <v>2967</v>
      </c>
      <c r="E1713" s="7" t="s">
        <v>2985</v>
      </c>
      <c r="F1713" s="8" t="s">
        <v>604</v>
      </c>
      <c r="G1713" s="9">
        <v>32</v>
      </c>
      <c r="H1713" s="9">
        <v>64.290000000000006</v>
      </c>
      <c r="I1713" s="10" t="s">
        <v>571</v>
      </c>
      <c r="J1713" s="40" t="s">
        <v>571</v>
      </c>
      <c r="K1713" s="4" t="s">
        <v>2967</v>
      </c>
    </row>
    <row r="1714" spans="1:11" x14ac:dyDescent="0.2">
      <c r="A1714" s="38">
        <f t="shared" si="34"/>
        <v>1700</v>
      </c>
      <c r="B1714" s="7" t="s">
        <v>3026</v>
      </c>
      <c r="C1714" s="7" t="s">
        <v>2984</v>
      </c>
      <c r="D1714" s="7" t="s">
        <v>2967</v>
      </c>
      <c r="E1714" s="7" t="s">
        <v>3019</v>
      </c>
      <c r="F1714" s="8" t="s">
        <v>604</v>
      </c>
      <c r="G1714" s="9">
        <v>32</v>
      </c>
      <c r="H1714" s="9">
        <v>64.290000000000006</v>
      </c>
      <c r="I1714" s="10" t="s">
        <v>571</v>
      </c>
      <c r="J1714" s="40" t="s">
        <v>571</v>
      </c>
      <c r="K1714" s="4" t="s">
        <v>781</v>
      </c>
    </row>
    <row r="1715" spans="1:11" x14ac:dyDescent="0.2">
      <c r="A1715" s="38">
        <f t="shared" si="34"/>
        <v>1701</v>
      </c>
      <c r="B1715" s="7" t="s">
        <v>3027</v>
      </c>
      <c r="C1715" s="7" t="s">
        <v>2984</v>
      </c>
      <c r="D1715" s="7" t="s">
        <v>2967</v>
      </c>
      <c r="E1715" s="7" t="s">
        <v>3019</v>
      </c>
      <c r="F1715" s="8" t="s">
        <v>2941</v>
      </c>
      <c r="G1715" s="9">
        <v>37</v>
      </c>
      <c r="H1715" s="9">
        <v>89.96</v>
      </c>
      <c r="I1715" s="10" t="s">
        <v>571</v>
      </c>
      <c r="J1715" s="40" t="s">
        <v>571</v>
      </c>
      <c r="K1715" s="4" t="s">
        <v>2967</v>
      </c>
    </row>
    <row r="1716" spans="1:11" ht="32.4" thickBot="1" x14ac:dyDescent="0.25">
      <c r="A1716" s="97">
        <f t="shared" si="34"/>
        <v>1702</v>
      </c>
      <c r="B1716" s="98" t="s">
        <v>3070</v>
      </c>
      <c r="C1716" s="98" t="s">
        <v>2984</v>
      </c>
      <c r="D1716" s="98" t="s">
        <v>2967</v>
      </c>
      <c r="E1716" s="98" t="s">
        <v>3056</v>
      </c>
      <c r="F1716" s="99" t="s">
        <v>3071</v>
      </c>
      <c r="G1716" s="100">
        <v>1993</v>
      </c>
      <c r="H1716" s="100">
        <v>2555</v>
      </c>
      <c r="I1716" s="101" t="s">
        <v>571</v>
      </c>
      <c r="J1716" s="102" t="s">
        <v>571</v>
      </c>
      <c r="K1716" s="103" t="s">
        <v>2070</v>
      </c>
    </row>
    <row r="1717" spans="1:11" x14ac:dyDescent="0.2">
      <c r="A1717" s="91"/>
      <c r="B1717" s="92"/>
      <c r="C1717" s="92"/>
      <c r="D1717" s="92"/>
      <c r="E1717" s="92"/>
      <c r="F1717" s="93"/>
      <c r="G1717" s="94"/>
      <c r="H1717" s="94"/>
      <c r="I1717" s="95"/>
      <c r="J1717" s="96"/>
      <c r="K1717" s="92"/>
    </row>
  </sheetData>
  <autoFilter ref="A3:K4" xr:uid="{00000000-0009-0000-0000-000000000000}">
    <sortState ref="A6:K1591">
      <sortCondition ref="D3:D4"/>
    </sortState>
  </autoFilter>
  <sortState sortMethod="stroke" ref="A1551:K1563">
    <sortCondition ref="E1551:E1563"/>
  </sortState>
  <mergeCells count="20">
    <mergeCell ref="I3:I4"/>
    <mergeCell ref="J3:J4"/>
    <mergeCell ref="K3:K4"/>
    <mergeCell ref="A2:F2"/>
    <mergeCell ref="A3:A4"/>
    <mergeCell ref="B3:B4"/>
    <mergeCell ref="C3:C4"/>
    <mergeCell ref="D3:D4"/>
    <mergeCell ref="E3:E4"/>
    <mergeCell ref="F3:F4"/>
    <mergeCell ref="A1554:K1554"/>
    <mergeCell ref="A1573:K1573"/>
    <mergeCell ref="A1579:K1579"/>
    <mergeCell ref="A1623:K1623"/>
    <mergeCell ref="A1639:K1639"/>
    <mergeCell ref="A5:K5"/>
    <mergeCell ref="A228:K228"/>
    <mergeCell ref="A492:K492"/>
    <mergeCell ref="A628:K628"/>
    <mergeCell ref="A1471:K1471"/>
  </mergeCells>
  <phoneticPr fontId="2"/>
  <dataValidations count="7">
    <dataValidation imeMode="off" allowBlank="1" showInputMessage="1" showErrorMessage="1" sqref="G154:H154 JB154:JC154 SX154:SY154 ACT154:ACU154 AMP154:AMQ154 AWL154:AWM154 BGH154:BGI154 BQD154:BQE154 BZZ154:CAA154 CJV154:CJW154 CTR154:CTS154 DDN154:DDO154 DNJ154:DNK154 DXF154:DXG154 EHB154:EHC154 EQX154:EQY154 FAT154:FAU154 FKP154:FKQ154 FUL154:FUM154 GEH154:GEI154 GOD154:GOE154 GXZ154:GYA154 HHV154:HHW154 HRR154:HRS154 IBN154:IBO154 ILJ154:ILK154 IVF154:IVG154 JFB154:JFC154 JOX154:JOY154 JYT154:JYU154 KIP154:KIQ154 KSL154:KSM154 LCH154:LCI154 LMD154:LME154 LVZ154:LWA154 MFV154:MFW154 MPR154:MPS154 MZN154:MZO154 NJJ154:NJK154 NTF154:NTG154 ODB154:ODC154 OMX154:OMY154 OWT154:OWU154 PGP154:PGQ154 PQL154:PQM154 QAH154:QAI154 QKD154:QKE154 QTZ154:QUA154 RDV154:RDW154 RNR154:RNS154 RXN154:RXO154 SHJ154:SHK154 SRF154:SRG154 TBB154:TBC154 TKX154:TKY154 TUT154:TUU154 UEP154:UEQ154 UOL154:UOM154 UYH154:UYI154 VID154:VIE154 VRZ154:VSA154 WBV154:WBW154 WLR154:WLS154 WVN154:WVO154 G66018:H66018 JB66017:JC66017 SX66017:SY66017 ACT66017:ACU66017 AMP66017:AMQ66017 AWL66017:AWM66017 BGH66017:BGI66017 BQD66017:BQE66017 BZZ66017:CAA66017 CJV66017:CJW66017 CTR66017:CTS66017 DDN66017:DDO66017 DNJ66017:DNK66017 DXF66017:DXG66017 EHB66017:EHC66017 EQX66017:EQY66017 FAT66017:FAU66017 FKP66017:FKQ66017 FUL66017:FUM66017 GEH66017:GEI66017 GOD66017:GOE66017 GXZ66017:GYA66017 HHV66017:HHW66017 HRR66017:HRS66017 IBN66017:IBO66017 ILJ66017:ILK66017 IVF66017:IVG66017 JFB66017:JFC66017 JOX66017:JOY66017 JYT66017:JYU66017 KIP66017:KIQ66017 KSL66017:KSM66017 LCH66017:LCI66017 LMD66017:LME66017 LVZ66017:LWA66017 MFV66017:MFW66017 MPR66017:MPS66017 MZN66017:MZO66017 NJJ66017:NJK66017 NTF66017:NTG66017 ODB66017:ODC66017 OMX66017:OMY66017 OWT66017:OWU66017 PGP66017:PGQ66017 PQL66017:PQM66017 QAH66017:QAI66017 QKD66017:QKE66017 QTZ66017:QUA66017 RDV66017:RDW66017 RNR66017:RNS66017 RXN66017:RXO66017 SHJ66017:SHK66017 SRF66017:SRG66017 TBB66017:TBC66017 TKX66017:TKY66017 TUT66017:TUU66017 UEP66017:UEQ66017 UOL66017:UOM66017 UYH66017:UYI66017 VID66017:VIE66017 VRZ66017:VSA66017 WBV66017:WBW66017 WLR66017:WLS66017 WVN66017:WVO66017 G131554:H131554 JB131553:JC131553 SX131553:SY131553 ACT131553:ACU131553 AMP131553:AMQ131553 AWL131553:AWM131553 BGH131553:BGI131553 BQD131553:BQE131553 BZZ131553:CAA131553 CJV131553:CJW131553 CTR131553:CTS131553 DDN131553:DDO131553 DNJ131553:DNK131553 DXF131553:DXG131553 EHB131553:EHC131553 EQX131553:EQY131553 FAT131553:FAU131553 FKP131553:FKQ131553 FUL131553:FUM131553 GEH131553:GEI131553 GOD131553:GOE131553 GXZ131553:GYA131553 HHV131553:HHW131553 HRR131553:HRS131553 IBN131553:IBO131553 ILJ131553:ILK131553 IVF131553:IVG131553 JFB131553:JFC131553 JOX131553:JOY131553 JYT131553:JYU131553 KIP131553:KIQ131553 KSL131553:KSM131553 LCH131553:LCI131553 LMD131553:LME131553 LVZ131553:LWA131553 MFV131553:MFW131553 MPR131553:MPS131553 MZN131553:MZO131553 NJJ131553:NJK131553 NTF131553:NTG131553 ODB131553:ODC131553 OMX131553:OMY131553 OWT131553:OWU131553 PGP131553:PGQ131553 PQL131553:PQM131553 QAH131553:QAI131553 QKD131553:QKE131553 QTZ131553:QUA131553 RDV131553:RDW131553 RNR131553:RNS131553 RXN131553:RXO131553 SHJ131553:SHK131553 SRF131553:SRG131553 TBB131553:TBC131553 TKX131553:TKY131553 TUT131553:TUU131553 UEP131553:UEQ131553 UOL131553:UOM131553 UYH131553:UYI131553 VID131553:VIE131553 VRZ131553:VSA131553 WBV131553:WBW131553 WLR131553:WLS131553 WVN131553:WVO131553 G197090:H197090 JB197089:JC197089 SX197089:SY197089 ACT197089:ACU197089 AMP197089:AMQ197089 AWL197089:AWM197089 BGH197089:BGI197089 BQD197089:BQE197089 BZZ197089:CAA197089 CJV197089:CJW197089 CTR197089:CTS197089 DDN197089:DDO197089 DNJ197089:DNK197089 DXF197089:DXG197089 EHB197089:EHC197089 EQX197089:EQY197089 FAT197089:FAU197089 FKP197089:FKQ197089 FUL197089:FUM197089 GEH197089:GEI197089 GOD197089:GOE197089 GXZ197089:GYA197089 HHV197089:HHW197089 HRR197089:HRS197089 IBN197089:IBO197089 ILJ197089:ILK197089 IVF197089:IVG197089 JFB197089:JFC197089 JOX197089:JOY197089 JYT197089:JYU197089 KIP197089:KIQ197089 KSL197089:KSM197089 LCH197089:LCI197089 LMD197089:LME197089 LVZ197089:LWA197089 MFV197089:MFW197089 MPR197089:MPS197089 MZN197089:MZO197089 NJJ197089:NJK197089 NTF197089:NTG197089 ODB197089:ODC197089 OMX197089:OMY197089 OWT197089:OWU197089 PGP197089:PGQ197089 PQL197089:PQM197089 QAH197089:QAI197089 QKD197089:QKE197089 QTZ197089:QUA197089 RDV197089:RDW197089 RNR197089:RNS197089 RXN197089:RXO197089 SHJ197089:SHK197089 SRF197089:SRG197089 TBB197089:TBC197089 TKX197089:TKY197089 TUT197089:TUU197089 UEP197089:UEQ197089 UOL197089:UOM197089 UYH197089:UYI197089 VID197089:VIE197089 VRZ197089:VSA197089 WBV197089:WBW197089 WLR197089:WLS197089 WVN197089:WVO197089 G262626:H262626 JB262625:JC262625 SX262625:SY262625 ACT262625:ACU262625 AMP262625:AMQ262625 AWL262625:AWM262625 BGH262625:BGI262625 BQD262625:BQE262625 BZZ262625:CAA262625 CJV262625:CJW262625 CTR262625:CTS262625 DDN262625:DDO262625 DNJ262625:DNK262625 DXF262625:DXG262625 EHB262625:EHC262625 EQX262625:EQY262625 FAT262625:FAU262625 FKP262625:FKQ262625 FUL262625:FUM262625 GEH262625:GEI262625 GOD262625:GOE262625 GXZ262625:GYA262625 HHV262625:HHW262625 HRR262625:HRS262625 IBN262625:IBO262625 ILJ262625:ILK262625 IVF262625:IVG262625 JFB262625:JFC262625 JOX262625:JOY262625 JYT262625:JYU262625 KIP262625:KIQ262625 KSL262625:KSM262625 LCH262625:LCI262625 LMD262625:LME262625 LVZ262625:LWA262625 MFV262625:MFW262625 MPR262625:MPS262625 MZN262625:MZO262625 NJJ262625:NJK262625 NTF262625:NTG262625 ODB262625:ODC262625 OMX262625:OMY262625 OWT262625:OWU262625 PGP262625:PGQ262625 PQL262625:PQM262625 QAH262625:QAI262625 QKD262625:QKE262625 QTZ262625:QUA262625 RDV262625:RDW262625 RNR262625:RNS262625 RXN262625:RXO262625 SHJ262625:SHK262625 SRF262625:SRG262625 TBB262625:TBC262625 TKX262625:TKY262625 TUT262625:TUU262625 UEP262625:UEQ262625 UOL262625:UOM262625 UYH262625:UYI262625 VID262625:VIE262625 VRZ262625:VSA262625 WBV262625:WBW262625 WLR262625:WLS262625 WVN262625:WVO262625 G328162:H328162 JB328161:JC328161 SX328161:SY328161 ACT328161:ACU328161 AMP328161:AMQ328161 AWL328161:AWM328161 BGH328161:BGI328161 BQD328161:BQE328161 BZZ328161:CAA328161 CJV328161:CJW328161 CTR328161:CTS328161 DDN328161:DDO328161 DNJ328161:DNK328161 DXF328161:DXG328161 EHB328161:EHC328161 EQX328161:EQY328161 FAT328161:FAU328161 FKP328161:FKQ328161 FUL328161:FUM328161 GEH328161:GEI328161 GOD328161:GOE328161 GXZ328161:GYA328161 HHV328161:HHW328161 HRR328161:HRS328161 IBN328161:IBO328161 ILJ328161:ILK328161 IVF328161:IVG328161 JFB328161:JFC328161 JOX328161:JOY328161 JYT328161:JYU328161 KIP328161:KIQ328161 KSL328161:KSM328161 LCH328161:LCI328161 LMD328161:LME328161 LVZ328161:LWA328161 MFV328161:MFW328161 MPR328161:MPS328161 MZN328161:MZO328161 NJJ328161:NJK328161 NTF328161:NTG328161 ODB328161:ODC328161 OMX328161:OMY328161 OWT328161:OWU328161 PGP328161:PGQ328161 PQL328161:PQM328161 QAH328161:QAI328161 QKD328161:QKE328161 QTZ328161:QUA328161 RDV328161:RDW328161 RNR328161:RNS328161 RXN328161:RXO328161 SHJ328161:SHK328161 SRF328161:SRG328161 TBB328161:TBC328161 TKX328161:TKY328161 TUT328161:TUU328161 UEP328161:UEQ328161 UOL328161:UOM328161 UYH328161:UYI328161 VID328161:VIE328161 VRZ328161:VSA328161 WBV328161:WBW328161 WLR328161:WLS328161 WVN328161:WVO328161 G393698:H393698 JB393697:JC393697 SX393697:SY393697 ACT393697:ACU393697 AMP393697:AMQ393697 AWL393697:AWM393697 BGH393697:BGI393697 BQD393697:BQE393697 BZZ393697:CAA393697 CJV393697:CJW393697 CTR393697:CTS393697 DDN393697:DDO393697 DNJ393697:DNK393697 DXF393697:DXG393697 EHB393697:EHC393697 EQX393697:EQY393697 FAT393697:FAU393697 FKP393697:FKQ393697 FUL393697:FUM393697 GEH393697:GEI393697 GOD393697:GOE393697 GXZ393697:GYA393697 HHV393697:HHW393697 HRR393697:HRS393697 IBN393697:IBO393697 ILJ393697:ILK393697 IVF393697:IVG393697 JFB393697:JFC393697 JOX393697:JOY393697 JYT393697:JYU393697 KIP393697:KIQ393697 KSL393697:KSM393697 LCH393697:LCI393697 LMD393697:LME393697 LVZ393697:LWA393697 MFV393697:MFW393697 MPR393697:MPS393697 MZN393697:MZO393697 NJJ393697:NJK393697 NTF393697:NTG393697 ODB393697:ODC393697 OMX393697:OMY393697 OWT393697:OWU393697 PGP393697:PGQ393697 PQL393697:PQM393697 QAH393697:QAI393697 QKD393697:QKE393697 QTZ393697:QUA393697 RDV393697:RDW393697 RNR393697:RNS393697 RXN393697:RXO393697 SHJ393697:SHK393697 SRF393697:SRG393697 TBB393697:TBC393697 TKX393697:TKY393697 TUT393697:TUU393697 UEP393697:UEQ393697 UOL393697:UOM393697 UYH393697:UYI393697 VID393697:VIE393697 VRZ393697:VSA393697 WBV393697:WBW393697 WLR393697:WLS393697 WVN393697:WVO393697 G459234:H459234 JB459233:JC459233 SX459233:SY459233 ACT459233:ACU459233 AMP459233:AMQ459233 AWL459233:AWM459233 BGH459233:BGI459233 BQD459233:BQE459233 BZZ459233:CAA459233 CJV459233:CJW459233 CTR459233:CTS459233 DDN459233:DDO459233 DNJ459233:DNK459233 DXF459233:DXG459233 EHB459233:EHC459233 EQX459233:EQY459233 FAT459233:FAU459233 FKP459233:FKQ459233 FUL459233:FUM459233 GEH459233:GEI459233 GOD459233:GOE459233 GXZ459233:GYA459233 HHV459233:HHW459233 HRR459233:HRS459233 IBN459233:IBO459233 ILJ459233:ILK459233 IVF459233:IVG459233 JFB459233:JFC459233 JOX459233:JOY459233 JYT459233:JYU459233 KIP459233:KIQ459233 KSL459233:KSM459233 LCH459233:LCI459233 LMD459233:LME459233 LVZ459233:LWA459233 MFV459233:MFW459233 MPR459233:MPS459233 MZN459233:MZO459233 NJJ459233:NJK459233 NTF459233:NTG459233 ODB459233:ODC459233 OMX459233:OMY459233 OWT459233:OWU459233 PGP459233:PGQ459233 PQL459233:PQM459233 QAH459233:QAI459233 QKD459233:QKE459233 QTZ459233:QUA459233 RDV459233:RDW459233 RNR459233:RNS459233 RXN459233:RXO459233 SHJ459233:SHK459233 SRF459233:SRG459233 TBB459233:TBC459233 TKX459233:TKY459233 TUT459233:TUU459233 UEP459233:UEQ459233 UOL459233:UOM459233 UYH459233:UYI459233 VID459233:VIE459233 VRZ459233:VSA459233 WBV459233:WBW459233 WLR459233:WLS459233 WVN459233:WVO459233 G524770:H524770 JB524769:JC524769 SX524769:SY524769 ACT524769:ACU524769 AMP524769:AMQ524769 AWL524769:AWM524769 BGH524769:BGI524769 BQD524769:BQE524769 BZZ524769:CAA524769 CJV524769:CJW524769 CTR524769:CTS524769 DDN524769:DDO524769 DNJ524769:DNK524769 DXF524769:DXG524769 EHB524769:EHC524769 EQX524769:EQY524769 FAT524769:FAU524769 FKP524769:FKQ524769 FUL524769:FUM524769 GEH524769:GEI524769 GOD524769:GOE524769 GXZ524769:GYA524769 HHV524769:HHW524769 HRR524769:HRS524769 IBN524769:IBO524769 ILJ524769:ILK524769 IVF524769:IVG524769 JFB524769:JFC524769 JOX524769:JOY524769 JYT524769:JYU524769 KIP524769:KIQ524769 KSL524769:KSM524769 LCH524769:LCI524769 LMD524769:LME524769 LVZ524769:LWA524769 MFV524769:MFW524769 MPR524769:MPS524769 MZN524769:MZO524769 NJJ524769:NJK524769 NTF524769:NTG524769 ODB524769:ODC524769 OMX524769:OMY524769 OWT524769:OWU524769 PGP524769:PGQ524769 PQL524769:PQM524769 QAH524769:QAI524769 QKD524769:QKE524769 QTZ524769:QUA524769 RDV524769:RDW524769 RNR524769:RNS524769 RXN524769:RXO524769 SHJ524769:SHK524769 SRF524769:SRG524769 TBB524769:TBC524769 TKX524769:TKY524769 TUT524769:TUU524769 UEP524769:UEQ524769 UOL524769:UOM524769 UYH524769:UYI524769 VID524769:VIE524769 VRZ524769:VSA524769 WBV524769:WBW524769 WLR524769:WLS524769 WVN524769:WVO524769 G590306:H590306 JB590305:JC590305 SX590305:SY590305 ACT590305:ACU590305 AMP590305:AMQ590305 AWL590305:AWM590305 BGH590305:BGI590305 BQD590305:BQE590305 BZZ590305:CAA590305 CJV590305:CJW590305 CTR590305:CTS590305 DDN590305:DDO590305 DNJ590305:DNK590305 DXF590305:DXG590305 EHB590305:EHC590305 EQX590305:EQY590305 FAT590305:FAU590305 FKP590305:FKQ590305 FUL590305:FUM590305 GEH590305:GEI590305 GOD590305:GOE590305 GXZ590305:GYA590305 HHV590305:HHW590305 HRR590305:HRS590305 IBN590305:IBO590305 ILJ590305:ILK590305 IVF590305:IVG590305 JFB590305:JFC590305 JOX590305:JOY590305 JYT590305:JYU590305 KIP590305:KIQ590305 KSL590305:KSM590305 LCH590305:LCI590305 LMD590305:LME590305 LVZ590305:LWA590305 MFV590305:MFW590305 MPR590305:MPS590305 MZN590305:MZO590305 NJJ590305:NJK590305 NTF590305:NTG590305 ODB590305:ODC590305 OMX590305:OMY590305 OWT590305:OWU590305 PGP590305:PGQ590305 PQL590305:PQM590305 QAH590305:QAI590305 QKD590305:QKE590305 QTZ590305:QUA590305 RDV590305:RDW590305 RNR590305:RNS590305 RXN590305:RXO590305 SHJ590305:SHK590305 SRF590305:SRG590305 TBB590305:TBC590305 TKX590305:TKY590305 TUT590305:TUU590305 UEP590305:UEQ590305 UOL590305:UOM590305 UYH590305:UYI590305 VID590305:VIE590305 VRZ590305:VSA590305 WBV590305:WBW590305 WLR590305:WLS590305 WVN590305:WVO590305 G655842:H655842 JB655841:JC655841 SX655841:SY655841 ACT655841:ACU655841 AMP655841:AMQ655841 AWL655841:AWM655841 BGH655841:BGI655841 BQD655841:BQE655841 BZZ655841:CAA655841 CJV655841:CJW655841 CTR655841:CTS655841 DDN655841:DDO655841 DNJ655841:DNK655841 DXF655841:DXG655841 EHB655841:EHC655841 EQX655841:EQY655841 FAT655841:FAU655841 FKP655841:FKQ655841 FUL655841:FUM655841 GEH655841:GEI655841 GOD655841:GOE655841 GXZ655841:GYA655841 HHV655841:HHW655841 HRR655841:HRS655841 IBN655841:IBO655841 ILJ655841:ILK655841 IVF655841:IVG655841 JFB655841:JFC655841 JOX655841:JOY655841 JYT655841:JYU655841 KIP655841:KIQ655841 KSL655841:KSM655841 LCH655841:LCI655841 LMD655841:LME655841 LVZ655841:LWA655841 MFV655841:MFW655841 MPR655841:MPS655841 MZN655841:MZO655841 NJJ655841:NJK655841 NTF655841:NTG655841 ODB655841:ODC655841 OMX655841:OMY655841 OWT655841:OWU655841 PGP655841:PGQ655841 PQL655841:PQM655841 QAH655841:QAI655841 QKD655841:QKE655841 QTZ655841:QUA655841 RDV655841:RDW655841 RNR655841:RNS655841 RXN655841:RXO655841 SHJ655841:SHK655841 SRF655841:SRG655841 TBB655841:TBC655841 TKX655841:TKY655841 TUT655841:TUU655841 UEP655841:UEQ655841 UOL655841:UOM655841 UYH655841:UYI655841 VID655841:VIE655841 VRZ655841:VSA655841 WBV655841:WBW655841 WLR655841:WLS655841 WVN655841:WVO655841 G721378:H721378 JB721377:JC721377 SX721377:SY721377 ACT721377:ACU721377 AMP721377:AMQ721377 AWL721377:AWM721377 BGH721377:BGI721377 BQD721377:BQE721377 BZZ721377:CAA721377 CJV721377:CJW721377 CTR721377:CTS721377 DDN721377:DDO721377 DNJ721377:DNK721377 DXF721377:DXG721377 EHB721377:EHC721377 EQX721377:EQY721377 FAT721377:FAU721377 FKP721377:FKQ721377 FUL721377:FUM721377 GEH721377:GEI721377 GOD721377:GOE721377 GXZ721377:GYA721377 HHV721377:HHW721377 HRR721377:HRS721377 IBN721377:IBO721377 ILJ721377:ILK721377 IVF721377:IVG721377 JFB721377:JFC721377 JOX721377:JOY721377 JYT721377:JYU721377 KIP721377:KIQ721377 KSL721377:KSM721377 LCH721377:LCI721377 LMD721377:LME721377 LVZ721377:LWA721377 MFV721377:MFW721377 MPR721377:MPS721377 MZN721377:MZO721377 NJJ721377:NJK721377 NTF721377:NTG721377 ODB721377:ODC721377 OMX721377:OMY721377 OWT721377:OWU721377 PGP721377:PGQ721377 PQL721377:PQM721377 QAH721377:QAI721377 QKD721377:QKE721377 QTZ721377:QUA721377 RDV721377:RDW721377 RNR721377:RNS721377 RXN721377:RXO721377 SHJ721377:SHK721377 SRF721377:SRG721377 TBB721377:TBC721377 TKX721377:TKY721377 TUT721377:TUU721377 UEP721377:UEQ721377 UOL721377:UOM721377 UYH721377:UYI721377 VID721377:VIE721377 VRZ721377:VSA721377 WBV721377:WBW721377 WLR721377:WLS721377 WVN721377:WVO721377 G786914:H786914 JB786913:JC786913 SX786913:SY786913 ACT786913:ACU786913 AMP786913:AMQ786913 AWL786913:AWM786913 BGH786913:BGI786913 BQD786913:BQE786913 BZZ786913:CAA786913 CJV786913:CJW786913 CTR786913:CTS786913 DDN786913:DDO786913 DNJ786913:DNK786913 DXF786913:DXG786913 EHB786913:EHC786913 EQX786913:EQY786913 FAT786913:FAU786913 FKP786913:FKQ786913 FUL786913:FUM786913 GEH786913:GEI786913 GOD786913:GOE786913 GXZ786913:GYA786913 HHV786913:HHW786913 HRR786913:HRS786913 IBN786913:IBO786913 ILJ786913:ILK786913 IVF786913:IVG786913 JFB786913:JFC786913 JOX786913:JOY786913 JYT786913:JYU786913 KIP786913:KIQ786913 KSL786913:KSM786913 LCH786913:LCI786913 LMD786913:LME786913 LVZ786913:LWA786913 MFV786913:MFW786913 MPR786913:MPS786913 MZN786913:MZO786913 NJJ786913:NJK786913 NTF786913:NTG786913 ODB786913:ODC786913 OMX786913:OMY786913 OWT786913:OWU786913 PGP786913:PGQ786913 PQL786913:PQM786913 QAH786913:QAI786913 QKD786913:QKE786913 QTZ786913:QUA786913 RDV786913:RDW786913 RNR786913:RNS786913 RXN786913:RXO786913 SHJ786913:SHK786913 SRF786913:SRG786913 TBB786913:TBC786913 TKX786913:TKY786913 TUT786913:TUU786913 UEP786913:UEQ786913 UOL786913:UOM786913 UYH786913:UYI786913 VID786913:VIE786913 VRZ786913:VSA786913 WBV786913:WBW786913 WLR786913:WLS786913 WVN786913:WVO786913 G852450:H852450 JB852449:JC852449 SX852449:SY852449 ACT852449:ACU852449 AMP852449:AMQ852449 AWL852449:AWM852449 BGH852449:BGI852449 BQD852449:BQE852449 BZZ852449:CAA852449 CJV852449:CJW852449 CTR852449:CTS852449 DDN852449:DDO852449 DNJ852449:DNK852449 DXF852449:DXG852449 EHB852449:EHC852449 EQX852449:EQY852449 FAT852449:FAU852449 FKP852449:FKQ852449 FUL852449:FUM852449 GEH852449:GEI852449 GOD852449:GOE852449 GXZ852449:GYA852449 HHV852449:HHW852449 HRR852449:HRS852449 IBN852449:IBO852449 ILJ852449:ILK852449 IVF852449:IVG852449 JFB852449:JFC852449 JOX852449:JOY852449 JYT852449:JYU852449 KIP852449:KIQ852449 KSL852449:KSM852449 LCH852449:LCI852449 LMD852449:LME852449 LVZ852449:LWA852449 MFV852449:MFW852449 MPR852449:MPS852449 MZN852449:MZO852449 NJJ852449:NJK852449 NTF852449:NTG852449 ODB852449:ODC852449 OMX852449:OMY852449 OWT852449:OWU852449 PGP852449:PGQ852449 PQL852449:PQM852449 QAH852449:QAI852449 QKD852449:QKE852449 QTZ852449:QUA852449 RDV852449:RDW852449 RNR852449:RNS852449 RXN852449:RXO852449 SHJ852449:SHK852449 SRF852449:SRG852449 TBB852449:TBC852449 TKX852449:TKY852449 TUT852449:TUU852449 UEP852449:UEQ852449 UOL852449:UOM852449 UYH852449:UYI852449 VID852449:VIE852449 VRZ852449:VSA852449 WBV852449:WBW852449 WLR852449:WLS852449 WVN852449:WVO852449 G917986:H917986 JB917985:JC917985 SX917985:SY917985 ACT917985:ACU917985 AMP917985:AMQ917985 AWL917985:AWM917985 BGH917985:BGI917985 BQD917985:BQE917985 BZZ917985:CAA917985 CJV917985:CJW917985 CTR917985:CTS917985 DDN917985:DDO917985 DNJ917985:DNK917985 DXF917985:DXG917985 EHB917985:EHC917985 EQX917985:EQY917985 FAT917985:FAU917985 FKP917985:FKQ917985 FUL917985:FUM917985 GEH917985:GEI917985 GOD917985:GOE917985 GXZ917985:GYA917985 HHV917985:HHW917985 HRR917985:HRS917985 IBN917985:IBO917985 ILJ917985:ILK917985 IVF917985:IVG917985 JFB917985:JFC917985 JOX917985:JOY917985 JYT917985:JYU917985 KIP917985:KIQ917985 KSL917985:KSM917985 LCH917985:LCI917985 LMD917985:LME917985 LVZ917985:LWA917985 MFV917985:MFW917985 MPR917985:MPS917985 MZN917985:MZO917985 NJJ917985:NJK917985 NTF917985:NTG917985 ODB917985:ODC917985 OMX917985:OMY917985 OWT917985:OWU917985 PGP917985:PGQ917985 PQL917985:PQM917985 QAH917985:QAI917985 QKD917985:QKE917985 QTZ917985:QUA917985 RDV917985:RDW917985 RNR917985:RNS917985 RXN917985:RXO917985 SHJ917985:SHK917985 SRF917985:SRG917985 TBB917985:TBC917985 TKX917985:TKY917985 TUT917985:TUU917985 UEP917985:UEQ917985 UOL917985:UOM917985 UYH917985:UYI917985 VID917985:VIE917985 VRZ917985:VSA917985 WBV917985:WBW917985 WLR917985:WLS917985 WVN917985:WVO917985 G983522:H983522 JB983521:JC983521 SX983521:SY983521 ACT983521:ACU983521 AMP983521:AMQ983521 AWL983521:AWM983521 BGH983521:BGI983521 BQD983521:BQE983521 BZZ983521:CAA983521 CJV983521:CJW983521 CTR983521:CTS983521 DDN983521:DDO983521 DNJ983521:DNK983521 DXF983521:DXG983521 EHB983521:EHC983521 EQX983521:EQY983521 FAT983521:FAU983521 FKP983521:FKQ983521 FUL983521:FUM983521 GEH983521:GEI983521 GOD983521:GOE983521 GXZ983521:GYA983521 HHV983521:HHW983521 HRR983521:HRS983521 IBN983521:IBO983521 ILJ983521:ILK983521 IVF983521:IVG983521 JFB983521:JFC983521 JOX983521:JOY983521 JYT983521:JYU983521 KIP983521:KIQ983521 KSL983521:KSM983521 LCH983521:LCI983521 LMD983521:LME983521 LVZ983521:LWA983521 MFV983521:MFW983521 MPR983521:MPS983521 MZN983521:MZO983521 NJJ983521:NJK983521 NTF983521:NTG983521 ODB983521:ODC983521 OMX983521:OMY983521 OWT983521:OWU983521 PGP983521:PGQ983521 PQL983521:PQM983521 QAH983521:QAI983521 QKD983521:QKE983521 QTZ983521:QUA983521 RDV983521:RDW983521 RNR983521:RNS983521 RXN983521:RXO983521 SHJ983521:SHK983521 SRF983521:SRG983521 TBB983521:TBC983521 TKX983521:TKY983521 TUT983521:TUU983521 UEP983521:UEQ983521 UOL983521:UOM983521 UYH983521:UYI983521 VID983521:VIE983521 VRZ983521:VSA983521 WBV983521:WBW983521 WLR983521:WLS983521 WVN983521:WVO983521 G298:H298 JB298:JC298 SX298:SY298 ACT298:ACU298 AMP298:AMQ298 AWL298:AWM298 BGH298:BGI298 BQD298:BQE298 BZZ298:CAA298 CJV298:CJW298 CTR298:CTS298 DDN298:DDO298 DNJ298:DNK298 DXF298:DXG298 EHB298:EHC298 EQX298:EQY298 FAT298:FAU298 FKP298:FKQ298 FUL298:FUM298 GEH298:GEI298 GOD298:GOE298 GXZ298:GYA298 HHV298:HHW298 HRR298:HRS298 IBN298:IBO298 ILJ298:ILK298 IVF298:IVG298 JFB298:JFC298 JOX298:JOY298 JYT298:JYU298 KIP298:KIQ298 KSL298:KSM298 LCH298:LCI298 LMD298:LME298 LVZ298:LWA298 MFV298:MFW298 MPR298:MPS298 MZN298:MZO298 NJJ298:NJK298 NTF298:NTG298 ODB298:ODC298 OMX298:OMY298 OWT298:OWU298 PGP298:PGQ298 PQL298:PQM298 QAH298:QAI298 QKD298:QKE298 QTZ298:QUA298 RDV298:RDW298 RNR298:RNS298 RXN298:RXO298 SHJ298:SHK298 SRF298:SRG298 TBB298:TBC298 TKX298:TKY298 TUT298:TUU298 UEP298:UEQ298 UOL298:UOM298 UYH298:UYI298 VID298:VIE298 VRZ298:VSA298 WBV298:WBW298 WLR298:WLS298 WVN298:WVO298 G66118:H66118 JB66117:JC66117 SX66117:SY66117 ACT66117:ACU66117 AMP66117:AMQ66117 AWL66117:AWM66117 BGH66117:BGI66117 BQD66117:BQE66117 BZZ66117:CAA66117 CJV66117:CJW66117 CTR66117:CTS66117 DDN66117:DDO66117 DNJ66117:DNK66117 DXF66117:DXG66117 EHB66117:EHC66117 EQX66117:EQY66117 FAT66117:FAU66117 FKP66117:FKQ66117 FUL66117:FUM66117 GEH66117:GEI66117 GOD66117:GOE66117 GXZ66117:GYA66117 HHV66117:HHW66117 HRR66117:HRS66117 IBN66117:IBO66117 ILJ66117:ILK66117 IVF66117:IVG66117 JFB66117:JFC66117 JOX66117:JOY66117 JYT66117:JYU66117 KIP66117:KIQ66117 KSL66117:KSM66117 LCH66117:LCI66117 LMD66117:LME66117 LVZ66117:LWA66117 MFV66117:MFW66117 MPR66117:MPS66117 MZN66117:MZO66117 NJJ66117:NJK66117 NTF66117:NTG66117 ODB66117:ODC66117 OMX66117:OMY66117 OWT66117:OWU66117 PGP66117:PGQ66117 PQL66117:PQM66117 QAH66117:QAI66117 QKD66117:QKE66117 QTZ66117:QUA66117 RDV66117:RDW66117 RNR66117:RNS66117 RXN66117:RXO66117 SHJ66117:SHK66117 SRF66117:SRG66117 TBB66117:TBC66117 TKX66117:TKY66117 TUT66117:TUU66117 UEP66117:UEQ66117 UOL66117:UOM66117 UYH66117:UYI66117 VID66117:VIE66117 VRZ66117:VSA66117 WBV66117:WBW66117 WLR66117:WLS66117 WVN66117:WVO66117 G131654:H131654 JB131653:JC131653 SX131653:SY131653 ACT131653:ACU131653 AMP131653:AMQ131653 AWL131653:AWM131653 BGH131653:BGI131653 BQD131653:BQE131653 BZZ131653:CAA131653 CJV131653:CJW131653 CTR131653:CTS131653 DDN131653:DDO131653 DNJ131653:DNK131653 DXF131653:DXG131653 EHB131653:EHC131653 EQX131653:EQY131653 FAT131653:FAU131653 FKP131653:FKQ131653 FUL131653:FUM131653 GEH131653:GEI131653 GOD131653:GOE131653 GXZ131653:GYA131653 HHV131653:HHW131653 HRR131653:HRS131653 IBN131653:IBO131653 ILJ131653:ILK131653 IVF131653:IVG131653 JFB131653:JFC131653 JOX131653:JOY131653 JYT131653:JYU131653 KIP131653:KIQ131653 KSL131653:KSM131653 LCH131653:LCI131653 LMD131653:LME131653 LVZ131653:LWA131653 MFV131653:MFW131653 MPR131653:MPS131653 MZN131653:MZO131653 NJJ131653:NJK131653 NTF131653:NTG131653 ODB131653:ODC131653 OMX131653:OMY131653 OWT131653:OWU131653 PGP131653:PGQ131653 PQL131653:PQM131653 QAH131653:QAI131653 QKD131653:QKE131653 QTZ131653:QUA131653 RDV131653:RDW131653 RNR131653:RNS131653 RXN131653:RXO131653 SHJ131653:SHK131653 SRF131653:SRG131653 TBB131653:TBC131653 TKX131653:TKY131653 TUT131653:TUU131653 UEP131653:UEQ131653 UOL131653:UOM131653 UYH131653:UYI131653 VID131653:VIE131653 VRZ131653:VSA131653 WBV131653:WBW131653 WLR131653:WLS131653 WVN131653:WVO131653 G197190:H197190 JB197189:JC197189 SX197189:SY197189 ACT197189:ACU197189 AMP197189:AMQ197189 AWL197189:AWM197189 BGH197189:BGI197189 BQD197189:BQE197189 BZZ197189:CAA197189 CJV197189:CJW197189 CTR197189:CTS197189 DDN197189:DDO197189 DNJ197189:DNK197189 DXF197189:DXG197189 EHB197189:EHC197189 EQX197189:EQY197189 FAT197189:FAU197189 FKP197189:FKQ197189 FUL197189:FUM197189 GEH197189:GEI197189 GOD197189:GOE197189 GXZ197189:GYA197189 HHV197189:HHW197189 HRR197189:HRS197189 IBN197189:IBO197189 ILJ197189:ILK197189 IVF197189:IVG197189 JFB197189:JFC197189 JOX197189:JOY197189 JYT197189:JYU197189 KIP197189:KIQ197189 KSL197189:KSM197189 LCH197189:LCI197189 LMD197189:LME197189 LVZ197189:LWA197189 MFV197189:MFW197189 MPR197189:MPS197189 MZN197189:MZO197189 NJJ197189:NJK197189 NTF197189:NTG197189 ODB197189:ODC197189 OMX197189:OMY197189 OWT197189:OWU197189 PGP197189:PGQ197189 PQL197189:PQM197189 QAH197189:QAI197189 QKD197189:QKE197189 QTZ197189:QUA197189 RDV197189:RDW197189 RNR197189:RNS197189 RXN197189:RXO197189 SHJ197189:SHK197189 SRF197189:SRG197189 TBB197189:TBC197189 TKX197189:TKY197189 TUT197189:TUU197189 UEP197189:UEQ197189 UOL197189:UOM197189 UYH197189:UYI197189 VID197189:VIE197189 VRZ197189:VSA197189 WBV197189:WBW197189 WLR197189:WLS197189 WVN197189:WVO197189 G262726:H262726 JB262725:JC262725 SX262725:SY262725 ACT262725:ACU262725 AMP262725:AMQ262725 AWL262725:AWM262725 BGH262725:BGI262725 BQD262725:BQE262725 BZZ262725:CAA262725 CJV262725:CJW262725 CTR262725:CTS262725 DDN262725:DDO262725 DNJ262725:DNK262725 DXF262725:DXG262725 EHB262725:EHC262725 EQX262725:EQY262725 FAT262725:FAU262725 FKP262725:FKQ262725 FUL262725:FUM262725 GEH262725:GEI262725 GOD262725:GOE262725 GXZ262725:GYA262725 HHV262725:HHW262725 HRR262725:HRS262725 IBN262725:IBO262725 ILJ262725:ILK262725 IVF262725:IVG262725 JFB262725:JFC262725 JOX262725:JOY262725 JYT262725:JYU262725 KIP262725:KIQ262725 KSL262725:KSM262725 LCH262725:LCI262725 LMD262725:LME262725 LVZ262725:LWA262725 MFV262725:MFW262725 MPR262725:MPS262725 MZN262725:MZO262725 NJJ262725:NJK262725 NTF262725:NTG262725 ODB262725:ODC262725 OMX262725:OMY262725 OWT262725:OWU262725 PGP262725:PGQ262725 PQL262725:PQM262725 QAH262725:QAI262725 QKD262725:QKE262725 QTZ262725:QUA262725 RDV262725:RDW262725 RNR262725:RNS262725 RXN262725:RXO262725 SHJ262725:SHK262725 SRF262725:SRG262725 TBB262725:TBC262725 TKX262725:TKY262725 TUT262725:TUU262725 UEP262725:UEQ262725 UOL262725:UOM262725 UYH262725:UYI262725 VID262725:VIE262725 VRZ262725:VSA262725 WBV262725:WBW262725 WLR262725:WLS262725 WVN262725:WVO262725 G328262:H328262 JB328261:JC328261 SX328261:SY328261 ACT328261:ACU328261 AMP328261:AMQ328261 AWL328261:AWM328261 BGH328261:BGI328261 BQD328261:BQE328261 BZZ328261:CAA328261 CJV328261:CJW328261 CTR328261:CTS328261 DDN328261:DDO328261 DNJ328261:DNK328261 DXF328261:DXG328261 EHB328261:EHC328261 EQX328261:EQY328261 FAT328261:FAU328261 FKP328261:FKQ328261 FUL328261:FUM328261 GEH328261:GEI328261 GOD328261:GOE328261 GXZ328261:GYA328261 HHV328261:HHW328261 HRR328261:HRS328261 IBN328261:IBO328261 ILJ328261:ILK328261 IVF328261:IVG328261 JFB328261:JFC328261 JOX328261:JOY328261 JYT328261:JYU328261 KIP328261:KIQ328261 KSL328261:KSM328261 LCH328261:LCI328261 LMD328261:LME328261 LVZ328261:LWA328261 MFV328261:MFW328261 MPR328261:MPS328261 MZN328261:MZO328261 NJJ328261:NJK328261 NTF328261:NTG328261 ODB328261:ODC328261 OMX328261:OMY328261 OWT328261:OWU328261 PGP328261:PGQ328261 PQL328261:PQM328261 QAH328261:QAI328261 QKD328261:QKE328261 QTZ328261:QUA328261 RDV328261:RDW328261 RNR328261:RNS328261 RXN328261:RXO328261 SHJ328261:SHK328261 SRF328261:SRG328261 TBB328261:TBC328261 TKX328261:TKY328261 TUT328261:TUU328261 UEP328261:UEQ328261 UOL328261:UOM328261 UYH328261:UYI328261 VID328261:VIE328261 VRZ328261:VSA328261 WBV328261:WBW328261 WLR328261:WLS328261 WVN328261:WVO328261 G393798:H393798 JB393797:JC393797 SX393797:SY393797 ACT393797:ACU393797 AMP393797:AMQ393797 AWL393797:AWM393797 BGH393797:BGI393797 BQD393797:BQE393797 BZZ393797:CAA393797 CJV393797:CJW393797 CTR393797:CTS393797 DDN393797:DDO393797 DNJ393797:DNK393797 DXF393797:DXG393797 EHB393797:EHC393797 EQX393797:EQY393797 FAT393797:FAU393797 FKP393797:FKQ393797 FUL393797:FUM393797 GEH393797:GEI393797 GOD393797:GOE393797 GXZ393797:GYA393797 HHV393797:HHW393797 HRR393797:HRS393797 IBN393797:IBO393797 ILJ393797:ILK393797 IVF393797:IVG393797 JFB393797:JFC393797 JOX393797:JOY393797 JYT393797:JYU393797 KIP393797:KIQ393797 KSL393797:KSM393797 LCH393797:LCI393797 LMD393797:LME393797 LVZ393797:LWA393797 MFV393797:MFW393797 MPR393797:MPS393797 MZN393797:MZO393797 NJJ393797:NJK393797 NTF393797:NTG393797 ODB393797:ODC393797 OMX393797:OMY393797 OWT393797:OWU393797 PGP393797:PGQ393797 PQL393797:PQM393797 QAH393797:QAI393797 QKD393797:QKE393797 QTZ393797:QUA393797 RDV393797:RDW393797 RNR393797:RNS393797 RXN393797:RXO393797 SHJ393797:SHK393797 SRF393797:SRG393797 TBB393797:TBC393797 TKX393797:TKY393797 TUT393797:TUU393797 UEP393797:UEQ393797 UOL393797:UOM393797 UYH393797:UYI393797 VID393797:VIE393797 VRZ393797:VSA393797 WBV393797:WBW393797 WLR393797:WLS393797 WVN393797:WVO393797 G459334:H459334 JB459333:JC459333 SX459333:SY459333 ACT459333:ACU459333 AMP459333:AMQ459333 AWL459333:AWM459333 BGH459333:BGI459333 BQD459333:BQE459333 BZZ459333:CAA459333 CJV459333:CJW459333 CTR459333:CTS459333 DDN459333:DDO459333 DNJ459333:DNK459333 DXF459333:DXG459333 EHB459333:EHC459333 EQX459333:EQY459333 FAT459333:FAU459333 FKP459333:FKQ459333 FUL459333:FUM459333 GEH459333:GEI459333 GOD459333:GOE459333 GXZ459333:GYA459333 HHV459333:HHW459333 HRR459333:HRS459333 IBN459333:IBO459333 ILJ459333:ILK459333 IVF459333:IVG459333 JFB459333:JFC459333 JOX459333:JOY459333 JYT459333:JYU459333 KIP459333:KIQ459333 KSL459333:KSM459333 LCH459333:LCI459333 LMD459333:LME459333 LVZ459333:LWA459333 MFV459333:MFW459333 MPR459333:MPS459333 MZN459333:MZO459333 NJJ459333:NJK459333 NTF459333:NTG459333 ODB459333:ODC459333 OMX459333:OMY459333 OWT459333:OWU459333 PGP459333:PGQ459333 PQL459333:PQM459333 QAH459333:QAI459333 QKD459333:QKE459333 QTZ459333:QUA459333 RDV459333:RDW459333 RNR459333:RNS459333 RXN459333:RXO459333 SHJ459333:SHK459333 SRF459333:SRG459333 TBB459333:TBC459333 TKX459333:TKY459333 TUT459333:TUU459333 UEP459333:UEQ459333 UOL459333:UOM459333 UYH459333:UYI459333 VID459333:VIE459333 VRZ459333:VSA459333 WBV459333:WBW459333 WLR459333:WLS459333 WVN459333:WVO459333 G524870:H524870 JB524869:JC524869 SX524869:SY524869 ACT524869:ACU524869 AMP524869:AMQ524869 AWL524869:AWM524869 BGH524869:BGI524869 BQD524869:BQE524869 BZZ524869:CAA524869 CJV524869:CJW524869 CTR524869:CTS524869 DDN524869:DDO524869 DNJ524869:DNK524869 DXF524869:DXG524869 EHB524869:EHC524869 EQX524869:EQY524869 FAT524869:FAU524869 FKP524869:FKQ524869 FUL524869:FUM524869 GEH524869:GEI524869 GOD524869:GOE524869 GXZ524869:GYA524869 HHV524869:HHW524869 HRR524869:HRS524869 IBN524869:IBO524869 ILJ524869:ILK524869 IVF524869:IVG524869 JFB524869:JFC524869 JOX524869:JOY524869 JYT524869:JYU524869 KIP524869:KIQ524869 KSL524869:KSM524869 LCH524869:LCI524869 LMD524869:LME524869 LVZ524869:LWA524869 MFV524869:MFW524869 MPR524869:MPS524869 MZN524869:MZO524869 NJJ524869:NJK524869 NTF524869:NTG524869 ODB524869:ODC524869 OMX524869:OMY524869 OWT524869:OWU524869 PGP524869:PGQ524869 PQL524869:PQM524869 QAH524869:QAI524869 QKD524869:QKE524869 QTZ524869:QUA524869 RDV524869:RDW524869 RNR524869:RNS524869 RXN524869:RXO524869 SHJ524869:SHK524869 SRF524869:SRG524869 TBB524869:TBC524869 TKX524869:TKY524869 TUT524869:TUU524869 UEP524869:UEQ524869 UOL524869:UOM524869 UYH524869:UYI524869 VID524869:VIE524869 VRZ524869:VSA524869 WBV524869:WBW524869 WLR524869:WLS524869 WVN524869:WVO524869 G590406:H590406 JB590405:JC590405 SX590405:SY590405 ACT590405:ACU590405 AMP590405:AMQ590405 AWL590405:AWM590405 BGH590405:BGI590405 BQD590405:BQE590405 BZZ590405:CAA590405 CJV590405:CJW590405 CTR590405:CTS590405 DDN590405:DDO590405 DNJ590405:DNK590405 DXF590405:DXG590405 EHB590405:EHC590405 EQX590405:EQY590405 FAT590405:FAU590405 FKP590405:FKQ590405 FUL590405:FUM590405 GEH590405:GEI590405 GOD590405:GOE590405 GXZ590405:GYA590405 HHV590405:HHW590405 HRR590405:HRS590405 IBN590405:IBO590405 ILJ590405:ILK590405 IVF590405:IVG590405 JFB590405:JFC590405 JOX590405:JOY590405 JYT590405:JYU590405 KIP590405:KIQ590405 KSL590405:KSM590405 LCH590405:LCI590405 LMD590405:LME590405 LVZ590405:LWA590405 MFV590405:MFW590405 MPR590405:MPS590405 MZN590405:MZO590405 NJJ590405:NJK590405 NTF590405:NTG590405 ODB590405:ODC590405 OMX590405:OMY590405 OWT590405:OWU590405 PGP590405:PGQ590405 PQL590405:PQM590405 QAH590405:QAI590405 QKD590405:QKE590405 QTZ590405:QUA590405 RDV590405:RDW590405 RNR590405:RNS590405 RXN590405:RXO590405 SHJ590405:SHK590405 SRF590405:SRG590405 TBB590405:TBC590405 TKX590405:TKY590405 TUT590405:TUU590405 UEP590405:UEQ590405 UOL590405:UOM590405 UYH590405:UYI590405 VID590405:VIE590405 VRZ590405:VSA590405 WBV590405:WBW590405 WLR590405:WLS590405 WVN590405:WVO590405 G655942:H655942 JB655941:JC655941 SX655941:SY655941 ACT655941:ACU655941 AMP655941:AMQ655941 AWL655941:AWM655941 BGH655941:BGI655941 BQD655941:BQE655941 BZZ655941:CAA655941 CJV655941:CJW655941 CTR655941:CTS655941 DDN655941:DDO655941 DNJ655941:DNK655941 DXF655941:DXG655941 EHB655941:EHC655941 EQX655941:EQY655941 FAT655941:FAU655941 FKP655941:FKQ655941 FUL655941:FUM655941 GEH655941:GEI655941 GOD655941:GOE655941 GXZ655941:GYA655941 HHV655941:HHW655941 HRR655941:HRS655941 IBN655941:IBO655941 ILJ655941:ILK655941 IVF655941:IVG655941 JFB655941:JFC655941 JOX655941:JOY655941 JYT655941:JYU655941 KIP655941:KIQ655941 KSL655941:KSM655941 LCH655941:LCI655941 LMD655941:LME655941 LVZ655941:LWA655941 MFV655941:MFW655941 MPR655941:MPS655941 MZN655941:MZO655941 NJJ655941:NJK655941 NTF655941:NTG655941 ODB655941:ODC655941 OMX655941:OMY655941 OWT655941:OWU655941 PGP655941:PGQ655941 PQL655941:PQM655941 QAH655941:QAI655941 QKD655941:QKE655941 QTZ655941:QUA655941 RDV655941:RDW655941 RNR655941:RNS655941 RXN655941:RXO655941 SHJ655941:SHK655941 SRF655941:SRG655941 TBB655941:TBC655941 TKX655941:TKY655941 TUT655941:TUU655941 UEP655941:UEQ655941 UOL655941:UOM655941 UYH655941:UYI655941 VID655941:VIE655941 VRZ655941:VSA655941 WBV655941:WBW655941 WLR655941:WLS655941 WVN655941:WVO655941 G721478:H721478 JB721477:JC721477 SX721477:SY721477 ACT721477:ACU721477 AMP721477:AMQ721477 AWL721477:AWM721477 BGH721477:BGI721477 BQD721477:BQE721477 BZZ721477:CAA721477 CJV721477:CJW721477 CTR721477:CTS721477 DDN721477:DDO721477 DNJ721477:DNK721477 DXF721477:DXG721477 EHB721477:EHC721477 EQX721477:EQY721477 FAT721477:FAU721477 FKP721477:FKQ721477 FUL721477:FUM721477 GEH721477:GEI721477 GOD721477:GOE721477 GXZ721477:GYA721477 HHV721477:HHW721477 HRR721477:HRS721477 IBN721477:IBO721477 ILJ721477:ILK721477 IVF721477:IVG721477 JFB721477:JFC721477 JOX721477:JOY721477 JYT721477:JYU721477 KIP721477:KIQ721477 KSL721477:KSM721477 LCH721477:LCI721477 LMD721477:LME721477 LVZ721477:LWA721477 MFV721477:MFW721477 MPR721477:MPS721477 MZN721477:MZO721477 NJJ721477:NJK721477 NTF721477:NTG721477 ODB721477:ODC721477 OMX721477:OMY721477 OWT721477:OWU721477 PGP721477:PGQ721477 PQL721477:PQM721477 QAH721477:QAI721477 QKD721477:QKE721477 QTZ721477:QUA721477 RDV721477:RDW721477 RNR721477:RNS721477 RXN721477:RXO721477 SHJ721477:SHK721477 SRF721477:SRG721477 TBB721477:TBC721477 TKX721477:TKY721477 TUT721477:TUU721477 UEP721477:UEQ721477 UOL721477:UOM721477 UYH721477:UYI721477 VID721477:VIE721477 VRZ721477:VSA721477 WBV721477:WBW721477 WLR721477:WLS721477 WVN721477:WVO721477 G787014:H787014 JB787013:JC787013 SX787013:SY787013 ACT787013:ACU787013 AMP787013:AMQ787013 AWL787013:AWM787013 BGH787013:BGI787013 BQD787013:BQE787013 BZZ787013:CAA787013 CJV787013:CJW787013 CTR787013:CTS787013 DDN787013:DDO787013 DNJ787013:DNK787013 DXF787013:DXG787013 EHB787013:EHC787013 EQX787013:EQY787013 FAT787013:FAU787013 FKP787013:FKQ787013 FUL787013:FUM787013 GEH787013:GEI787013 GOD787013:GOE787013 GXZ787013:GYA787013 HHV787013:HHW787013 HRR787013:HRS787013 IBN787013:IBO787013 ILJ787013:ILK787013 IVF787013:IVG787013 JFB787013:JFC787013 JOX787013:JOY787013 JYT787013:JYU787013 KIP787013:KIQ787013 KSL787013:KSM787013 LCH787013:LCI787013 LMD787013:LME787013 LVZ787013:LWA787013 MFV787013:MFW787013 MPR787013:MPS787013 MZN787013:MZO787013 NJJ787013:NJK787013 NTF787013:NTG787013 ODB787013:ODC787013 OMX787013:OMY787013 OWT787013:OWU787013 PGP787013:PGQ787013 PQL787013:PQM787013 QAH787013:QAI787013 QKD787013:QKE787013 QTZ787013:QUA787013 RDV787013:RDW787013 RNR787013:RNS787013 RXN787013:RXO787013 SHJ787013:SHK787013 SRF787013:SRG787013 TBB787013:TBC787013 TKX787013:TKY787013 TUT787013:TUU787013 UEP787013:UEQ787013 UOL787013:UOM787013 UYH787013:UYI787013 VID787013:VIE787013 VRZ787013:VSA787013 WBV787013:WBW787013 WLR787013:WLS787013 WVN787013:WVO787013 G852550:H852550 JB852549:JC852549 SX852549:SY852549 ACT852549:ACU852549 AMP852549:AMQ852549 AWL852549:AWM852549 BGH852549:BGI852549 BQD852549:BQE852549 BZZ852549:CAA852549 CJV852549:CJW852549 CTR852549:CTS852549 DDN852549:DDO852549 DNJ852549:DNK852549 DXF852549:DXG852549 EHB852549:EHC852549 EQX852549:EQY852549 FAT852549:FAU852549 FKP852549:FKQ852549 FUL852549:FUM852549 GEH852549:GEI852549 GOD852549:GOE852549 GXZ852549:GYA852549 HHV852549:HHW852549 HRR852549:HRS852549 IBN852549:IBO852549 ILJ852549:ILK852549 IVF852549:IVG852549 JFB852549:JFC852549 JOX852549:JOY852549 JYT852549:JYU852549 KIP852549:KIQ852549 KSL852549:KSM852549 LCH852549:LCI852549 LMD852549:LME852549 LVZ852549:LWA852549 MFV852549:MFW852549 MPR852549:MPS852549 MZN852549:MZO852549 NJJ852549:NJK852549 NTF852549:NTG852549 ODB852549:ODC852549 OMX852549:OMY852549 OWT852549:OWU852549 PGP852549:PGQ852549 PQL852549:PQM852549 QAH852549:QAI852549 QKD852549:QKE852549 QTZ852549:QUA852549 RDV852549:RDW852549 RNR852549:RNS852549 RXN852549:RXO852549 SHJ852549:SHK852549 SRF852549:SRG852549 TBB852549:TBC852549 TKX852549:TKY852549 TUT852549:TUU852549 UEP852549:UEQ852549 UOL852549:UOM852549 UYH852549:UYI852549 VID852549:VIE852549 VRZ852549:VSA852549 WBV852549:WBW852549 WLR852549:WLS852549 WVN852549:WVO852549 G918086:H918086 JB918085:JC918085 SX918085:SY918085 ACT918085:ACU918085 AMP918085:AMQ918085 AWL918085:AWM918085 BGH918085:BGI918085 BQD918085:BQE918085 BZZ918085:CAA918085 CJV918085:CJW918085 CTR918085:CTS918085 DDN918085:DDO918085 DNJ918085:DNK918085 DXF918085:DXG918085 EHB918085:EHC918085 EQX918085:EQY918085 FAT918085:FAU918085 FKP918085:FKQ918085 FUL918085:FUM918085 GEH918085:GEI918085 GOD918085:GOE918085 GXZ918085:GYA918085 HHV918085:HHW918085 HRR918085:HRS918085 IBN918085:IBO918085 ILJ918085:ILK918085 IVF918085:IVG918085 JFB918085:JFC918085 JOX918085:JOY918085 JYT918085:JYU918085 KIP918085:KIQ918085 KSL918085:KSM918085 LCH918085:LCI918085 LMD918085:LME918085 LVZ918085:LWA918085 MFV918085:MFW918085 MPR918085:MPS918085 MZN918085:MZO918085 NJJ918085:NJK918085 NTF918085:NTG918085 ODB918085:ODC918085 OMX918085:OMY918085 OWT918085:OWU918085 PGP918085:PGQ918085 PQL918085:PQM918085 QAH918085:QAI918085 QKD918085:QKE918085 QTZ918085:QUA918085 RDV918085:RDW918085 RNR918085:RNS918085 RXN918085:RXO918085 SHJ918085:SHK918085 SRF918085:SRG918085 TBB918085:TBC918085 TKX918085:TKY918085 TUT918085:TUU918085 UEP918085:UEQ918085 UOL918085:UOM918085 UYH918085:UYI918085 VID918085:VIE918085 VRZ918085:VSA918085 WBV918085:WBW918085 WLR918085:WLS918085 WVN918085:WVO918085 G983622:H983622 JB983621:JC983621 SX983621:SY983621 ACT983621:ACU983621 AMP983621:AMQ983621 AWL983621:AWM983621 BGH983621:BGI983621 BQD983621:BQE983621 BZZ983621:CAA983621 CJV983621:CJW983621 CTR983621:CTS983621 DDN983621:DDO983621 DNJ983621:DNK983621 DXF983621:DXG983621 EHB983621:EHC983621 EQX983621:EQY983621 FAT983621:FAU983621 FKP983621:FKQ983621 FUL983621:FUM983621 GEH983621:GEI983621 GOD983621:GOE983621 GXZ983621:GYA983621 HHV983621:HHW983621 HRR983621:HRS983621 IBN983621:IBO983621 ILJ983621:ILK983621 IVF983621:IVG983621 JFB983621:JFC983621 JOX983621:JOY983621 JYT983621:JYU983621 KIP983621:KIQ983621 KSL983621:KSM983621 LCH983621:LCI983621 LMD983621:LME983621 LVZ983621:LWA983621 MFV983621:MFW983621 MPR983621:MPS983621 MZN983621:MZO983621 NJJ983621:NJK983621 NTF983621:NTG983621 ODB983621:ODC983621 OMX983621:OMY983621 OWT983621:OWU983621 PGP983621:PGQ983621 PQL983621:PQM983621 QAH983621:QAI983621 QKD983621:QKE983621 QTZ983621:QUA983621 RDV983621:RDW983621 RNR983621:RNS983621 RXN983621:RXO983621 SHJ983621:SHK983621 SRF983621:SRG983621 TBB983621:TBC983621 TKX983621:TKY983621 TUT983621:TUU983621 UEP983621:UEQ983621 UOL983621:UOM983621 UYH983621:UYI983621 VID983621:VIE983621 VRZ983621:VSA983621 WBV983621:WBW983621 WLR983621:WLS983621 WVN983621:WVO983621 G300:H302 JB300:JC302 SX300:SY302 ACT300:ACU302 AMP300:AMQ302 AWL300:AWM302 BGH300:BGI302 BQD300:BQE302 BZZ300:CAA302 CJV300:CJW302 CTR300:CTS302 DDN300:DDO302 DNJ300:DNK302 DXF300:DXG302 EHB300:EHC302 EQX300:EQY302 FAT300:FAU302 FKP300:FKQ302 FUL300:FUM302 GEH300:GEI302 GOD300:GOE302 GXZ300:GYA302 HHV300:HHW302 HRR300:HRS302 IBN300:IBO302 ILJ300:ILK302 IVF300:IVG302 JFB300:JFC302 JOX300:JOY302 JYT300:JYU302 KIP300:KIQ302 KSL300:KSM302 LCH300:LCI302 LMD300:LME302 LVZ300:LWA302 MFV300:MFW302 MPR300:MPS302 MZN300:MZO302 NJJ300:NJK302 NTF300:NTG302 ODB300:ODC302 OMX300:OMY302 OWT300:OWU302 PGP300:PGQ302 PQL300:PQM302 QAH300:QAI302 QKD300:QKE302 QTZ300:QUA302 RDV300:RDW302 RNR300:RNS302 RXN300:RXO302 SHJ300:SHK302 SRF300:SRG302 TBB300:TBC302 TKX300:TKY302 TUT300:TUU302 UEP300:UEQ302 UOL300:UOM302 UYH300:UYI302 VID300:VIE302 VRZ300:VSA302 WBV300:WBW302 WLR300:WLS302 WVN300:WVO302 G66120:H66122 JB66119:JC66121 SX66119:SY66121 ACT66119:ACU66121 AMP66119:AMQ66121 AWL66119:AWM66121 BGH66119:BGI66121 BQD66119:BQE66121 BZZ66119:CAA66121 CJV66119:CJW66121 CTR66119:CTS66121 DDN66119:DDO66121 DNJ66119:DNK66121 DXF66119:DXG66121 EHB66119:EHC66121 EQX66119:EQY66121 FAT66119:FAU66121 FKP66119:FKQ66121 FUL66119:FUM66121 GEH66119:GEI66121 GOD66119:GOE66121 GXZ66119:GYA66121 HHV66119:HHW66121 HRR66119:HRS66121 IBN66119:IBO66121 ILJ66119:ILK66121 IVF66119:IVG66121 JFB66119:JFC66121 JOX66119:JOY66121 JYT66119:JYU66121 KIP66119:KIQ66121 KSL66119:KSM66121 LCH66119:LCI66121 LMD66119:LME66121 LVZ66119:LWA66121 MFV66119:MFW66121 MPR66119:MPS66121 MZN66119:MZO66121 NJJ66119:NJK66121 NTF66119:NTG66121 ODB66119:ODC66121 OMX66119:OMY66121 OWT66119:OWU66121 PGP66119:PGQ66121 PQL66119:PQM66121 QAH66119:QAI66121 QKD66119:QKE66121 QTZ66119:QUA66121 RDV66119:RDW66121 RNR66119:RNS66121 RXN66119:RXO66121 SHJ66119:SHK66121 SRF66119:SRG66121 TBB66119:TBC66121 TKX66119:TKY66121 TUT66119:TUU66121 UEP66119:UEQ66121 UOL66119:UOM66121 UYH66119:UYI66121 VID66119:VIE66121 VRZ66119:VSA66121 WBV66119:WBW66121 WLR66119:WLS66121 WVN66119:WVO66121 G131656:H131658 JB131655:JC131657 SX131655:SY131657 ACT131655:ACU131657 AMP131655:AMQ131657 AWL131655:AWM131657 BGH131655:BGI131657 BQD131655:BQE131657 BZZ131655:CAA131657 CJV131655:CJW131657 CTR131655:CTS131657 DDN131655:DDO131657 DNJ131655:DNK131657 DXF131655:DXG131657 EHB131655:EHC131657 EQX131655:EQY131657 FAT131655:FAU131657 FKP131655:FKQ131657 FUL131655:FUM131657 GEH131655:GEI131657 GOD131655:GOE131657 GXZ131655:GYA131657 HHV131655:HHW131657 HRR131655:HRS131657 IBN131655:IBO131657 ILJ131655:ILK131657 IVF131655:IVG131657 JFB131655:JFC131657 JOX131655:JOY131657 JYT131655:JYU131657 KIP131655:KIQ131657 KSL131655:KSM131657 LCH131655:LCI131657 LMD131655:LME131657 LVZ131655:LWA131657 MFV131655:MFW131657 MPR131655:MPS131657 MZN131655:MZO131657 NJJ131655:NJK131657 NTF131655:NTG131657 ODB131655:ODC131657 OMX131655:OMY131657 OWT131655:OWU131657 PGP131655:PGQ131657 PQL131655:PQM131657 QAH131655:QAI131657 QKD131655:QKE131657 QTZ131655:QUA131657 RDV131655:RDW131657 RNR131655:RNS131657 RXN131655:RXO131657 SHJ131655:SHK131657 SRF131655:SRG131657 TBB131655:TBC131657 TKX131655:TKY131657 TUT131655:TUU131657 UEP131655:UEQ131657 UOL131655:UOM131657 UYH131655:UYI131657 VID131655:VIE131657 VRZ131655:VSA131657 WBV131655:WBW131657 WLR131655:WLS131657 WVN131655:WVO131657 G197192:H197194 JB197191:JC197193 SX197191:SY197193 ACT197191:ACU197193 AMP197191:AMQ197193 AWL197191:AWM197193 BGH197191:BGI197193 BQD197191:BQE197193 BZZ197191:CAA197193 CJV197191:CJW197193 CTR197191:CTS197193 DDN197191:DDO197193 DNJ197191:DNK197193 DXF197191:DXG197193 EHB197191:EHC197193 EQX197191:EQY197193 FAT197191:FAU197193 FKP197191:FKQ197193 FUL197191:FUM197193 GEH197191:GEI197193 GOD197191:GOE197193 GXZ197191:GYA197193 HHV197191:HHW197193 HRR197191:HRS197193 IBN197191:IBO197193 ILJ197191:ILK197193 IVF197191:IVG197193 JFB197191:JFC197193 JOX197191:JOY197193 JYT197191:JYU197193 KIP197191:KIQ197193 KSL197191:KSM197193 LCH197191:LCI197193 LMD197191:LME197193 LVZ197191:LWA197193 MFV197191:MFW197193 MPR197191:MPS197193 MZN197191:MZO197193 NJJ197191:NJK197193 NTF197191:NTG197193 ODB197191:ODC197193 OMX197191:OMY197193 OWT197191:OWU197193 PGP197191:PGQ197193 PQL197191:PQM197193 QAH197191:QAI197193 QKD197191:QKE197193 QTZ197191:QUA197193 RDV197191:RDW197193 RNR197191:RNS197193 RXN197191:RXO197193 SHJ197191:SHK197193 SRF197191:SRG197193 TBB197191:TBC197193 TKX197191:TKY197193 TUT197191:TUU197193 UEP197191:UEQ197193 UOL197191:UOM197193 UYH197191:UYI197193 VID197191:VIE197193 VRZ197191:VSA197193 WBV197191:WBW197193 WLR197191:WLS197193 WVN197191:WVO197193 G262728:H262730 JB262727:JC262729 SX262727:SY262729 ACT262727:ACU262729 AMP262727:AMQ262729 AWL262727:AWM262729 BGH262727:BGI262729 BQD262727:BQE262729 BZZ262727:CAA262729 CJV262727:CJW262729 CTR262727:CTS262729 DDN262727:DDO262729 DNJ262727:DNK262729 DXF262727:DXG262729 EHB262727:EHC262729 EQX262727:EQY262729 FAT262727:FAU262729 FKP262727:FKQ262729 FUL262727:FUM262729 GEH262727:GEI262729 GOD262727:GOE262729 GXZ262727:GYA262729 HHV262727:HHW262729 HRR262727:HRS262729 IBN262727:IBO262729 ILJ262727:ILK262729 IVF262727:IVG262729 JFB262727:JFC262729 JOX262727:JOY262729 JYT262727:JYU262729 KIP262727:KIQ262729 KSL262727:KSM262729 LCH262727:LCI262729 LMD262727:LME262729 LVZ262727:LWA262729 MFV262727:MFW262729 MPR262727:MPS262729 MZN262727:MZO262729 NJJ262727:NJK262729 NTF262727:NTG262729 ODB262727:ODC262729 OMX262727:OMY262729 OWT262727:OWU262729 PGP262727:PGQ262729 PQL262727:PQM262729 QAH262727:QAI262729 QKD262727:QKE262729 QTZ262727:QUA262729 RDV262727:RDW262729 RNR262727:RNS262729 RXN262727:RXO262729 SHJ262727:SHK262729 SRF262727:SRG262729 TBB262727:TBC262729 TKX262727:TKY262729 TUT262727:TUU262729 UEP262727:UEQ262729 UOL262727:UOM262729 UYH262727:UYI262729 VID262727:VIE262729 VRZ262727:VSA262729 WBV262727:WBW262729 WLR262727:WLS262729 WVN262727:WVO262729 G328264:H328266 JB328263:JC328265 SX328263:SY328265 ACT328263:ACU328265 AMP328263:AMQ328265 AWL328263:AWM328265 BGH328263:BGI328265 BQD328263:BQE328265 BZZ328263:CAA328265 CJV328263:CJW328265 CTR328263:CTS328265 DDN328263:DDO328265 DNJ328263:DNK328265 DXF328263:DXG328265 EHB328263:EHC328265 EQX328263:EQY328265 FAT328263:FAU328265 FKP328263:FKQ328265 FUL328263:FUM328265 GEH328263:GEI328265 GOD328263:GOE328265 GXZ328263:GYA328265 HHV328263:HHW328265 HRR328263:HRS328265 IBN328263:IBO328265 ILJ328263:ILK328265 IVF328263:IVG328265 JFB328263:JFC328265 JOX328263:JOY328265 JYT328263:JYU328265 KIP328263:KIQ328265 KSL328263:KSM328265 LCH328263:LCI328265 LMD328263:LME328265 LVZ328263:LWA328265 MFV328263:MFW328265 MPR328263:MPS328265 MZN328263:MZO328265 NJJ328263:NJK328265 NTF328263:NTG328265 ODB328263:ODC328265 OMX328263:OMY328265 OWT328263:OWU328265 PGP328263:PGQ328265 PQL328263:PQM328265 QAH328263:QAI328265 QKD328263:QKE328265 QTZ328263:QUA328265 RDV328263:RDW328265 RNR328263:RNS328265 RXN328263:RXO328265 SHJ328263:SHK328265 SRF328263:SRG328265 TBB328263:TBC328265 TKX328263:TKY328265 TUT328263:TUU328265 UEP328263:UEQ328265 UOL328263:UOM328265 UYH328263:UYI328265 VID328263:VIE328265 VRZ328263:VSA328265 WBV328263:WBW328265 WLR328263:WLS328265 WVN328263:WVO328265 G393800:H393802 JB393799:JC393801 SX393799:SY393801 ACT393799:ACU393801 AMP393799:AMQ393801 AWL393799:AWM393801 BGH393799:BGI393801 BQD393799:BQE393801 BZZ393799:CAA393801 CJV393799:CJW393801 CTR393799:CTS393801 DDN393799:DDO393801 DNJ393799:DNK393801 DXF393799:DXG393801 EHB393799:EHC393801 EQX393799:EQY393801 FAT393799:FAU393801 FKP393799:FKQ393801 FUL393799:FUM393801 GEH393799:GEI393801 GOD393799:GOE393801 GXZ393799:GYA393801 HHV393799:HHW393801 HRR393799:HRS393801 IBN393799:IBO393801 ILJ393799:ILK393801 IVF393799:IVG393801 JFB393799:JFC393801 JOX393799:JOY393801 JYT393799:JYU393801 KIP393799:KIQ393801 KSL393799:KSM393801 LCH393799:LCI393801 LMD393799:LME393801 LVZ393799:LWA393801 MFV393799:MFW393801 MPR393799:MPS393801 MZN393799:MZO393801 NJJ393799:NJK393801 NTF393799:NTG393801 ODB393799:ODC393801 OMX393799:OMY393801 OWT393799:OWU393801 PGP393799:PGQ393801 PQL393799:PQM393801 QAH393799:QAI393801 QKD393799:QKE393801 QTZ393799:QUA393801 RDV393799:RDW393801 RNR393799:RNS393801 RXN393799:RXO393801 SHJ393799:SHK393801 SRF393799:SRG393801 TBB393799:TBC393801 TKX393799:TKY393801 TUT393799:TUU393801 UEP393799:UEQ393801 UOL393799:UOM393801 UYH393799:UYI393801 VID393799:VIE393801 VRZ393799:VSA393801 WBV393799:WBW393801 WLR393799:WLS393801 WVN393799:WVO393801 G459336:H459338 JB459335:JC459337 SX459335:SY459337 ACT459335:ACU459337 AMP459335:AMQ459337 AWL459335:AWM459337 BGH459335:BGI459337 BQD459335:BQE459337 BZZ459335:CAA459337 CJV459335:CJW459337 CTR459335:CTS459337 DDN459335:DDO459337 DNJ459335:DNK459337 DXF459335:DXG459337 EHB459335:EHC459337 EQX459335:EQY459337 FAT459335:FAU459337 FKP459335:FKQ459337 FUL459335:FUM459337 GEH459335:GEI459337 GOD459335:GOE459337 GXZ459335:GYA459337 HHV459335:HHW459337 HRR459335:HRS459337 IBN459335:IBO459337 ILJ459335:ILK459337 IVF459335:IVG459337 JFB459335:JFC459337 JOX459335:JOY459337 JYT459335:JYU459337 KIP459335:KIQ459337 KSL459335:KSM459337 LCH459335:LCI459337 LMD459335:LME459337 LVZ459335:LWA459337 MFV459335:MFW459337 MPR459335:MPS459337 MZN459335:MZO459337 NJJ459335:NJK459337 NTF459335:NTG459337 ODB459335:ODC459337 OMX459335:OMY459337 OWT459335:OWU459337 PGP459335:PGQ459337 PQL459335:PQM459337 QAH459335:QAI459337 QKD459335:QKE459337 QTZ459335:QUA459337 RDV459335:RDW459337 RNR459335:RNS459337 RXN459335:RXO459337 SHJ459335:SHK459337 SRF459335:SRG459337 TBB459335:TBC459337 TKX459335:TKY459337 TUT459335:TUU459337 UEP459335:UEQ459337 UOL459335:UOM459337 UYH459335:UYI459337 VID459335:VIE459337 VRZ459335:VSA459337 WBV459335:WBW459337 WLR459335:WLS459337 WVN459335:WVO459337 G524872:H524874 JB524871:JC524873 SX524871:SY524873 ACT524871:ACU524873 AMP524871:AMQ524873 AWL524871:AWM524873 BGH524871:BGI524873 BQD524871:BQE524873 BZZ524871:CAA524873 CJV524871:CJW524873 CTR524871:CTS524873 DDN524871:DDO524873 DNJ524871:DNK524873 DXF524871:DXG524873 EHB524871:EHC524873 EQX524871:EQY524873 FAT524871:FAU524873 FKP524871:FKQ524873 FUL524871:FUM524873 GEH524871:GEI524873 GOD524871:GOE524873 GXZ524871:GYA524873 HHV524871:HHW524873 HRR524871:HRS524873 IBN524871:IBO524873 ILJ524871:ILK524873 IVF524871:IVG524873 JFB524871:JFC524873 JOX524871:JOY524873 JYT524871:JYU524873 KIP524871:KIQ524873 KSL524871:KSM524873 LCH524871:LCI524873 LMD524871:LME524873 LVZ524871:LWA524873 MFV524871:MFW524873 MPR524871:MPS524873 MZN524871:MZO524873 NJJ524871:NJK524873 NTF524871:NTG524873 ODB524871:ODC524873 OMX524871:OMY524873 OWT524871:OWU524873 PGP524871:PGQ524873 PQL524871:PQM524873 QAH524871:QAI524873 QKD524871:QKE524873 QTZ524871:QUA524873 RDV524871:RDW524873 RNR524871:RNS524873 RXN524871:RXO524873 SHJ524871:SHK524873 SRF524871:SRG524873 TBB524871:TBC524873 TKX524871:TKY524873 TUT524871:TUU524873 UEP524871:UEQ524873 UOL524871:UOM524873 UYH524871:UYI524873 VID524871:VIE524873 VRZ524871:VSA524873 WBV524871:WBW524873 WLR524871:WLS524873 WVN524871:WVO524873 G590408:H590410 JB590407:JC590409 SX590407:SY590409 ACT590407:ACU590409 AMP590407:AMQ590409 AWL590407:AWM590409 BGH590407:BGI590409 BQD590407:BQE590409 BZZ590407:CAA590409 CJV590407:CJW590409 CTR590407:CTS590409 DDN590407:DDO590409 DNJ590407:DNK590409 DXF590407:DXG590409 EHB590407:EHC590409 EQX590407:EQY590409 FAT590407:FAU590409 FKP590407:FKQ590409 FUL590407:FUM590409 GEH590407:GEI590409 GOD590407:GOE590409 GXZ590407:GYA590409 HHV590407:HHW590409 HRR590407:HRS590409 IBN590407:IBO590409 ILJ590407:ILK590409 IVF590407:IVG590409 JFB590407:JFC590409 JOX590407:JOY590409 JYT590407:JYU590409 KIP590407:KIQ590409 KSL590407:KSM590409 LCH590407:LCI590409 LMD590407:LME590409 LVZ590407:LWA590409 MFV590407:MFW590409 MPR590407:MPS590409 MZN590407:MZO590409 NJJ590407:NJK590409 NTF590407:NTG590409 ODB590407:ODC590409 OMX590407:OMY590409 OWT590407:OWU590409 PGP590407:PGQ590409 PQL590407:PQM590409 QAH590407:QAI590409 QKD590407:QKE590409 QTZ590407:QUA590409 RDV590407:RDW590409 RNR590407:RNS590409 RXN590407:RXO590409 SHJ590407:SHK590409 SRF590407:SRG590409 TBB590407:TBC590409 TKX590407:TKY590409 TUT590407:TUU590409 UEP590407:UEQ590409 UOL590407:UOM590409 UYH590407:UYI590409 VID590407:VIE590409 VRZ590407:VSA590409 WBV590407:WBW590409 WLR590407:WLS590409 WVN590407:WVO590409 G655944:H655946 JB655943:JC655945 SX655943:SY655945 ACT655943:ACU655945 AMP655943:AMQ655945 AWL655943:AWM655945 BGH655943:BGI655945 BQD655943:BQE655945 BZZ655943:CAA655945 CJV655943:CJW655945 CTR655943:CTS655945 DDN655943:DDO655945 DNJ655943:DNK655945 DXF655943:DXG655945 EHB655943:EHC655945 EQX655943:EQY655945 FAT655943:FAU655945 FKP655943:FKQ655945 FUL655943:FUM655945 GEH655943:GEI655945 GOD655943:GOE655945 GXZ655943:GYA655945 HHV655943:HHW655945 HRR655943:HRS655945 IBN655943:IBO655945 ILJ655943:ILK655945 IVF655943:IVG655945 JFB655943:JFC655945 JOX655943:JOY655945 JYT655943:JYU655945 KIP655943:KIQ655945 KSL655943:KSM655945 LCH655943:LCI655945 LMD655943:LME655945 LVZ655943:LWA655945 MFV655943:MFW655945 MPR655943:MPS655945 MZN655943:MZO655945 NJJ655943:NJK655945 NTF655943:NTG655945 ODB655943:ODC655945 OMX655943:OMY655945 OWT655943:OWU655945 PGP655943:PGQ655945 PQL655943:PQM655945 QAH655943:QAI655945 QKD655943:QKE655945 QTZ655943:QUA655945 RDV655943:RDW655945 RNR655943:RNS655945 RXN655943:RXO655945 SHJ655943:SHK655945 SRF655943:SRG655945 TBB655943:TBC655945 TKX655943:TKY655945 TUT655943:TUU655945 UEP655943:UEQ655945 UOL655943:UOM655945 UYH655943:UYI655945 VID655943:VIE655945 VRZ655943:VSA655945 WBV655943:WBW655945 WLR655943:WLS655945 WVN655943:WVO655945 G721480:H721482 JB721479:JC721481 SX721479:SY721481 ACT721479:ACU721481 AMP721479:AMQ721481 AWL721479:AWM721481 BGH721479:BGI721481 BQD721479:BQE721481 BZZ721479:CAA721481 CJV721479:CJW721481 CTR721479:CTS721481 DDN721479:DDO721481 DNJ721479:DNK721481 DXF721479:DXG721481 EHB721479:EHC721481 EQX721479:EQY721481 FAT721479:FAU721481 FKP721479:FKQ721481 FUL721479:FUM721481 GEH721479:GEI721481 GOD721479:GOE721481 GXZ721479:GYA721481 HHV721479:HHW721481 HRR721479:HRS721481 IBN721479:IBO721481 ILJ721479:ILK721481 IVF721479:IVG721481 JFB721479:JFC721481 JOX721479:JOY721481 JYT721479:JYU721481 KIP721479:KIQ721481 KSL721479:KSM721481 LCH721479:LCI721481 LMD721479:LME721481 LVZ721479:LWA721481 MFV721479:MFW721481 MPR721479:MPS721481 MZN721479:MZO721481 NJJ721479:NJK721481 NTF721479:NTG721481 ODB721479:ODC721481 OMX721479:OMY721481 OWT721479:OWU721481 PGP721479:PGQ721481 PQL721479:PQM721481 QAH721479:QAI721481 QKD721479:QKE721481 QTZ721479:QUA721481 RDV721479:RDW721481 RNR721479:RNS721481 RXN721479:RXO721481 SHJ721479:SHK721481 SRF721479:SRG721481 TBB721479:TBC721481 TKX721479:TKY721481 TUT721479:TUU721481 UEP721479:UEQ721481 UOL721479:UOM721481 UYH721479:UYI721481 VID721479:VIE721481 VRZ721479:VSA721481 WBV721479:WBW721481 WLR721479:WLS721481 WVN721479:WVO721481 G787016:H787018 JB787015:JC787017 SX787015:SY787017 ACT787015:ACU787017 AMP787015:AMQ787017 AWL787015:AWM787017 BGH787015:BGI787017 BQD787015:BQE787017 BZZ787015:CAA787017 CJV787015:CJW787017 CTR787015:CTS787017 DDN787015:DDO787017 DNJ787015:DNK787017 DXF787015:DXG787017 EHB787015:EHC787017 EQX787015:EQY787017 FAT787015:FAU787017 FKP787015:FKQ787017 FUL787015:FUM787017 GEH787015:GEI787017 GOD787015:GOE787017 GXZ787015:GYA787017 HHV787015:HHW787017 HRR787015:HRS787017 IBN787015:IBO787017 ILJ787015:ILK787017 IVF787015:IVG787017 JFB787015:JFC787017 JOX787015:JOY787017 JYT787015:JYU787017 KIP787015:KIQ787017 KSL787015:KSM787017 LCH787015:LCI787017 LMD787015:LME787017 LVZ787015:LWA787017 MFV787015:MFW787017 MPR787015:MPS787017 MZN787015:MZO787017 NJJ787015:NJK787017 NTF787015:NTG787017 ODB787015:ODC787017 OMX787015:OMY787017 OWT787015:OWU787017 PGP787015:PGQ787017 PQL787015:PQM787017 QAH787015:QAI787017 QKD787015:QKE787017 QTZ787015:QUA787017 RDV787015:RDW787017 RNR787015:RNS787017 RXN787015:RXO787017 SHJ787015:SHK787017 SRF787015:SRG787017 TBB787015:TBC787017 TKX787015:TKY787017 TUT787015:TUU787017 UEP787015:UEQ787017 UOL787015:UOM787017 UYH787015:UYI787017 VID787015:VIE787017 VRZ787015:VSA787017 WBV787015:WBW787017 WLR787015:WLS787017 WVN787015:WVO787017 G852552:H852554 JB852551:JC852553 SX852551:SY852553 ACT852551:ACU852553 AMP852551:AMQ852553 AWL852551:AWM852553 BGH852551:BGI852553 BQD852551:BQE852553 BZZ852551:CAA852553 CJV852551:CJW852553 CTR852551:CTS852553 DDN852551:DDO852553 DNJ852551:DNK852553 DXF852551:DXG852553 EHB852551:EHC852553 EQX852551:EQY852553 FAT852551:FAU852553 FKP852551:FKQ852553 FUL852551:FUM852553 GEH852551:GEI852553 GOD852551:GOE852553 GXZ852551:GYA852553 HHV852551:HHW852553 HRR852551:HRS852553 IBN852551:IBO852553 ILJ852551:ILK852553 IVF852551:IVG852553 JFB852551:JFC852553 JOX852551:JOY852553 JYT852551:JYU852553 KIP852551:KIQ852553 KSL852551:KSM852553 LCH852551:LCI852553 LMD852551:LME852553 LVZ852551:LWA852553 MFV852551:MFW852553 MPR852551:MPS852553 MZN852551:MZO852553 NJJ852551:NJK852553 NTF852551:NTG852553 ODB852551:ODC852553 OMX852551:OMY852553 OWT852551:OWU852553 PGP852551:PGQ852553 PQL852551:PQM852553 QAH852551:QAI852553 QKD852551:QKE852553 QTZ852551:QUA852553 RDV852551:RDW852553 RNR852551:RNS852553 RXN852551:RXO852553 SHJ852551:SHK852553 SRF852551:SRG852553 TBB852551:TBC852553 TKX852551:TKY852553 TUT852551:TUU852553 UEP852551:UEQ852553 UOL852551:UOM852553 UYH852551:UYI852553 VID852551:VIE852553 VRZ852551:VSA852553 WBV852551:WBW852553 WLR852551:WLS852553 WVN852551:WVO852553 G918088:H918090 JB918087:JC918089 SX918087:SY918089 ACT918087:ACU918089 AMP918087:AMQ918089 AWL918087:AWM918089 BGH918087:BGI918089 BQD918087:BQE918089 BZZ918087:CAA918089 CJV918087:CJW918089 CTR918087:CTS918089 DDN918087:DDO918089 DNJ918087:DNK918089 DXF918087:DXG918089 EHB918087:EHC918089 EQX918087:EQY918089 FAT918087:FAU918089 FKP918087:FKQ918089 FUL918087:FUM918089 GEH918087:GEI918089 GOD918087:GOE918089 GXZ918087:GYA918089 HHV918087:HHW918089 HRR918087:HRS918089 IBN918087:IBO918089 ILJ918087:ILK918089 IVF918087:IVG918089 JFB918087:JFC918089 JOX918087:JOY918089 JYT918087:JYU918089 KIP918087:KIQ918089 KSL918087:KSM918089 LCH918087:LCI918089 LMD918087:LME918089 LVZ918087:LWA918089 MFV918087:MFW918089 MPR918087:MPS918089 MZN918087:MZO918089 NJJ918087:NJK918089 NTF918087:NTG918089 ODB918087:ODC918089 OMX918087:OMY918089 OWT918087:OWU918089 PGP918087:PGQ918089 PQL918087:PQM918089 QAH918087:QAI918089 QKD918087:QKE918089 QTZ918087:QUA918089 RDV918087:RDW918089 RNR918087:RNS918089 RXN918087:RXO918089 SHJ918087:SHK918089 SRF918087:SRG918089 TBB918087:TBC918089 TKX918087:TKY918089 TUT918087:TUU918089 UEP918087:UEQ918089 UOL918087:UOM918089 UYH918087:UYI918089 VID918087:VIE918089 VRZ918087:VSA918089 WBV918087:WBW918089 WLR918087:WLS918089 WVN918087:WVO918089 G983624:H983626 JB983623:JC983625 SX983623:SY983625 ACT983623:ACU983625 AMP983623:AMQ983625 AWL983623:AWM983625 BGH983623:BGI983625 BQD983623:BQE983625 BZZ983623:CAA983625 CJV983623:CJW983625 CTR983623:CTS983625 DDN983623:DDO983625 DNJ983623:DNK983625 DXF983623:DXG983625 EHB983623:EHC983625 EQX983623:EQY983625 FAT983623:FAU983625 FKP983623:FKQ983625 FUL983623:FUM983625 GEH983623:GEI983625 GOD983623:GOE983625 GXZ983623:GYA983625 HHV983623:HHW983625 HRR983623:HRS983625 IBN983623:IBO983625 ILJ983623:ILK983625 IVF983623:IVG983625 JFB983623:JFC983625 JOX983623:JOY983625 JYT983623:JYU983625 KIP983623:KIQ983625 KSL983623:KSM983625 LCH983623:LCI983625 LMD983623:LME983625 LVZ983623:LWA983625 MFV983623:MFW983625 MPR983623:MPS983625 MZN983623:MZO983625 NJJ983623:NJK983625 NTF983623:NTG983625 ODB983623:ODC983625 OMX983623:OMY983625 OWT983623:OWU983625 PGP983623:PGQ983625 PQL983623:PQM983625 QAH983623:QAI983625 QKD983623:QKE983625 QTZ983623:QUA983625 RDV983623:RDW983625 RNR983623:RNS983625 RXN983623:RXO983625 SHJ983623:SHK983625 SRF983623:SRG983625 TBB983623:TBC983625 TKX983623:TKY983625 TUT983623:TUU983625 UEP983623:UEQ983625 UOL983623:UOM983625 UYH983623:UYI983625 VID983623:VIE983625 VRZ983623:VSA983625 WBV983623:WBW983625 WLR983623:WLS983625 WVN983623:WVO983625 SX229:SY248 ACT229:ACU248 AMP229:AMQ248 AWL229:AWM248 BGH229:BGI248 BQD229:BQE248 BZZ229:CAA248 CJV229:CJW248 CTR229:CTS248 DDN229:DDO248 DNJ229:DNK248 DXF229:DXG248 EHB229:EHC248 EQX229:EQY248 FAT229:FAU248 FKP229:FKQ248 FUL229:FUM248 GEH229:GEI248 GOD229:GOE248 GXZ229:GYA248 HHV229:HHW248 HRR229:HRS248 IBN229:IBO248 ILJ229:ILK248 IVF229:IVG248 JFB229:JFC248 JOX229:JOY248 JYT229:JYU248 KIP229:KIQ248 KSL229:KSM248 LCH229:LCI248 LMD229:LME248 LVZ229:LWA248 MFV229:MFW248 MPR229:MPS248 MZN229:MZO248 NJJ229:NJK248 NTF229:NTG248 ODB229:ODC248 OMX229:OMY248 OWT229:OWU248 PGP229:PGQ248 PQL229:PQM248 QAH229:QAI248 QKD229:QKE248 QTZ229:QUA248 RDV229:RDW248 RNR229:RNS248 RXN229:RXO248 SHJ229:SHK248 SRF229:SRG248 TBB229:TBC248 TKX229:TKY248 TUT229:TUU248 UEP229:UEQ248 UOL229:UOM248 UYH229:UYI248 VID229:VIE248 VRZ229:VSA248 WBV229:WBW248 WLR229:WLS248 WVN229:WVO248 G229:H248 WVN983627:WVO983706 G66025:H66068 JB66024:JC66067 SX66024:SY66067 ACT66024:ACU66067 AMP66024:AMQ66067 AWL66024:AWM66067 BGH66024:BGI66067 BQD66024:BQE66067 BZZ66024:CAA66067 CJV66024:CJW66067 CTR66024:CTS66067 DDN66024:DDO66067 DNJ66024:DNK66067 DXF66024:DXG66067 EHB66024:EHC66067 EQX66024:EQY66067 FAT66024:FAU66067 FKP66024:FKQ66067 FUL66024:FUM66067 GEH66024:GEI66067 GOD66024:GOE66067 GXZ66024:GYA66067 HHV66024:HHW66067 HRR66024:HRS66067 IBN66024:IBO66067 ILJ66024:ILK66067 IVF66024:IVG66067 JFB66024:JFC66067 JOX66024:JOY66067 JYT66024:JYU66067 KIP66024:KIQ66067 KSL66024:KSM66067 LCH66024:LCI66067 LMD66024:LME66067 LVZ66024:LWA66067 MFV66024:MFW66067 MPR66024:MPS66067 MZN66024:MZO66067 NJJ66024:NJK66067 NTF66024:NTG66067 ODB66024:ODC66067 OMX66024:OMY66067 OWT66024:OWU66067 PGP66024:PGQ66067 PQL66024:PQM66067 QAH66024:QAI66067 QKD66024:QKE66067 QTZ66024:QUA66067 RDV66024:RDW66067 RNR66024:RNS66067 RXN66024:RXO66067 SHJ66024:SHK66067 SRF66024:SRG66067 TBB66024:TBC66067 TKX66024:TKY66067 TUT66024:TUU66067 UEP66024:UEQ66067 UOL66024:UOM66067 UYH66024:UYI66067 VID66024:VIE66067 VRZ66024:VSA66067 WBV66024:WBW66067 WLR66024:WLS66067 WVN66024:WVO66067 G131561:H131604 JB131560:JC131603 SX131560:SY131603 ACT131560:ACU131603 AMP131560:AMQ131603 AWL131560:AWM131603 BGH131560:BGI131603 BQD131560:BQE131603 BZZ131560:CAA131603 CJV131560:CJW131603 CTR131560:CTS131603 DDN131560:DDO131603 DNJ131560:DNK131603 DXF131560:DXG131603 EHB131560:EHC131603 EQX131560:EQY131603 FAT131560:FAU131603 FKP131560:FKQ131603 FUL131560:FUM131603 GEH131560:GEI131603 GOD131560:GOE131603 GXZ131560:GYA131603 HHV131560:HHW131603 HRR131560:HRS131603 IBN131560:IBO131603 ILJ131560:ILK131603 IVF131560:IVG131603 JFB131560:JFC131603 JOX131560:JOY131603 JYT131560:JYU131603 KIP131560:KIQ131603 KSL131560:KSM131603 LCH131560:LCI131603 LMD131560:LME131603 LVZ131560:LWA131603 MFV131560:MFW131603 MPR131560:MPS131603 MZN131560:MZO131603 NJJ131560:NJK131603 NTF131560:NTG131603 ODB131560:ODC131603 OMX131560:OMY131603 OWT131560:OWU131603 PGP131560:PGQ131603 PQL131560:PQM131603 QAH131560:QAI131603 QKD131560:QKE131603 QTZ131560:QUA131603 RDV131560:RDW131603 RNR131560:RNS131603 RXN131560:RXO131603 SHJ131560:SHK131603 SRF131560:SRG131603 TBB131560:TBC131603 TKX131560:TKY131603 TUT131560:TUU131603 UEP131560:UEQ131603 UOL131560:UOM131603 UYH131560:UYI131603 VID131560:VIE131603 VRZ131560:VSA131603 WBV131560:WBW131603 WLR131560:WLS131603 WVN131560:WVO131603 G197097:H197140 JB197096:JC197139 SX197096:SY197139 ACT197096:ACU197139 AMP197096:AMQ197139 AWL197096:AWM197139 BGH197096:BGI197139 BQD197096:BQE197139 BZZ197096:CAA197139 CJV197096:CJW197139 CTR197096:CTS197139 DDN197096:DDO197139 DNJ197096:DNK197139 DXF197096:DXG197139 EHB197096:EHC197139 EQX197096:EQY197139 FAT197096:FAU197139 FKP197096:FKQ197139 FUL197096:FUM197139 GEH197096:GEI197139 GOD197096:GOE197139 GXZ197096:GYA197139 HHV197096:HHW197139 HRR197096:HRS197139 IBN197096:IBO197139 ILJ197096:ILK197139 IVF197096:IVG197139 JFB197096:JFC197139 JOX197096:JOY197139 JYT197096:JYU197139 KIP197096:KIQ197139 KSL197096:KSM197139 LCH197096:LCI197139 LMD197096:LME197139 LVZ197096:LWA197139 MFV197096:MFW197139 MPR197096:MPS197139 MZN197096:MZO197139 NJJ197096:NJK197139 NTF197096:NTG197139 ODB197096:ODC197139 OMX197096:OMY197139 OWT197096:OWU197139 PGP197096:PGQ197139 PQL197096:PQM197139 QAH197096:QAI197139 QKD197096:QKE197139 QTZ197096:QUA197139 RDV197096:RDW197139 RNR197096:RNS197139 RXN197096:RXO197139 SHJ197096:SHK197139 SRF197096:SRG197139 TBB197096:TBC197139 TKX197096:TKY197139 TUT197096:TUU197139 UEP197096:UEQ197139 UOL197096:UOM197139 UYH197096:UYI197139 VID197096:VIE197139 VRZ197096:VSA197139 WBV197096:WBW197139 WLR197096:WLS197139 WVN197096:WVO197139 G262633:H262676 JB262632:JC262675 SX262632:SY262675 ACT262632:ACU262675 AMP262632:AMQ262675 AWL262632:AWM262675 BGH262632:BGI262675 BQD262632:BQE262675 BZZ262632:CAA262675 CJV262632:CJW262675 CTR262632:CTS262675 DDN262632:DDO262675 DNJ262632:DNK262675 DXF262632:DXG262675 EHB262632:EHC262675 EQX262632:EQY262675 FAT262632:FAU262675 FKP262632:FKQ262675 FUL262632:FUM262675 GEH262632:GEI262675 GOD262632:GOE262675 GXZ262632:GYA262675 HHV262632:HHW262675 HRR262632:HRS262675 IBN262632:IBO262675 ILJ262632:ILK262675 IVF262632:IVG262675 JFB262632:JFC262675 JOX262632:JOY262675 JYT262632:JYU262675 KIP262632:KIQ262675 KSL262632:KSM262675 LCH262632:LCI262675 LMD262632:LME262675 LVZ262632:LWA262675 MFV262632:MFW262675 MPR262632:MPS262675 MZN262632:MZO262675 NJJ262632:NJK262675 NTF262632:NTG262675 ODB262632:ODC262675 OMX262632:OMY262675 OWT262632:OWU262675 PGP262632:PGQ262675 PQL262632:PQM262675 QAH262632:QAI262675 QKD262632:QKE262675 QTZ262632:QUA262675 RDV262632:RDW262675 RNR262632:RNS262675 RXN262632:RXO262675 SHJ262632:SHK262675 SRF262632:SRG262675 TBB262632:TBC262675 TKX262632:TKY262675 TUT262632:TUU262675 UEP262632:UEQ262675 UOL262632:UOM262675 UYH262632:UYI262675 VID262632:VIE262675 VRZ262632:VSA262675 WBV262632:WBW262675 WLR262632:WLS262675 WVN262632:WVO262675 G328169:H328212 JB328168:JC328211 SX328168:SY328211 ACT328168:ACU328211 AMP328168:AMQ328211 AWL328168:AWM328211 BGH328168:BGI328211 BQD328168:BQE328211 BZZ328168:CAA328211 CJV328168:CJW328211 CTR328168:CTS328211 DDN328168:DDO328211 DNJ328168:DNK328211 DXF328168:DXG328211 EHB328168:EHC328211 EQX328168:EQY328211 FAT328168:FAU328211 FKP328168:FKQ328211 FUL328168:FUM328211 GEH328168:GEI328211 GOD328168:GOE328211 GXZ328168:GYA328211 HHV328168:HHW328211 HRR328168:HRS328211 IBN328168:IBO328211 ILJ328168:ILK328211 IVF328168:IVG328211 JFB328168:JFC328211 JOX328168:JOY328211 JYT328168:JYU328211 KIP328168:KIQ328211 KSL328168:KSM328211 LCH328168:LCI328211 LMD328168:LME328211 LVZ328168:LWA328211 MFV328168:MFW328211 MPR328168:MPS328211 MZN328168:MZO328211 NJJ328168:NJK328211 NTF328168:NTG328211 ODB328168:ODC328211 OMX328168:OMY328211 OWT328168:OWU328211 PGP328168:PGQ328211 PQL328168:PQM328211 QAH328168:QAI328211 QKD328168:QKE328211 QTZ328168:QUA328211 RDV328168:RDW328211 RNR328168:RNS328211 RXN328168:RXO328211 SHJ328168:SHK328211 SRF328168:SRG328211 TBB328168:TBC328211 TKX328168:TKY328211 TUT328168:TUU328211 UEP328168:UEQ328211 UOL328168:UOM328211 UYH328168:UYI328211 VID328168:VIE328211 VRZ328168:VSA328211 WBV328168:WBW328211 WLR328168:WLS328211 WVN328168:WVO328211 G393705:H393748 JB393704:JC393747 SX393704:SY393747 ACT393704:ACU393747 AMP393704:AMQ393747 AWL393704:AWM393747 BGH393704:BGI393747 BQD393704:BQE393747 BZZ393704:CAA393747 CJV393704:CJW393747 CTR393704:CTS393747 DDN393704:DDO393747 DNJ393704:DNK393747 DXF393704:DXG393747 EHB393704:EHC393747 EQX393704:EQY393747 FAT393704:FAU393747 FKP393704:FKQ393747 FUL393704:FUM393747 GEH393704:GEI393747 GOD393704:GOE393747 GXZ393704:GYA393747 HHV393704:HHW393747 HRR393704:HRS393747 IBN393704:IBO393747 ILJ393704:ILK393747 IVF393704:IVG393747 JFB393704:JFC393747 JOX393704:JOY393747 JYT393704:JYU393747 KIP393704:KIQ393747 KSL393704:KSM393747 LCH393704:LCI393747 LMD393704:LME393747 LVZ393704:LWA393747 MFV393704:MFW393747 MPR393704:MPS393747 MZN393704:MZO393747 NJJ393704:NJK393747 NTF393704:NTG393747 ODB393704:ODC393747 OMX393704:OMY393747 OWT393704:OWU393747 PGP393704:PGQ393747 PQL393704:PQM393747 QAH393704:QAI393747 QKD393704:QKE393747 QTZ393704:QUA393747 RDV393704:RDW393747 RNR393704:RNS393747 RXN393704:RXO393747 SHJ393704:SHK393747 SRF393704:SRG393747 TBB393704:TBC393747 TKX393704:TKY393747 TUT393704:TUU393747 UEP393704:UEQ393747 UOL393704:UOM393747 UYH393704:UYI393747 VID393704:VIE393747 VRZ393704:VSA393747 WBV393704:WBW393747 WLR393704:WLS393747 WVN393704:WVO393747 G459241:H459284 JB459240:JC459283 SX459240:SY459283 ACT459240:ACU459283 AMP459240:AMQ459283 AWL459240:AWM459283 BGH459240:BGI459283 BQD459240:BQE459283 BZZ459240:CAA459283 CJV459240:CJW459283 CTR459240:CTS459283 DDN459240:DDO459283 DNJ459240:DNK459283 DXF459240:DXG459283 EHB459240:EHC459283 EQX459240:EQY459283 FAT459240:FAU459283 FKP459240:FKQ459283 FUL459240:FUM459283 GEH459240:GEI459283 GOD459240:GOE459283 GXZ459240:GYA459283 HHV459240:HHW459283 HRR459240:HRS459283 IBN459240:IBO459283 ILJ459240:ILK459283 IVF459240:IVG459283 JFB459240:JFC459283 JOX459240:JOY459283 JYT459240:JYU459283 KIP459240:KIQ459283 KSL459240:KSM459283 LCH459240:LCI459283 LMD459240:LME459283 LVZ459240:LWA459283 MFV459240:MFW459283 MPR459240:MPS459283 MZN459240:MZO459283 NJJ459240:NJK459283 NTF459240:NTG459283 ODB459240:ODC459283 OMX459240:OMY459283 OWT459240:OWU459283 PGP459240:PGQ459283 PQL459240:PQM459283 QAH459240:QAI459283 QKD459240:QKE459283 QTZ459240:QUA459283 RDV459240:RDW459283 RNR459240:RNS459283 RXN459240:RXO459283 SHJ459240:SHK459283 SRF459240:SRG459283 TBB459240:TBC459283 TKX459240:TKY459283 TUT459240:TUU459283 UEP459240:UEQ459283 UOL459240:UOM459283 UYH459240:UYI459283 VID459240:VIE459283 VRZ459240:VSA459283 WBV459240:WBW459283 WLR459240:WLS459283 WVN459240:WVO459283 G524777:H524820 JB524776:JC524819 SX524776:SY524819 ACT524776:ACU524819 AMP524776:AMQ524819 AWL524776:AWM524819 BGH524776:BGI524819 BQD524776:BQE524819 BZZ524776:CAA524819 CJV524776:CJW524819 CTR524776:CTS524819 DDN524776:DDO524819 DNJ524776:DNK524819 DXF524776:DXG524819 EHB524776:EHC524819 EQX524776:EQY524819 FAT524776:FAU524819 FKP524776:FKQ524819 FUL524776:FUM524819 GEH524776:GEI524819 GOD524776:GOE524819 GXZ524776:GYA524819 HHV524776:HHW524819 HRR524776:HRS524819 IBN524776:IBO524819 ILJ524776:ILK524819 IVF524776:IVG524819 JFB524776:JFC524819 JOX524776:JOY524819 JYT524776:JYU524819 KIP524776:KIQ524819 KSL524776:KSM524819 LCH524776:LCI524819 LMD524776:LME524819 LVZ524776:LWA524819 MFV524776:MFW524819 MPR524776:MPS524819 MZN524776:MZO524819 NJJ524776:NJK524819 NTF524776:NTG524819 ODB524776:ODC524819 OMX524776:OMY524819 OWT524776:OWU524819 PGP524776:PGQ524819 PQL524776:PQM524819 QAH524776:QAI524819 QKD524776:QKE524819 QTZ524776:QUA524819 RDV524776:RDW524819 RNR524776:RNS524819 RXN524776:RXO524819 SHJ524776:SHK524819 SRF524776:SRG524819 TBB524776:TBC524819 TKX524776:TKY524819 TUT524776:TUU524819 UEP524776:UEQ524819 UOL524776:UOM524819 UYH524776:UYI524819 VID524776:VIE524819 VRZ524776:VSA524819 WBV524776:WBW524819 WLR524776:WLS524819 WVN524776:WVO524819 G590313:H590356 JB590312:JC590355 SX590312:SY590355 ACT590312:ACU590355 AMP590312:AMQ590355 AWL590312:AWM590355 BGH590312:BGI590355 BQD590312:BQE590355 BZZ590312:CAA590355 CJV590312:CJW590355 CTR590312:CTS590355 DDN590312:DDO590355 DNJ590312:DNK590355 DXF590312:DXG590355 EHB590312:EHC590355 EQX590312:EQY590355 FAT590312:FAU590355 FKP590312:FKQ590355 FUL590312:FUM590355 GEH590312:GEI590355 GOD590312:GOE590355 GXZ590312:GYA590355 HHV590312:HHW590355 HRR590312:HRS590355 IBN590312:IBO590355 ILJ590312:ILK590355 IVF590312:IVG590355 JFB590312:JFC590355 JOX590312:JOY590355 JYT590312:JYU590355 KIP590312:KIQ590355 KSL590312:KSM590355 LCH590312:LCI590355 LMD590312:LME590355 LVZ590312:LWA590355 MFV590312:MFW590355 MPR590312:MPS590355 MZN590312:MZO590355 NJJ590312:NJK590355 NTF590312:NTG590355 ODB590312:ODC590355 OMX590312:OMY590355 OWT590312:OWU590355 PGP590312:PGQ590355 PQL590312:PQM590355 QAH590312:QAI590355 QKD590312:QKE590355 QTZ590312:QUA590355 RDV590312:RDW590355 RNR590312:RNS590355 RXN590312:RXO590355 SHJ590312:SHK590355 SRF590312:SRG590355 TBB590312:TBC590355 TKX590312:TKY590355 TUT590312:TUU590355 UEP590312:UEQ590355 UOL590312:UOM590355 UYH590312:UYI590355 VID590312:VIE590355 VRZ590312:VSA590355 WBV590312:WBW590355 WLR590312:WLS590355 WVN590312:WVO590355 G655849:H655892 JB655848:JC655891 SX655848:SY655891 ACT655848:ACU655891 AMP655848:AMQ655891 AWL655848:AWM655891 BGH655848:BGI655891 BQD655848:BQE655891 BZZ655848:CAA655891 CJV655848:CJW655891 CTR655848:CTS655891 DDN655848:DDO655891 DNJ655848:DNK655891 DXF655848:DXG655891 EHB655848:EHC655891 EQX655848:EQY655891 FAT655848:FAU655891 FKP655848:FKQ655891 FUL655848:FUM655891 GEH655848:GEI655891 GOD655848:GOE655891 GXZ655848:GYA655891 HHV655848:HHW655891 HRR655848:HRS655891 IBN655848:IBO655891 ILJ655848:ILK655891 IVF655848:IVG655891 JFB655848:JFC655891 JOX655848:JOY655891 JYT655848:JYU655891 KIP655848:KIQ655891 KSL655848:KSM655891 LCH655848:LCI655891 LMD655848:LME655891 LVZ655848:LWA655891 MFV655848:MFW655891 MPR655848:MPS655891 MZN655848:MZO655891 NJJ655848:NJK655891 NTF655848:NTG655891 ODB655848:ODC655891 OMX655848:OMY655891 OWT655848:OWU655891 PGP655848:PGQ655891 PQL655848:PQM655891 QAH655848:QAI655891 QKD655848:QKE655891 QTZ655848:QUA655891 RDV655848:RDW655891 RNR655848:RNS655891 RXN655848:RXO655891 SHJ655848:SHK655891 SRF655848:SRG655891 TBB655848:TBC655891 TKX655848:TKY655891 TUT655848:TUU655891 UEP655848:UEQ655891 UOL655848:UOM655891 UYH655848:UYI655891 VID655848:VIE655891 VRZ655848:VSA655891 WBV655848:WBW655891 WLR655848:WLS655891 WVN655848:WVO655891 G721385:H721428 JB721384:JC721427 SX721384:SY721427 ACT721384:ACU721427 AMP721384:AMQ721427 AWL721384:AWM721427 BGH721384:BGI721427 BQD721384:BQE721427 BZZ721384:CAA721427 CJV721384:CJW721427 CTR721384:CTS721427 DDN721384:DDO721427 DNJ721384:DNK721427 DXF721384:DXG721427 EHB721384:EHC721427 EQX721384:EQY721427 FAT721384:FAU721427 FKP721384:FKQ721427 FUL721384:FUM721427 GEH721384:GEI721427 GOD721384:GOE721427 GXZ721384:GYA721427 HHV721384:HHW721427 HRR721384:HRS721427 IBN721384:IBO721427 ILJ721384:ILK721427 IVF721384:IVG721427 JFB721384:JFC721427 JOX721384:JOY721427 JYT721384:JYU721427 KIP721384:KIQ721427 KSL721384:KSM721427 LCH721384:LCI721427 LMD721384:LME721427 LVZ721384:LWA721427 MFV721384:MFW721427 MPR721384:MPS721427 MZN721384:MZO721427 NJJ721384:NJK721427 NTF721384:NTG721427 ODB721384:ODC721427 OMX721384:OMY721427 OWT721384:OWU721427 PGP721384:PGQ721427 PQL721384:PQM721427 QAH721384:QAI721427 QKD721384:QKE721427 QTZ721384:QUA721427 RDV721384:RDW721427 RNR721384:RNS721427 RXN721384:RXO721427 SHJ721384:SHK721427 SRF721384:SRG721427 TBB721384:TBC721427 TKX721384:TKY721427 TUT721384:TUU721427 UEP721384:UEQ721427 UOL721384:UOM721427 UYH721384:UYI721427 VID721384:VIE721427 VRZ721384:VSA721427 WBV721384:WBW721427 WLR721384:WLS721427 WVN721384:WVO721427 G786921:H786964 JB786920:JC786963 SX786920:SY786963 ACT786920:ACU786963 AMP786920:AMQ786963 AWL786920:AWM786963 BGH786920:BGI786963 BQD786920:BQE786963 BZZ786920:CAA786963 CJV786920:CJW786963 CTR786920:CTS786963 DDN786920:DDO786963 DNJ786920:DNK786963 DXF786920:DXG786963 EHB786920:EHC786963 EQX786920:EQY786963 FAT786920:FAU786963 FKP786920:FKQ786963 FUL786920:FUM786963 GEH786920:GEI786963 GOD786920:GOE786963 GXZ786920:GYA786963 HHV786920:HHW786963 HRR786920:HRS786963 IBN786920:IBO786963 ILJ786920:ILK786963 IVF786920:IVG786963 JFB786920:JFC786963 JOX786920:JOY786963 JYT786920:JYU786963 KIP786920:KIQ786963 KSL786920:KSM786963 LCH786920:LCI786963 LMD786920:LME786963 LVZ786920:LWA786963 MFV786920:MFW786963 MPR786920:MPS786963 MZN786920:MZO786963 NJJ786920:NJK786963 NTF786920:NTG786963 ODB786920:ODC786963 OMX786920:OMY786963 OWT786920:OWU786963 PGP786920:PGQ786963 PQL786920:PQM786963 QAH786920:QAI786963 QKD786920:QKE786963 QTZ786920:QUA786963 RDV786920:RDW786963 RNR786920:RNS786963 RXN786920:RXO786963 SHJ786920:SHK786963 SRF786920:SRG786963 TBB786920:TBC786963 TKX786920:TKY786963 TUT786920:TUU786963 UEP786920:UEQ786963 UOL786920:UOM786963 UYH786920:UYI786963 VID786920:VIE786963 VRZ786920:VSA786963 WBV786920:WBW786963 WLR786920:WLS786963 WVN786920:WVO786963 G852457:H852500 JB852456:JC852499 SX852456:SY852499 ACT852456:ACU852499 AMP852456:AMQ852499 AWL852456:AWM852499 BGH852456:BGI852499 BQD852456:BQE852499 BZZ852456:CAA852499 CJV852456:CJW852499 CTR852456:CTS852499 DDN852456:DDO852499 DNJ852456:DNK852499 DXF852456:DXG852499 EHB852456:EHC852499 EQX852456:EQY852499 FAT852456:FAU852499 FKP852456:FKQ852499 FUL852456:FUM852499 GEH852456:GEI852499 GOD852456:GOE852499 GXZ852456:GYA852499 HHV852456:HHW852499 HRR852456:HRS852499 IBN852456:IBO852499 ILJ852456:ILK852499 IVF852456:IVG852499 JFB852456:JFC852499 JOX852456:JOY852499 JYT852456:JYU852499 KIP852456:KIQ852499 KSL852456:KSM852499 LCH852456:LCI852499 LMD852456:LME852499 LVZ852456:LWA852499 MFV852456:MFW852499 MPR852456:MPS852499 MZN852456:MZO852499 NJJ852456:NJK852499 NTF852456:NTG852499 ODB852456:ODC852499 OMX852456:OMY852499 OWT852456:OWU852499 PGP852456:PGQ852499 PQL852456:PQM852499 QAH852456:QAI852499 QKD852456:QKE852499 QTZ852456:QUA852499 RDV852456:RDW852499 RNR852456:RNS852499 RXN852456:RXO852499 SHJ852456:SHK852499 SRF852456:SRG852499 TBB852456:TBC852499 TKX852456:TKY852499 TUT852456:TUU852499 UEP852456:UEQ852499 UOL852456:UOM852499 UYH852456:UYI852499 VID852456:VIE852499 VRZ852456:VSA852499 WBV852456:WBW852499 WLR852456:WLS852499 WVN852456:WVO852499 G917993:H918036 JB917992:JC918035 SX917992:SY918035 ACT917992:ACU918035 AMP917992:AMQ918035 AWL917992:AWM918035 BGH917992:BGI918035 BQD917992:BQE918035 BZZ917992:CAA918035 CJV917992:CJW918035 CTR917992:CTS918035 DDN917992:DDO918035 DNJ917992:DNK918035 DXF917992:DXG918035 EHB917992:EHC918035 EQX917992:EQY918035 FAT917992:FAU918035 FKP917992:FKQ918035 FUL917992:FUM918035 GEH917992:GEI918035 GOD917992:GOE918035 GXZ917992:GYA918035 HHV917992:HHW918035 HRR917992:HRS918035 IBN917992:IBO918035 ILJ917992:ILK918035 IVF917992:IVG918035 JFB917992:JFC918035 JOX917992:JOY918035 JYT917992:JYU918035 KIP917992:KIQ918035 KSL917992:KSM918035 LCH917992:LCI918035 LMD917992:LME918035 LVZ917992:LWA918035 MFV917992:MFW918035 MPR917992:MPS918035 MZN917992:MZO918035 NJJ917992:NJK918035 NTF917992:NTG918035 ODB917992:ODC918035 OMX917992:OMY918035 OWT917992:OWU918035 PGP917992:PGQ918035 PQL917992:PQM918035 QAH917992:QAI918035 QKD917992:QKE918035 QTZ917992:QUA918035 RDV917992:RDW918035 RNR917992:RNS918035 RXN917992:RXO918035 SHJ917992:SHK918035 SRF917992:SRG918035 TBB917992:TBC918035 TKX917992:TKY918035 TUT917992:TUU918035 UEP917992:UEQ918035 UOL917992:UOM918035 UYH917992:UYI918035 VID917992:VIE918035 VRZ917992:VSA918035 WBV917992:WBW918035 WLR917992:WLS918035 WVN917992:WVO918035 G983529:H983572 JB983528:JC983571 SX983528:SY983571 ACT983528:ACU983571 AMP983528:AMQ983571 AWL983528:AWM983571 BGH983528:BGI983571 BQD983528:BQE983571 BZZ983528:CAA983571 CJV983528:CJW983571 CTR983528:CTS983571 DDN983528:DDO983571 DNJ983528:DNK983571 DXF983528:DXG983571 EHB983528:EHC983571 EQX983528:EQY983571 FAT983528:FAU983571 FKP983528:FKQ983571 FUL983528:FUM983571 GEH983528:GEI983571 GOD983528:GOE983571 GXZ983528:GYA983571 HHV983528:HHW983571 HRR983528:HRS983571 IBN983528:IBO983571 ILJ983528:ILK983571 IVF983528:IVG983571 JFB983528:JFC983571 JOX983528:JOY983571 JYT983528:JYU983571 KIP983528:KIQ983571 KSL983528:KSM983571 LCH983528:LCI983571 LMD983528:LME983571 LVZ983528:LWA983571 MFV983528:MFW983571 MPR983528:MPS983571 MZN983528:MZO983571 NJJ983528:NJK983571 NTF983528:NTG983571 ODB983528:ODC983571 OMX983528:OMY983571 OWT983528:OWU983571 PGP983528:PGQ983571 PQL983528:PQM983571 QAH983528:QAI983571 QKD983528:QKE983571 QTZ983528:QUA983571 RDV983528:RDW983571 RNR983528:RNS983571 RXN983528:RXO983571 SHJ983528:SHK983571 SRF983528:SRG983571 TBB983528:TBC983571 TKX983528:TKY983571 TUT983528:TUU983571 UEP983528:UEQ983571 UOL983528:UOM983571 UYH983528:UYI983571 VID983528:VIE983571 VRZ983528:VSA983571 WBV983528:WBW983571 WLR983528:WLS983571 WVN983528:WVO983571 WLR370:WLS386 G66124:H66203 JB66123:JC66202 SX66123:SY66202 ACT66123:ACU66202 AMP66123:AMQ66202 AWL66123:AWM66202 BGH66123:BGI66202 BQD66123:BQE66202 BZZ66123:CAA66202 CJV66123:CJW66202 CTR66123:CTS66202 DDN66123:DDO66202 DNJ66123:DNK66202 DXF66123:DXG66202 EHB66123:EHC66202 EQX66123:EQY66202 FAT66123:FAU66202 FKP66123:FKQ66202 FUL66123:FUM66202 GEH66123:GEI66202 GOD66123:GOE66202 GXZ66123:GYA66202 HHV66123:HHW66202 HRR66123:HRS66202 IBN66123:IBO66202 ILJ66123:ILK66202 IVF66123:IVG66202 JFB66123:JFC66202 JOX66123:JOY66202 JYT66123:JYU66202 KIP66123:KIQ66202 KSL66123:KSM66202 LCH66123:LCI66202 LMD66123:LME66202 LVZ66123:LWA66202 MFV66123:MFW66202 MPR66123:MPS66202 MZN66123:MZO66202 NJJ66123:NJK66202 NTF66123:NTG66202 ODB66123:ODC66202 OMX66123:OMY66202 OWT66123:OWU66202 PGP66123:PGQ66202 PQL66123:PQM66202 QAH66123:QAI66202 QKD66123:QKE66202 QTZ66123:QUA66202 RDV66123:RDW66202 RNR66123:RNS66202 RXN66123:RXO66202 SHJ66123:SHK66202 SRF66123:SRG66202 TBB66123:TBC66202 TKX66123:TKY66202 TUT66123:TUU66202 UEP66123:UEQ66202 UOL66123:UOM66202 UYH66123:UYI66202 VID66123:VIE66202 VRZ66123:VSA66202 WBV66123:WBW66202 WLR66123:WLS66202 WVN66123:WVO66202 G131660:H131739 JB131659:JC131738 SX131659:SY131738 ACT131659:ACU131738 AMP131659:AMQ131738 AWL131659:AWM131738 BGH131659:BGI131738 BQD131659:BQE131738 BZZ131659:CAA131738 CJV131659:CJW131738 CTR131659:CTS131738 DDN131659:DDO131738 DNJ131659:DNK131738 DXF131659:DXG131738 EHB131659:EHC131738 EQX131659:EQY131738 FAT131659:FAU131738 FKP131659:FKQ131738 FUL131659:FUM131738 GEH131659:GEI131738 GOD131659:GOE131738 GXZ131659:GYA131738 HHV131659:HHW131738 HRR131659:HRS131738 IBN131659:IBO131738 ILJ131659:ILK131738 IVF131659:IVG131738 JFB131659:JFC131738 JOX131659:JOY131738 JYT131659:JYU131738 KIP131659:KIQ131738 KSL131659:KSM131738 LCH131659:LCI131738 LMD131659:LME131738 LVZ131659:LWA131738 MFV131659:MFW131738 MPR131659:MPS131738 MZN131659:MZO131738 NJJ131659:NJK131738 NTF131659:NTG131738 ODB131659:ODC131738 OMX131659:OMY131738 OWT131659:OWU131738 PGP131659:PGQ131738 PQL131659:PQM131738 QAH131659:QAI131738 QKD131659:QKE131738 QTZ131659:QUA131738 RDV131659:RDW131738 RNR131659:RNS131738 RXN131659:RXO131738 SHJ131659:SHK131738 SRF131659:SRG131738 TBB131659:TBC131738 TKX131659:TKY131738 TUT131659:TUU131738 UEP131659:UEQ131738 UOL131659:UOM131738 UYH131659:UYI131738 VID131659:VIE131738 VRZ131659:VSA131738 WBV131659:WBW131738 WLR131659:WLS131738 WVN131659:WVO131738 G197196:H197275 JB197195:JC197274 SX197195:SY197274 ACT197195:ACU197274 AMP197195:AMQ197274 AWL197195:AWM197274 BGH197195:BGI197274 BQD197195:BQE197274 BZZ197195:CAA197274 CJV197195:CJW197274 CTR197195:CTS197274 DDN197195:DDO197274 DNJ197195:DNK197274 DXF197195:DXG197274 EHB197195:EHC197274 EQX197195:EQY197274 FAT197195:FAU197274 FKP197195:FKQ197274 FUL197195:FUM197274 GEH197195:GEI197274 GOD197195:GOE197274 GXZ197195:GYA197274 HHV197195:HHW197274 HRR197195:HRS197274 IBN197195:IBO197274 ILJ197195:ILK197274 IVF197195:IVG197274 JFB197195:JFC197274 JOX197195:JOY197274 JYT197195:JYU197274 KIP197195:KIQ197274 KSL197195:KSM197274 LCH197195:LCI197274 LMD197195:LME197274 LVZ197195:LWA197274 MFV197195:MFW197274 MPR197195:MPS197274 MZN197195:MZO197274 NJJ197195:NJK197274 NTF197195:NTG197274 ODB197195:ODC197274 OMX197195:OMY197274 OWT197195:OWU197274 PGP197195:PGQ197274 PQL197195:PQM197274 QAH197195:QAI197274 QKD197195:QKE197274 QTZ197195:QUA197274 RDV197195:RDW197274 RNR197195:RNS197274 RXN197195:RXO197274 SHJ197195:SHK197274 SRF197195:SRG197274 TBB197195:TBC197274 TKX197195:TKY197274 TUT197195:TUU197274 UEP197195:UEQ197274 UOL197195:UOM197274 UYH197195:UYI197274 VID197195:VIE197274 VRZ197195:VSA197274 WBV197195:WBW197274 WLR197195:WLS197274 WVN197195:WVO197274 G262732:H262811 JB262731:JC262810 SX262731:SY262810 ACT262731:ACU262810 AMP262731:AMQ262810 AWL262731:AWM262810 BGH262731:BGI262810 BQD262731:BQE262810 BZZ262731:CAA262810 CJV262731:CJW262810 CTR262731:CTS262810 DDN262731:DDO262810 DNJ262731:DNK262810 DXF262731:DXG262810 EHB262731:EHC262810 EQX262731:EQY262810 FAT262731:FAU262810 FKP262731:FKQ262810 FUL262731:FUM262810 GEH262731:GEI262810 GOD262731:GOE262810 GXZ262731:GYA262810 HHV262731:HHW262810 HRR262731:HRS262810 IBN262731:IBO262810 ILJ262731:ILK262810 IVF262731:IVG262810 JFB262731:JFC262810 JOX262731:JOY262810 JYT262731:JYU262810 KIP262731:KIQ262810 KSL262731:KSM262810 LCH262731:LCI262810 LMD262731:LME262810 LVZ262731:LWA262810 MFV262731:MFW262810 MPR262731:MPS262810 MZN262731:MZO262810 NJJ262731:NJK262810 NTF262731:NTG262810 ODB262731:ODC262810 OMX262731:OMY262810 OWT262731:OWU262810 PGP262731:PGQ262810 PQL262731:PQM262810 QAH262731:QAI262810 QKD262731:QKE262810 QTZ262731:QUA262810 RDV262731:RDW262810 RNR262731:RNS262810 RXN262731:RXO262810 SHJ262731:SHK262810 SRF262731:SRG262810 TBB262731:TBC262810 TKX262731:TKY262810 TUT262731:TUU262810 UEP262731:UEQ262810 UOL262731:UOM262810 UYH262731:UYI262810 VID262731:VIE262810 VRZ262731:VSA262810 WBV262731:WBW262810 WLR262731:WLS262810 WVN262731:WVO262810 G328268:H328347 JB328267:JC328346 SX328267:SY328346 ACT328267:ACU328346 AMP328267:AMQ328346 AWL328267:AWM328346 BGH328267:BGI328346 BQD328267:BQE328346 BZZ328267:CAA328346 CJV328267:CJW328346 CTR328267:CTS328346 DDN328267:DDO328346 DNJ328267:DNK328346 DXF328267:DXG328346 EHB328267:EHC328346 EQX328267:EQY328346 FAT328267:FAU328346 FKP328267:FKQ328346 FUL328267:FUM328346 GEH328267:GEI328346 GOD328267:GOE328346 GXZ328267:GYA328346 HHV328267:HHW328346 HRR328267:HRS328346 IBN328267:IBO328346 ILJ328267:ILK328346 IVF328267:IVG328346 JFB328267:JFC328346 JOX328267:JOY328346 JYT328267:JYU328346 KIP328267:KIQ328346 KSL328267:KSM328346 LCH328267:LCI328346 LMD328267:LME328346 LVZ328267:LWA328346 MFV328267:MFW328346 MPR328267:MPS328346 MZN328267:MZO328346 NJJ328267:NJK328346 NTF328267:NTG328346 ODB328267:ODC328346 OMX328267:OMY328346 OWT328267:OWU328346 PGP328267:PGQ328346 PQL328267:PQM328346 QAH328267:QAI328346 QKD328267:QKE328346 QTZ328267:QUA328346 RDV328267:RDW328346 RNR328267:RNS328346 RXN328267:RXO328346 SHJ328267:SHK328346 SRF328267:SRG328346 TBB328267:TBC328346 TKX328267:TKY328346 TUT328267:TUU328346 UEP328267:UEQ328346 UOL328267:UOM328346 UYH328267:UYI328346 VID328267:VIE328346 VRZ328267:VSA328346 WBV328267:WBW328346 WLR328267:WLS328346 WVN328267:WVO328346 G393804:H393883 JB393803:JC393882 SX393803:SY393882 ACT393803:ACU393882 AMP393803:AMQ393882 AWL393803:AWM393882 BGH393803:BGI393882 BQD393803:BQE393882 BZZ393803:CAA393882 CJV393803:CJW393882 CTR393803:CTS393882 DDN393803:DDO393882 DNJ393803:DNK393882 DXF393803:DXG393882 EHB393803:EHC393882 EQX393803:EQY393882 FAT393803:FAU393882 FKP393803:FKQ393882 FUL393803:FUM393882 GEH393803:GEI393882 GOD393803:GOE393882 GXZ393803:GYA393882 HHV393803:HHW393882 HRR393803:HRS393882 IBN393803:IBO393882 ILJ393803:ILK393882 IVF393803:IVG393882 JFB393803:JFC393882 JOX393803:JOY393882 JYT393803:JYU393882 KIP393803:KIQ393882 KSL393803:KSM393882 LCH393803:LCI393882 LMD393803:LME393882 LVZ393803:LWA393882 MFV393803:MFW393882 MPR393803:MPS393882 MZN393803:MZO393882 NJJ393803:NJK393882 NTF393803:NTG393882 ODB393803:ODC393882 OMX393803:OMY393882 OWT393803:OWU393882 PGP393803:PGQ393882 PQL393803:PQM393882 QAH393803:QAI393882 QKD393803:QKE393882 QTZ393803:QUA393882 RDV393803:RDW393882 RNR393803:RNS393882 RXN393803:RXO393882 SHJ393803:SHK393882 SRF393803:SRG393882 TBB393803:TBC393882 TKX393803:TKY393882 TUT393803:TUU393882 UEP393803:UEQ393882 UOL393803:UOM393882 UYH393803:UYI393882 VID393803:VIE393882 VRZ393803:VSA393882 WBV393803:WBW393882 WLR393803:WLS393882 WVN393803:WVO393882 G459340:H459419 JB459339:JC459418 SX459339:SY459418 ACT459339:ACU459418 AMP459339:AMQ459418 AWL459339:AWM459418 BGH459339:BGI459418 BQD459339:BQE459418 BZZ459339:CAA459418 CJV459339:CJW459418 CTR459339:CTS459418 DDN459339:DDO459418 DNJ459339:DNK459418 DXF459339:DXG459418 EHB459339:EHC459418 EQX459339:EQY459418 FAT459339:FAU459418 FKP459339:FKQ459418 FUL459339:FUM459418 GEH459339:GEI459418 GOD459339:GOE459418 GXZ459339:GYA459418 HHV459339:HHW459418 HRR459339:HRS459418 IBN459339:IBO459418 ILJ459339:ILK459418 IVF459339:IVG459418 JFB459339:JFC459418 JOX459339:JOY459418 JYT459339:JYU459418 KIP459339:KIQ459418 KSL459339:KSM459418 LCH459339:LCI459418 LMD459339:LME459418 LVZ459339:LWA459418 MFV459339:MFW459418 MPR459339:MPS459418 MZN459339:MZO459418 NJJ459339:NJK459418 NTF459339:NTG459418 ODB459339:ODC459418 OMX459339:OMY459418 OWT459339:OWU459418 PGP459339:PGQ459418 PQL459339:PQM459418 QAH459339:QAI459418 QKD459339:QKE459418 QTZ459339:QUA459418 RDV459339:RDW459418 RNR459339:RNS459418 RXN459339:RXO459418 SHJ459339:SHK459418 SRF459339:SRG459418 TBB459339:TBC459418 TKX459339:TKY459418 TUT459339:TUU459418 UEP459339:UEQ459418 UOL459339:UOM459418 UYH459339:UYI459418 VID459339:VIE459418 VRZ459339:VSA459418 WBV459339:WBW459418 WLR459339:WLS459418 WVN459339:WVO459418 G524876:H524955 JB524875:JC524954 SX524875:SY524954 ACT524875:ACU524954 AMP524875:AMQ524954 AWL524875:AWM524954 BGH524875:BGI524954 BQD524875:BQE524954 BZZ524875:CAA524954 CJV524875:CJW524954 CTR524875:CTS524954 DDN524875:DDO524954 DNJ524875:DNK524954 DXF524875:DXG524954 EHB524875:EHC524954 EQX524875:EQY524954 FAT524875:FAU524954 FKP524875:FKQ524954 FUL524875:FUM524954 GEH524875:GEI524954 GOD524875:GOE524954 GXZ524875:GYA524954 HHV524875:HHW524954 HRR524875:HRS524954 IBN524875:IBO524954 ILJ524875:ILK524954 IVF524875:IVG524954 JFB524875:JFC524954 JOX524875:JOY524954 JYT524875:JYU524954 KIP524875:KIQ524954 KSL524875:KSM524954 LCH524875:LCI524954 LMD524875:LME524954 LVZ524875:LWA524954 MFV524875:MFW524954 MPR524875:MPS524954 MZN524875:MZO524954 NJJ524875:NJK524954 NTF524875:NTG524954 ODB524875:ODC524954 OMX524875:OMY524954 OWT524875:OWU524954 PGP524875:PGQ524954 PQL524875:PQM524954 QAH524875:QAI524954 QKD524875:QKE524954 QTZ524875:QUA524954 RDV524875:RDW524954 RNR524875:RNS524954 RXN524875:RXO524954 SHJ524875:SHK524954 SRF524875:SRG524954 TBB524875:TBC524954 TKX524875:TKY524954 TUT524875:TUU524954 UEP524875:UEQ524954 UOL524875:UOM524954 UYH524875:UYI524954 VID524875:VIE524954 VRZ524875:VSA524954 WBV524875:WBW524954 WLR524875:WLS524954 WVN524875:WVO524954 G590412:H590491 JB590411:JC590490 SX590411:SY590490 ACT590411:ACU590490 AMP590411:AMQ590490 AWL590411:AWM590490 BGH590411:BGI590490 BQD590411:BQE590490 BZZ590411:CAA590490 CJV590411:CJW590490 CTR590411:CTS590490 DDN590411:DDO590490 DNJ590411:DNK590490 DXF590411:DXG590490 EHB590411:EHC590490 EQX590411:EQY590490 FAT590411:FAU590490 FKP590411:FKQ590490 FUL590411:FUM590490 GEH590411:GEI590490 GOD590411:GOE590490 GXZ590411:GYA590490 HHV590411:HHW590490 HRR590411:HRS590490 IBN590411:IBO590490 ILJ590411:ILK590490 IVF590411:IVG590490 JFB590411:JFC590490 JOX590411:JOY590490 JYT590411:JYU590490 KIP590411:KIQ590490 KSL590411:KSM590490 LCH590411:LCI590490 LMD590411:LME590490 LVZ590411:LWA590490 MFV590411:MFW590490 MPR590411:MPS590490 MZN590411:MZO590490 NJJ590411:NJK590490 NTF590411:NTG590490 ODB590411:ODC590490 OMX590411:OMY590490 OWT590411:OWU590490 PGP590411:PGQ590490 PQL590411:PQM590490 QAH590411:QAI590490 QKD590411:QKE590490 QTZ590411:QUA590490 RDV590411:RDW590490 RNR590411:RNS590490 RXN590411:RXO590490 SHJ590411:SHK590490 SRF590411:SRG590490 TBB590411:TBC590490 TKX590411:TKY590490 TUT590411:TUU590490 UEP590411:UEQ590490 UOL590411:UOM590490 UYH590411:UYI590490 VID590411:VIE590490 VRZ590411:VSA590490 WBV590411:WBW590490 WLR590411:WLS590490 WVN590411:WVO590490 G655948:H656027 JB655947:JC656026 SX655947:SY656026 ACT655947:ACU656026 AMP655947:AMQ656026 AWL655947:AWM656026 BGH655947:BGI656026 BQD655947:BQE656026 BZZ655947:CAA656026 CJV655947:CJW656026 CTR655947:CTS656026 DDN655947:DDO656026 DNJ655947:DNK656026 DXF655947:DXG656026 EHB655947:EHC656026 EQX655947:EQY656026 FAT655947:FAU656026 FKP655947:FKQ656026 FUL655947:FUM656026 GEH655947:GEI656026 GOD655947:GOE656026 GXZ655947:GYA656026 HHV655947:HHW656026 HRR655947:HRS656026 IBN655947:IBO656026 ILJ655947:ILK656026 IVF655947:IVG656026 JFB655947:JFC656026 JOX655947:JOY656026 JYT655947:JYU656026 KIP655947:KIQ656026 KSL655947:KSM656026 LCH655947:LCI656026 LMD655947:LME656026 LVZ655947:LWA656026 MFV655947:MFW656026 MPR655947:MPS656026 MZN655947:MZO656026 NJJ655947:NJK656026 NTF655947:NTG656026 ODB655947:ODC656026 OMX655947:OMY656026 OWT655947:OWU656026 PGP655947:PGQ656026 PQL655947:PQM656026 QAH655947:QAI656026 QKD655947:QKE656026 QTZ655947:QUA656026 RDV655947:RDW656026 RNR655947:RNS656026 RXN655947:RXO656026 SHJ655947:SHK656026 SRF655947:SRG656026 TBB655947:TBC656026 TKX655947:TKY656026 TUT655947:TUU656026 UEP655947:UEQ656026 UOL655947:UOM656026 UYH655947:UYI656026 VID655947:VIE656026 VRZ655947:VSA656026 WBV655947:WBW656026 WLR655947:WLS656026 WVN655947:WVO656026 G721484:H721563 JB721483:JC721562 SX721483:SY721562 ACT721483:ACU721562 AMP721483:AMQ721562 AWL721483:AWM721562 BGH721483:BGI721562 BQD721483:BQE721562 BZZ721483:CAA721562 CJV721483:CJW721562 CTR721483:CTS721562 DDN721483:DDO721562 DNJ721483:DNK721562 DXF721483:DXG721562 EHB721483:EHC721562 EQX721483:EQY721562 FAT721483:FAU721562 FKP721483:FKQ721562 FUL721483:FUM721562 GEH721483:GEI721562 GOD721483:GOE721562 GXZ721483:GYA721562 HHV721483:HHW721562 HRR721483:HRS721562 IBN721483:IBO721562 ILJ721483:ILK721562 IVF721483:IVG721562 JFB721483:JFC721562 JOX721483:JOY721562 JYT721483:JYU721562 KIP721483:KIQ721562 KSL721483:KSM721562 LCH721483:LCI721562 LMD721483:LME721562 LVZ721483:LWA721562 MFV721483:MFW721562 MPR721483:MPS721562 MZN721483:MZO721562 NJJ721483:NJK721562 NTF721483:NTG721562 ODB721483:ODC721562 OMX721483:OMY721562 OWT721483:OWU721562 PGP721483:PGQ721562 PQL721483:PQM721562 QAH721483:QAI721562 QKD721483:QKE721562 QTZ721483:QUA721562 RDV721483:RDW721562 RNR721483:RNS721562 RXN721483:RXO721562 SHJ721483:SHK721562 SRF721483:SRG721562 TBB721483:TBC721562 TKX721483:TKY721562 TUT721483:TUU721562 UEP721483:UEQ721562 UOL721483:UOM721562 UYH721483:UYI721562 VID721483:VIE721562 VRZ721483:VSA721562 WBV721483:WBW721562 WLR721483:WLS721562 WVN721483:WVO721562 G787020:H787099 JB787019:JC787098 SX787019:SY787098 ACT787019:ACU787098 AMP787019:AMQ787098 AWL787019:AWM787098 BGH787019:BGI787098 BQD787019:BQE787098 BZZ787019:CAA787098 CJV787019:CJW787098 CTR787019:CTS787098 DDN787019:DDO787098 DNJ787019:DNK787098 DXF787019:DXG787098 EHB787019:EHC787098 EQX787019:EQY787098 FAT787019:FAU787098 FKP787019:FKQ787098 FUL787019:FUM787098 GEH787019:GEI787098 GOD787019:GOE787098 GXZ787019:GYA787098 HHV787019:HHW787098 HRR787019:HRS787098 IBN787019:IBO787098 ILJ787019:ILK787098 IVF787019:IVG787098 JFB787019:JFC787098 JOX787019:JOY787098 JYT787019:JYU787098 KIP787019:KIQ787098 KSL787019:KSM787098 LCH787019:LCI787098 LMD787019:LME787098 LVZ787019:LWA787098 MFV787019:MFW787098 MPR787019:MPS787098 MZN787019:MZO787098 NJJ787019:NJK787098 NTF787019:NTG787098 ODB787019:ODC787098 OMX787019:OMY787098 OWT787019:OWU787098 PGP787019:PGQ787098 PQL787019:PQM787098 QAH787019:QAI787098 QKD787019:QKE787098 QTZ787019:QUA787098 RDV787019:RDW787098 RNR787019:RNS787098 RXN787019:RXO787098 SHJ787019:SHK787098 SRF787019:SRG787098 TBB787019:TBC787098 TKX787019:TKY787098 TUT787019:TUU787098 UEP787019:UEQ787098 UOL787019:UOM787098 UYH787019:UYI787098 VID787019:VIE787098 VRZ787019:VSA787098 WBV787019:WBW787098 WLR787019:WLS787098 WVN787019:WVO787098 G852556:H852635 JB852555:JC852634 SX852555:SY852634 ACT852555:ACU852634 AMP852555:AMQ852634 AWL852555:AWM852634 BGH852555:BGI852634 BQD852555:BQE852634 BZZ852555:CAA852634 CJV852555:CJW852634 CTR852555:CTS852634 DDN852555:DDO852634 DNJ852555:DNK852634 DXF852555:DXG852634 EHB852555:EHC852634 EQX852555:EQY852634 FAT852555:FAU852634 FKP852555:FKQ852634 FUL852555:FUM852634 GEH852555:GEI852634 GOD852555:GOE852634 GXZ852555:GYA852634 HHV852555:HHW852634 HRR852555:HRS852634 IBN852555:IBO852634 ILJ852555:ILK852634 IVF852555:IVG852634 JFB852555:JFC852634 JOX852555:JOY852634 JYT852555:JYU852634 KIP852555:KIQ852634 KSL852555:KSM852634 LCH852555:LCI852634 LMD852555:LME852634 LVZ852555:LWA852634 MFV852555:MFW852634 MPR852555:MPS852634 MZN852555:MZO852634 NJJ852555:NJK852634 NTF852555:NTG852634 ODB852555:ODC852634 OMX852555:OMY852634 OWT852555:OWU852634 PGP852555:PGQ852634 PQL852555:PQM852634 QAH852555:QAI852634 QKD852555:QKE852634 QTZ852555:QUA852634 RDV852555:RDW852634 RNR852555:RNS852634 RXN852555:RXO852634 SHJ852555:SHK852634 SRF852555:SRG852634 TBB852555:TBC852634 TKX852555:TKY852634 TUT852555:TUU852634 UEP852555:UEQ852634 UOL852555:UOM852634 UYH852555:UYI852634 VID852555:VIE852634 VRZ852555:VSA852634 WBV852555:WBW852634 WLR852555:WLS852634 WVN852555:WVO852634 G918092:H918171 JB918091:JC918170 SX918091:SY918170 ACT918091:ACU918170 AMP918091:AMQ918170 AWL918091:AWM918170 BGH918091:BGI918170 BQD918091:BQE918170 BZZ918091:CAA918170 CJV918091:CJW918170 CTR918091:CTS918170 DDN918091:DDO918170 DNJ918091:DNK918170 DXF918091:DXG918170 EHB918091:EHC918170 EQX918091:EQY918170 FAT918091:FAU918170 FKP918091:FKQ918170 FUL918091:FUM918170 GEH918091:GEI918170 GOD918091:GOE918170 GXZ918091:GYA918170 HHV918091:HHW918170 HRR918091:HRS918170 IBN918091:IBO918170 ILJ918091:ILK918170 IVF918091:IVG918170 JFB918091:JFC918170 JOX918091:JOY918170 JYT918091:JYU918170 KIP918091:KIQ918170 KSL918091:KSM918170 LCH918091:LCI918170 LMD918091:LME918170 LVZ918091:LWA918170 MFV918091:MFW918170 MPR918091:MPS918170 MZN918091:MZO918170 NJJ918091:NJK918170 NTF918091:NTG918170 ODB918091:ODC918170 OMX918091:OMY918170 OWT918091:OWU918170 PGP918091:PGQ918170 PQL918091:PQM918170 QAH918091:QAI918170 QKD918091:QKE918170 QTZ918091:QUA918170 RDV918091:RDW918170 RNR918091:RNS918170 RXN918091:RXO918170 SHJ918091:SHK918170 SRF918091:SRG918170 TBB918091:TBC918170 TKX918091:TKY918170 TUT918091:TUU918170 UEP918091:UEQ918170 UOL918091:UOM918170 UYH918091:UYI918170 VID918091:VIE918170 VRZ918091:VSA918170 WBV918091:WBW918170 WLR918091:WLS918170 WVN918091:WVO918170 G983628:H983707 JB983627:JC983706 SX983627:SY983706 ACT983627:ACU983706 AMP983627:AMQ983706 AWL983627:AWM983706 BGH983627:BGI983706 BQD983627:BQE983706 BZZ983627:CAA983706 CJV983627:CJW983706 CTR983627:CTS983706 DDN983627:DDO983706 DNJ983627:DNK983706 DXF983627:DXG983706 EHB983627:EHC983706 EQX983627:EQY983706 FAT983627:FAU983706 FKP983627:FKQ983706 FUL983627:FUM983706 GEH983627:GEI983706 GOD983627:GOE983706 GXZ983627:GYA983706 HHV983627:HHW983706 HRR983627:HRS983706 IBN983627:IBO983706 ILJ983627:ILK983706 IVF983627:IVG983706 JFB983627:JFC983706 JOX983627:JOY983706 JYT983627:JYU983706 KIP983627:KIQ983706 KSL983627:KSM983706 LCH983627:LCI983706 LMD983627:LME983706 LVZ983627:LWA983706 MFV983627:MFW983706 MPR983627:MPS983706 MZN983627:MZO983706 NJJ983627:NJK983706 NTF983627:NTG983706 ODB983627:ODC983706 OMX983627:OMY983706 OWT983627:OWU983706 PGP983627:PGQ983706 PQL983627:PQM983706 QAH983627:QAI983706 QKD983627:QKE983706 QTZ983627:QUA983706 RDV983627:RDW983706 RNR983627:RNS983706 RXN983627:RXO983706 SHJ983627:SHK983706 SRF983627:SRG983706 TBB983627:TBC983706 TKX983627:TKY983706 TUT983627:TUU983706 UEP983627:UEQ983706 UOL983627:UOM983706 UYH983627:UYI983706 VID983627:VIE983706 VRZ983627:VSA983706 WBV983627:WBW983706 WLR983627:WLS983706 WBV370:WBW386 VRZ370:VSA386 VID370:VIE386 UYH370:UYI386 UOL370:UOM386 UEP370:UEQ386 TUT370:TUU386 TKX370:TKY386 TBB370:TBC386 SRF370:SRG386 SHJ370:SHK386 RXN370:RXO386 RNR370:RNS386 RDV370:RDW386 QTZ370:QUA386 QKD370:QKE386 QAH370:QAI386 PQL370:PQM386 PGP370:PGQ386 OWT370:OWU386 OMX370:OMY386 ODB370:ODC386 NTF370:NTG386 NJJ370:NJK386 MZN370:MZO386 MPR370:MPS386 MFV370:MFW386 LVZ370:LWA386 LMD370:LME386 LCH370:LCI386 KSL370:KSM386 KIP370:KIQ386 JYT370:JYU386 JOX370:JOY386 JFB370:JFC386 IVF370:IVG386 ILJ370:ILK386 IBN370:IBO386 HRR370:HRS386 HHV370:HHW386 GXZ370:GYA386 GOD370:GOE386 GEH370:GEI386 FUL370:FUM386 FKP370:FKQ386 FAT370:FAU386 EQX370:EQY386 EHB370:EHC386 DXF370:DXG386 DNJ370:DNK386 DDN370:DDO386 CTR370:CTS386 CJV370:CJW386 BZZ370:CAA386 BQD370:BQE386 BGH370:BGI386 AWL370:AWM386 AMP370:AMQ386 ACT370:ACU386 SX370:SY386 JB370:JC386 G370:H386 JB229:JC248 WVN161:WVO184 WLR161:WLS184 WBV161:WBW184 VRZ161:VSA184 VID161:VIE184 UYH161:UYI184 UOL161:UOM184 UEP161:UEQ184 TUT161:TUU184 TKX161:TKY184 TBB161:TBC184 SRF161:SRG184 SHJ161:SHK184 RXN161:RXO184 RNR161:RNS184 RDV161:RDW184 QTZ161:QUA184 QKD161:QKE184 QAH161:QAI184 PQL161:PQM184 PGP161:PGQ184 OWT161:OWU184 OMX161:OMY184 ODB161:ODC184 NTF161:NTG184 NJJ161:NJK184 MZN161:MZO184 MPR161:MPS184 MFV161:MFW184 LVZ161:LWA184 LMD161:LME184 LCH161:LCI184 KSL161:KSM184 KIP161:KIQ184 JYT161:JYU184 JOX161:JOY184 JFB161:JFC184 IVF161:IVG184 ILJ161:ILK184 IBN161:IBO184 HRR161:HRS184 HHV161:HHW184 GXZ161:GYA184 GOD161:GOE184 GEH161:GEI184 FUL161:FUM184 FKP161:FKQ184 FAT161:FAU184 EQX161:EQY184 EHB161:EHC184 DXF161:DXG184 DNJ161:DNK184 DDN161:DDO184 CTR161:CTS184 CJV161:CJW184 BZZ161:CAA184 BQD161:BQE184 BGH161:BGI184 AWL161:AWM184 AMP161:AMQ184 ACT161:ACU184 SX161:SY184 JB161:JC184 WVN370:WVO386 JB304:JC344 SX304:SY344 ACT304:ACU344 AMP304:AMQ344 AWL304:AWM344 BGH304:BGI344 BQD304:BQE344 BZZ304:CAA344 CJV304:CJW344 CTR304:CTS344 DDN304:DDO344 DNJ304:DNK344 DXF304:DXG344 EHB304:EHC344 EQX304:EQY344 FAT304:FAU344 FKP304:FKQ344 FUL304:FUM344 GEH304:GEI344 GOD304:GOE344 GXZ304:GYA344 HHV304:HHW344 HRR304:HRS344 IBN304:IBO344 ILJ304:ILK344 IVF304:IVG344 JFB304:JFC344 JOX304:JOY344 JYT304:JYU344 KIP304:KIQ344 KSL304:KSM344 LCH304:LCI344 LMD304:LME344 LVZ304:LWA344 MFV304:MFW344 MPR304:MPS344 MZN304:MZO344 NJJ304:NJK344 NTF304:NTG344 ODB304:ODC344 OMX304:OMY344 OWT304:OWU344 PGP304:PGQ344 PQL304:PQM344 QAH304:QAI344 QKD304:QKE344 QTZ304:QUA344 RDV304:RDW344 RNR304:RNS344 RXN304:RXO344 SHJ304:SHK344 SRF304:SRG344 TBB304:TBC344 TKX304:TKY344 TUT304:TUU344 UEP304:UEQ344 UOL304:UOM344 UYH304:UYI344 VID304:VIE344 VRZ304:VSA344 WBV304:WBW344 WLR304:WLS344 WVN304:WVO344 G304:H344 G346:H367 JB346:JC367 SX346:SY367 ACT346:ACU367 AMP346:AMQ367 AWL346:AWM367 BGH346:BGI367 BQD346:BQE367 BZZ346:CAA367 CJV346:CJW367 CTR346:CTS367 DDN346:DDO367 DNJ346:DNK367 DXF346:DXG367 EHB346:EHC367 EQX346:EQY367 FAT346:FAU367 FKP346:FKQ367 FUL346:FUM367 GEH346:GEI367 GOD346:GOE367 GXZ346:GYA367 HHV346:HHW367 HRR346:HRS367 IBN346:IBO367 ILJ346:ILK367 IVF346:IVG367 JFB346:JFC367 JOX346:JOY367 JYT346:JYU367 KIP346:KIQ367 KSL346:KSM367 LCH346:LCI367 LMD346:LME367 LVZ346:LWA367 MFV346:MFW367 MPR346:MPS367 MZN346:MZO367 NJJ346:NJK367 NTF346:NTG367 ODB346:ODC367 OMX346:OMY367 OWT346:OWU367 PGP346:PGQ367 PQL346:PQM367 QAH346:QAI367 QKD346:QKE367 QTZ346:QUA367 RDV346:RDW367 RNR346:RNS367 RXN346:RXO367 SHJ346:SHK367 SRF346:SRG367 TBB346:TBC367 TKX346:TKY367 TUT346:TUU367 UEP346:UEQ367 UOL346:UOM367 UYH346:UYI367 VID346:VIE367 VRZ346:VSA367 WBV346:WBW367 WLR346:WLS367 WVN346:WVO367 G161:H184" xr:uid="{00000000-0002-0000-0000-000000000000}"/>
    <dataValidation type="list" allowBlank="1" showInputMessage="1" showErrorMessage="1" sqref="AWI837:AWI841 AMM993:AMM997 BGE610:BGE616 AMM1129:AMM1136 ACQ1129:ACQ1136 SU1129:SU1136 IY1129:IY1136 WVK1129:WVK1136 WLO1129:WLO1136 WBS1129:WBS1136 VRW1129:VRW1136 VIA1129:VIA1136 UYE1129:UYE1136 UOI1129:UOI1136 UEM1129:UEM1136 TUQ1129:TUQ1136 TKU1129:TKU1136 TAY1129:TAY1136 SRC1129:SRC1136 SHG1129:SHG1136 RXK1129:RXK1136 RNO1129:RNO1136 RDS1129:RDS1136 QTW1129:QTW1136 QKA1129:QKA1136 QAE1129:QAE1136 PQI1129:PQI1136 PGM1129:PGM1136 OWQ1129:OWQ1136 OMU1129:OMU1136 OCY1129:OCY1136 NTC1129:NTC1136 NJG1129:NJG1136 MZK1129:MZK1136 MPO1129:MPO1136 MFS1129:MFS1136 LVW1129:LVW1136 LMA1129:LMA1136 LCE1129:LCE1136 KSI1129:KSI1136 KIM1129:KIM1136 JYQ1129:JYQ1136 JOU1129:JOU1136 JEY1129:JEY1136 IVC1129:IVC1136 ILG1129:ILG1136 IBK1129:IBK1136 HRO1129:HRO1136 HHS1129:HHS1136 GXW1129:GXW1136 GOA1129:GOA1136 GEE1129:GEE1136 FUI1129:FUI1136 FKM1129:FKM1136 FAQ1129:FAQ1136 EQU1129:EQU1136 EGY1129:EGY1136 DXC1129:DXC1136 DNG1129:DNG1136 DDK1129:DDK1136 CTO1129:CTO1136 CJS1129:CJS1136 BZW1129:BZW1136 BQA1129:BQA1136 BGE1129:BGE1136 D1129:D1134 D1136 BGE185:BGE192 BQA185:BQA192 BZW185:BZW192 CJS185:CJS192 CTO185:CTO192 DDK185:DDK192 DNG185:DNG192 DXC185:DXC192 EGY185:EGY192 EQU185:EQU192 FAQ185:FAQ192 FKM185:FKM192 FUI185:FUI192 GEE185:GEE192 GOA185:GOA192 GXW185:GXW192 HHS185:HHS192 HRO185:HRO192 IBK185:IBK192 ILG185:ILG192 IVC185:IVC192 JEY185:JEY192 JOU185:JOU192 JYQ185:JYQ192 KIM185:KIM192 KSI185:KSI192 LCE185:LCE192 LMA185:LMA192 LVW185:LVW192 MFS185:MFS192 MPO185:MPO192 MZK185:MZK192 NJG185:NJG192 NTC185:NTC192 OCY185:OCY192 OMU185:OMU192 OWQ185:OWQ192 PGM185:PGM192 PQI185:PQI192 QAE185:QAE192 QKA185:QKA192 QTW185:QTW192 RDS185:RDS192 RNO185:RNO192 RXK185:RXK192 SHG185:SHG192 SRC185:SRC192 TAY185:TAY192 TKU185:TKU192 TUQ185:TUQ192 UEM185:UEM192 UOI185:UOI192 UYE185:UYE192 VIA185:VIA192 VRW185:VRW192 WBS185:WBS192 WLO185:WLO192 WVK185:WVK192 IY185:IY192 SU185:SU192 ACQ185:ACQ192 AMM185:AMM192 D185:D192 BQA418:BQA437 BGE418:BGE437 AWI610:AWI616 AWI418:AWI437 AMM610:AMM616 AMM418:AMM437 ACQ610:ACQ616 ACQ418:ACQ437 SU610:SU616 SU418:SU437 IY610:IY616 IY418:IY437 D610:D616 D418:D437 WVK610:WVK616 WVK418:WVK437 WLO610:WLO616 WLO418:WLO437 WBS610:WBS616 WBS418:WBS437 VRW610:VRW616 VRW418:VRW437 VIA610:VIA616 VIA418:VIA437 UYE610:UYE616 UYE418:UYE437 UOI610:UOI616 UOI418:UOI437 UEM610:UEM616 UEM418:UEM437 TUQ610:TUQ616 TUQ418:TUQ437 TKU610:TKU616 TKU418:TKU437 TAY610:TAY616 TAY418:TAY437 SRC610:SRC616 SRC418:SRC437 SHG610:SHG616 SHG418:SHG437 RXK610:RXK616 RXK418:RXK437 RNO610:RNO616 RNO418:RNO437 RDS610:RDS616 RDS418:RDS437 QTW610:QTW616 QTW418:QTW437 QKA610:QKA616 QKA418:QKA437 QAE610:QAE616 QAE418:QAE437 PQI610:PQI616 PQI418:PQI437 PGM610:PGM616 PGM418:PGM437 OWQ610:OWQ616 OWQ418:OWQ437 OMU610:OMU616 OMU418:OMU437 OCY610:OCY616 OCY418:OCY437 NTC610:NTC616 NTC418:NTC437 NJG610:NJG616 NJG418:NJG437 MZK610:MZK616 MZK418:MZK437 MPO610:MPO616 MPO418:MPO437 MFS610:MFS616 MFS418:MFS437 LVW610:LVW616 LVW418:LVW437 LMA610:LMA616 LMA418:LMA437 LCE610:LCE616 LCE418:LCE437 KSI610:KSI616 KSI418:KSI437 KIM610:KIM616 KIM418:KIM437 JYQ610:JYQ616 JYQ418:JYQ437 JOU610:JOU616 JOU418:JOU437 JEY610:JEY616 JEY418:JEY437 IVC610:IVC616 IVC418:IVC437 ILG610:ILG616 ILG418:ILG437 IBK610:IBK616 IBK418:IBK437 HRO610:HRO616 HRO418:HRO437 HHS610:HHS616 HHS418:HHS437 GXW610:GXW616 GXW418:GXW437 GOA610:GOA616 GOA418:GOA437 GEE610:GEE616 GEE418:GEE437 FUI610:FUI616 FUI418:FUI437 FKM610:FKM616 FKM418:FKM437 FAQ610:FAQ616 FAQ418:FAQ437 EQU610:EQU616 EQU418:EQU437 EGY610:EGY616 EGY418:EGY437 DXC610:DXC616 DXC418:DXC437 DNG610:DNG616 DNG418:DNG437 DDK610:DDK616 DDK418:DDK437 CTO610:CTO616 CTO418:CTO437 CJS610:CJS616 CJS418:CJS437 BZW610:BZW616 BZW418:BZW437 WLO1551 WBS1551 VRW1551 VIA1551 UYE1551 UOI1551 UEM1551 TUQ1551 TKU1551 TAY1551 SRC1551 SHG1551 RXK1551 RNO1551 RDS1551 QTW1551 QKA1551 QAE1551 PQI1551 PGM1551 OWQ1551 OMU1551 OCY1551 NTC1551 NJG1551 MZK1551 MPO1551 MFS1551 LVW1551 LMA1551 LCE1551 KSI1551 KIM1551 JYQ1551 JOU1551 JEY1551 IVC1551 ILG1551 IBK1551 HRO1551 HHS1551 GXW1551 GOA1551 GEE1551 FUI1551 FKM1551 FAQ1551 EQU1551 EGY1551 DXC1551 DNG1551 DDK1551 CTO1551 CJS1551 BZW1551 BQA1551 BGE1551 AWI1551 AMM1551 ACQ1551 SU1551 IY1551 D1552:D1553 WVK1426 WLO1426 WBS1426 VRW1426 VIA1426 UYE1426 UOI1426 UEM1426 TUQ1426 TKU1426 TAY1426 SRC1426 SHG1426 RXK1426 RNO1426 RDS1426 QTW1426 QKA1426 QAE1426 PQI1426 PGM1426 OWQ1426 OMU1426 OCY1426 NTC1426 NJG1426 MZK1426 MPO1426 MFS1426 LVW1426 LMA1426 LCE1426 KSI1426 KIM1426 JYQ1426 JOU1426 JEY1426 IVC1426 ILG1426 IBK1426 HRO1426 HHS1426 GXW1426 GOA1426 GEE1426 FUI1426 FKM1426 FAQ1426 EQU1426 EGY1426 DXC1426 DNG1426 DDK1426 CTO1426 CJS1426 BZW1426 BQA1426 BGE1426 AWI1426 AMM1426 ACQ1426 SU1426 IY1426 D1427 IY1376:IY1378 D1377:D1382 WVK1376:WVK1378 WLO1376:WLO1378 WBS1376:WBS1378 VRW1376:VRW1378 VIA1376:VIA1378 UYE1376:UYE1378 UOI1376:UOI1378 UEM1376:UEM1378 TUQ1376:TUQ1378 TKU1376:TKU1378 TAY1376:TAY1378 SRC1376:SRC1378 SHG1376:SHG1378 RXK1376:RXK1378 RNO1376:RNO1378 RDS1376:RDS1378 QTW1376:QTW1378 QKA1376:QKA1378 QAE1376:QAE1378 PQI1376:PQI1378 PGM1376:PGM1378 OWQ1376:OWQ1378 OMU1376:OMU1378 OCY1376:OCY1378 NTC1376:NTC1378 NJG1376:NJG1378 MZK1376:MZK1378 MPO1376:MPO1378 MFS1376:MFS1378 LVW1376:LVW1378 LMA1376:LMA1378 LCE1376:LCE1378 KSI1376:KSI1378 KIM1376:KIM1378 JYQ1376:JYQ1378 JOU1376:JOU1378 JEY1376:JEY1378 IVC1376:IVC1378 ILG1376:ILG1378 IBK1376:IBK1378 HRO1376:HRO1378 HHS1376:HHS1378 GXW1376:GXW1378 GOA1376:GOA1378 GEE1376:GEE1378 FUI1376:FUI1378 FKM1376:FKM1378 FAQ1376:FAQ1378 EQU1376:EQU1378 EGY1376:EGY1378 DXC1376:DXC1378 DNG1376:DNG1378 DDK1376:DDK1378 CTO1376:CTO1378 CJS1376:CJS1378 BZW1376:BZW1378 BQA1376:BQA1378 BGE1376:BGE1378 AWI1376:AWI1378 AMM1376:AMM1378 ACQ1376:ACQ1378 SU1376:SU1378 ACQ1287:ACQ1291 AWI185:AWI192 AWI1129:AWI1136 WLO1355 WBS1355 VRW1355 VIA1355 UYE1355 UOI1355 UEM1355 TUQ1355 TKU1355 TAY1355 SRC1355 SHG1355 RXK1355 RNO1355 RDS1355 QTW1355 QKA1355 QAE1355 PQI1355 PGM1355 OWQ1355 OMU1355 OCY1355 NTC1355 NJG1355 MZK1355 MPO1355 MFS1355 LVW1355 LMA1355 LCE1355 KSI1355 KIM1355 JYQ1355 JOU1355 JEY1355 IVC1355 ILG1355 IBK1355 HRO1355 HHS1355 GXW1355 GOA1355 GEE1355 FUI1355 FKM1355 FAQ1355 EQU1355 EGY1355 DXC1355 DNG1355 DDK1355 CTO1355 CJS1355 BZW1355 BQA1355 BGE1355 AWI1355 AMM1355 ACQ1355 SU1355 IY1355 D1677:D1679 WLO1620 WBS1620 VRW1620 VIA1620 UYE1620 UOI1620 UEM1620 TUQ1620 TKU1620 TAY1620 SRC1620 SHG1620 RXK1620 RNO1620 RDS1620 QTW1620 QKA1620 QAE1620 PQI1620 PGM1620 OWQ1620 OMU1620 OCY1620 NTC1620 NJG1620 MZK1620 MPO1620 MFS1620 LVW1620 LMA1620 LCE1620 KSI1620 KIM1620 JYQ1620 JOU1620 JEY1620 IVC1620 ILG1620 IBK1620 HRO1620 HHS1620 GXW1620 GOA1620 GEE1620 FUI1620 FKM1620 FAQ1620 EQU1620 EGY1620 DXC1620 DNG1620 DDK1620 CTO1620 CJS1620 BZW1620 BQA1620 BGE1620 AWI1620 AMM1620 ACQ1620 SU1620 IY1620 D1621:D1622 WLO1636 WBS1636 VRW1636 VIA1636 UYE1636 UOI1636 UEM1636 TUQ1636 TKU1636 TAY1636 SRC1636 SHG1636 RXK1636 RNO1636 RDS1636 QTW1636 QKA1636 QAE1636 PQI1636 PGM1636 OWQ1636 OMU1636 OCY1636 NTC1636 NJG1636 MZK1636 MPO1636 MFS1636 LVW1636 LMA1636 LCE1636 KSI1636 KIM1636 JYQ1636 JOU1636 JEY1636 IVC1636 ILG1636 IBK1636 HRO1636 HHS1636 GXW1636 GOA1636 GEE1636 FUI1636 FKM1636 FAQ1636 EQU1636 EGY1636 DXC1636 DNG1636 DDK1636 CTO1636 CJS1636 BZW1636 BQA1636 BGE1636 AWI1636 AMM1636 ACQ1636 SU1636 IY1636 D1637:D1638 WVK1541:WVK1542 WLO1541:WLO1542 WBS1541:WBS1542 VRW1541:VRW1542 VIA1541:VIA1542 UYE1541:UYE1542 UOI1541:UOI1542 UEM1541:UEM1542 TUQ1541:TUQ1542 TKU1541:TKU1542 TAY1541:TAY1542 SRC1541:SRC1542 SHG1541:SHG1542 RXK1541:RXK1542 RNO1541:RNO1542 RDS1541:RDS1542 QTW1541:QTW1542 QKA1541:QKA1542 QAE1541:QAE1542 PQI1541:PQI1542 PGM1541:PGM1542 OWQ1541:OWQ1542 OMU1541:OMU1542 OCY1541:OCY1542 NTC1541:NTC1542 NJG1541:NJG1542 MZK1541:MZK1542 MPO1541:MPO1542 MFS1541:MFS1542 LVW1541:LVW1542 LMA1541:LMA1542 LCE1541:LCE1542 KSI1541:KSI1542 KIM1541:KIM1542 JYQ1541:JYQ1542 JOU1541:JOU1542 JEY1541:JEY1542 IVC1541:IVC1542 ILG1541:ILG1542 IBK1541:IBK1542 HRO1541:HRO1542 HHS1541:HHS1542 GXW1541:GXW1542 GOA1541:GOA1542 GEE1541:GEE1542 FUI1541:FUI1542 FKM1541:FKM1542 FAQ1541:FAQ1542 EQU1541:EQU1542 EGY1541:EGY1542 DXC1541:DXC1542 DNG1541:DNG1542 DDK1541:DDK1542 CTO1541:CTO1542 CJS1541:CJS1542 BZW1541:BZW1542 BQA1541:BQA1542 BGE1541:BGE1542 AWI1541:AWI1542 AMM1541:AMM1542 ACQ1541:ACQ1542 SU1541:SU1542 IY1541:IY1542 WVK1636 SU1287:SU1291 IY1287:IY1291 AMM837:AMM841 WVK1287:WVK1291 WLO1287:WLO1291 WBS1287:WBS1291 VRW1287:VRW1291 VIA1287:VIA1291 UYE1287:UYE1291 UOI1287:UOI1291 UEM1287:UEM1291 TUQ1287:TUQ1291 TKU1287:TKU1291 TAY1287:TAY1291 SRC1287:SRC1291 SHG1287:SHG1291 RXK1287:RXK1291 RNO1287:RNO1291 RDS1287:RDS1291 QTW1287:QTW1291 QKA1287:QKA1291 QAE1287:QAE1291 PQI1287:PQI1291 PGM1287:PGM1291 OWQ1287:OWQ1291 OMU1287:OMU1291 OCY1287:OCY1291 NTC1287:NTC1291 NJG1287:NJG1291 MZK1287:MZK1291 MPO1287:MPO1291 MFS1287:MFS1291 LVW1287:LVW1291 LMA1287:LMA1291 LCE1287:LCE1291 KSI1287:KSI1291 KIM1287:KIM1291 JYQ1287:JYQ1291 JOU1287:JOU1291 JEY1287:JEY1291 IVC1287:IVC1291 ILG1287:ILG1291 IBK1287:IBK1291 HRO1287:HRO1291 HHS1287:HHS1291 GXW1287:GXW1291 GOA1287:GOA1291 GEE1287:GEE1291 FUI1287:FUI1291 FKM1287:FKM1291 FAQ1287:FAQ1291 EQU1287:EQU1291 EGY1287:EGY1291 DXC1287:DXC1291 DNG1287:DNG1291 DDK1287:DDK1291 CTO1287:CTO1291 CJS1287:CJS1291 BZW1287:BZW1291 BQA1287:BQA1291 BGE1287:BGE1291 AWI1287:AWI1291 AMM1287:AMM1291 WVK1355 WVK1203:WVK1204 WLO1203:WLO1204 WBS1203:WBS1204 VRW1203:VRW1204 VIA1203:VIA1204 UYE1203:UYE1204 UOI1203:UOI1204 UEM1203:UEM1204 TUQ1203:TUQ1204 TKU1203:TKU1204 TAY1203:TAY1204 SRC1203:SRC1204 SHG1203:SHG1204 RXK1203:RXK1204 RNO1203:RNO1204 RDS1203:RDS1204 QTW1203:QTW1204 QKA1203:QKA1204 QAE1203:QAE1204 PQI1203:PQI1204 PGM1203:PGM1204 OWQ1203:OWQ1204 OMU1203:OMU1204 OCY1203:OCY1204 NTC1203:NTC1204 NJG1203:NJG1204 MZK1203:MZK1204 MPO1203:MPO1204 MFS1203:MFS1204 LVW1203:LVW1204 LMA1203:LMA1204 LCE1203:LCE1204 KSI1203:KSI1204 KIM1203:KIM1204 JYQ1203:JYQ1204 JOU1203:JOU1204 JEY1203:JEY1204 IVC1203:IVC1204 ILG1203:ILG1204 IBK1203:IBK1204 HRO1203:HRO1204 HHS1203:HHS1204 GXW1203:GXW1204 GOA1203:GOA1204 GEE1203:GEE1204 FUI1203:FUI1204 FKM1203:FKM1204 FAQ1203:FAQ1204 EQU1203:EQU1204 EGY1203:EGY1204 DXC1203:DXC1204 DNG1203:DNG1204 DDK1203:DDK1204 CTO1203:CTO1204 CJS1203:CJS1204 BZW1203:BZW1204 BQA1203:BQA1204 BGE1203:BGE1204 AWI1203:AWI1204 AMM1203:AMM1204 ACQ1203:ACQ1204 SU1203:SU1204 IY1203:IY1204 D1356 BQA610:BQA616 WVK1551 D1288:D1292 WVK1620 WVK1676:WVK1677 WLO1676:WLO1677 WBS1676:WBS1677 VRW1676:VRW1677 VIA1676:VIA1677 UYE1676:UYE1677 UOI1676:UOI1677 UEM1676:UEM1677 TUQ1676:TUQ1677 TKU1676:TKU1677 TAY1676:TAY1677 SRC1676:SRC1677 SHG1676:SHG1677 RXK1676:RXK1677 RNO1676:RNO1677 RDS1676:RDS1677 QTW1676:QTW1677 QKA1676:QKA1677 QAE1676:QAE1677 PQI1676:PQI1677 PGM1676:PGM1677 OWQ1676:OWQ1677 OMU1676:OMU1677 OCY1676:OCY1677 NTC1676:NTC1677 NJG1676:NJG1677 MZK1676:MZK1677 MPO1676:MPO1677 MFS1676:MFS1677 LVW1676:LVW1677 LMA1676:LMA1677 LCE1676:LCE1677 KSI1676:KSI1677 KIM1676:KIM1677 JYQ1676:JYQ1677 JOU1676:JOU1677 JEY1676:JEY1677 IVC1676:IVC1677 ILG1676:ILG1677 IBK1676:IBK1677 HRO1676:HRO1677 HHS1676:HHS1677 GXW1676:GXW1677 GOA1676:GOA1677 GEE1676:GEE1677 FUI1676:FUI1677 FKM1676:FKM1677 FAQ1676:FAQ1677 EQU1676:EQU1677 EGY1676:EGY1677 DXC1676:DXC1677 DNG1676:DNG1677 DDK1676:DDK1677 CTO1676:CTO1677 CJS1676:CJS1677 BZW1676:BZW1677 BQA1676:BQA1677 BGE1676:BGE1677 AWI1676:AWI1677 AMM1676:AMM1677 ACQ1676:ACQ1677 SU1676:SU1677 IY1676:IY1677 ACQ993:ACQ997 SU993:SU997 IY993:IY997 D993:D997 WVK993:WVK997 WLO993:WLO997 WBS993:WBS997 VRW993:VRW997 VIA993:VIA997 UYE993:UYE997 UOI993:UOI997 UEM993:UEM997 TUQ993:TUQ997 TKU993:TKU997 TAY993:TAY997 SRC993:SRC997 SHG993:SHG997 RXK993:RXK997 RNO993:RNO997 RDS993:RDS997 QTW993:QTW997 QKA993:QKA997 QAE993:QAE997 PQI993:PQI997 PGM993:PGM997 OWQ993:OWQ997 OMU993:OMU997 OCY993:OCY997 NTC993:NTC997 NJG993:NJG997 MZK993:MZK997 MPO993:MPO997 MFS993:MFS997 LVW993:LVW997 LMA993:LMA997 LCE993:LCE997 KSI993:KSI997 KIM993:KIM997 JYQ993:JYQ997 JOU993:JOU997 JEY993:JEY997 IVC993:IVC997 ILG993:ILG997 IBK993:IBK997 HRO993:HRO997 HHS993:HHS997 GXW993:GXW997 GOA993:GOA997 GEE993:GEE997 FUI993:FUI997 FKM993:FKM997 FAQ993:FAQ997 EQU993:EQU997 EGY993:EGY997 DXC993:DXC997 DNG993:DNG997 DDK993:DDK997 CTO993:CTO997 CJS993:CJS997 BZW993:BZW997 BQA993:BQA997 BGE993:BGE997 AWI993:AWI997 ACQ837:ACQ841 SU837:SU841 IY837:IY841 D837:D841 WVK837:WVK841 WLO837:WLO841 WBS837:WBS841 VRW837:VRW841 VIA837:VIA841 UYE837:UYE841 UOI837:UOI841 UEM837:UEM841 TUQ837:TUQ841 TKU837:TKU841 TAY837:TAY841 SRC837:SRC841 SHG837:SHG841 RXK837:RXK841 RNO837:RNO841 RDS837:RDS841 QTW837:QTW841 QKA837:QKA841 QAE837:QAE841 PQI837:PQI841 PGM837:PGM841 OWQ837:OWQ841 OMU837:OMU841 OCY837:OCY841 NTC837:NTC841 NJG837:NJG841 MZK837:MZK841 MPO837:MPO841 MFS837:MFS841 LVW837:LVW841 LMA837:LMA841 LCE837:LCE841 KSI837:KSI841 KIM837:KIM841 JYQ837:JYQ841 JOU837:JOU841 JEY837:JEY841 IVC837:IVC841 ILG837:ILG841 IBK837:IBK841 HRO837:HRO841 HHS837:HHS841 GXW837:GXW841 GOA837:GOA841 GEE837:GEE841 FUI837:FUI841 FKM837:FKM841 FAQ837:FAQ841 EQU837:EQU841 EGY837:EGY841 DXC837:DXC841 DNG837:DNG841 DDK837:DDK841 CTO837:CTO841 CJS837:CJS841 BZW837:BZW841 BQA837:BQA841 BGE837:BGE841 D1542:D1543 D1204:D1208" xr:uid="{00000000-0002-0000-0000-000001000000}">
      <formula1>#REF!</formula1>
    </dataValidation>
    <dataValidation type="custom" allowBlank="1" showInputMessage="1" showErrorMessage="1" sqref="SU193:SU195 ACQ193:ACQ195 AMM193:AMM195 AWI193:AWI195 BGE193:BGE195 BQA193:BQA195 BZW193:BZW195 CJS193:CJS195 CTO193:CTO195 DDK193:DDK195 DNG193:DNG195 DXC193:DXC195 EGY193:EGY195 EQU193:EQU195 FAQ193:FAQ195 FKM193:FKM195 FUI193:FUI195 GEE193:GEE195 GOA193:GOA195 GXW193:GXW195 HHS193:HHS195 HRO193:HRO195 IBK193:IBK195 ILG193:ILG195 IVC193:IVC195 JEY193:JEY195 JOU193:JOU195 JYQ193:JYQ195 KIM193:KIM195 KSI193:KSI195 LCE193:LCE195 LMA193:LMA195 LVW193:LVW195 MFS193:MFS195 MPO193:MPO195 MZK193:MZK195 NJG193:NJG195 NTC193:NTC195 OCY193:OCY195 OMU193:OMU195 OWQ193:OWQ195 PGM193:PGM195 PQI193:PQI195 QAE193:QAE195 QKA193:QKA195 QTW193:QTW195 RDS193:RDS195 RNO193:RNO195 RXK193:RXK195 SHG193:SHG195 SRC193:SRC195 TAY193:TAY195 TKU193:TKU195 TUQ193:TUQ195 UEM193:UEM195 UOI193:UOI195 UYE193:UYE195 VIA193:VIA195 VRW193:VRW195 WBS193:WBS195 WLO193:WLO195 WVK193:WVK195 D193:D195 D842 WVK1356 IY1137:IY1138 SU1137:SU1138 ACQ1137:ACQ1138 AMM1137:AMM1138 AWI1137:AWI1138 BGE1137:BGE1138 BQA1137:BQA1138 BZW1137:BZW1138 CJS1137:CJS1138 CTO1137:CTO1138 DDK1137:DDK1138 DNG1137:DNG1138 DXC1137:DXC1138 EGY1137:EGY1138 EQU1137:EQU1138 FAQ1137:FAQ1138 FKM1137:FKM1138 FUI1137:FUI1138 GEE1137:GEE1138 GOA1137:GOA1138 GXW1137:GXW1138 HHS1137:HHS1138 HRO1137:HRO1138 IBK1137:IBK1138 ILG1137:ILG1138 IVC1137:IVC1138 JEY1137:JEY1138 JOU1137:JOU1138 JYQ1137:JYQ1138 KIM1137:KIM1138 KSI1137:KSI1138 LCE1137:LCE1138 LMA1137:LMA1138 LVW1137:LVW1138 MFS1137:MFS1138 MPO1137:MPO1138 MZK1137:MZK1138 NJG1137:NJG1138 NTC1137:NTC1138 OCY1137:OCY1138 OMU1137:OMU1138 OWQ1137:OWQ1138 PGM1137:PGM1138 PQI1137:PQI1138 QAE1137:QAE1138 QKA1137:QKA1138 QTW1137:QTW1138 RDS1137:RDS1138 RNO1137:RNO1138 RXK1137:RXK1138 SHG1137:SHG1138 SRC1137:SRC1138 TAY1137:TAY1138 TKU1137:TKU1138 TUQ1137:TUQ1138 UEM1137:UEM1138 UOI1137:UOI1138 UYE1137:UYE1138 VIA1137:VIA1138 VRW1137:VRW1138 WBS1137:WBS1138 WLO1137:WLO1138 WVK1137:WVK1138 D1357:D1358 IY1356 SU1356 ACQ1356 AMM1356 AWI1356 BGE1356 BQA1356 BZW1356 CJS1356 CTO1356 DDK1356 DNG1356 DXC1356 EGY1356 EQU1356 FAQ1356 FKM1356 FUI1356 GEE1356 GOA1356 GXW1356 HHS1356 HRO1356 IBK1356 ILG1356 IVC1356 JEY1356 JOU1356 JYQ1356 KIM1356 KSI1356 LCE1356 LMA1356 LVW1356 MFS1356 MPO1356 MZK1356 NJG1356 NTC1356 OCY1356 OMU1356 OWQ1356 PGM1356 PQI1356 QAE1356 QKA1356 QTW1356 RDS1356 RNO1356 RXK1356 SHG1356 SRC1356 TAY1356 TKU1356 TUQ1356 UEM1356 UOI1356 UYE1356 VIA1356 VRW1356 WBS1356 WLO1356 IY617:IY627 D438:D446 WVK617:WVK627 WLO617:WLO627 WBS617:WBS627 VRW617:VRW627 VIA617:VIA627 UYE617:UYE627 UOI617:UOI627 UEM617:UEM627 TUQ617:TUQ627 TKU617:TKU627 TAY617:TAY627 SRC617:SRC627 SHG617:SHG627 RXK617:RXK627 RNO617:RNO627 RDS617:RDS627 QTW617:QTW627 QKA617:QKA627 QAE617:QAE627 PQI617:PQI627 PGM617:PGM627 OWQ617:OWQ627 OMU617:OMU627 OCY617:OCY627 NTC617:NTC627 NJG617:NJG627 MZK617:MZK627 MPO617:MPO627 MFS617:MFS627 LVW617:LVW627 LMA617:LMA627 LCE617:LCE627 KSI617:KSI627 KIM617:KIM627 JYQ617:JYQ627 JOU617:JOU627 JEY617:JEY627 IVC617:IVC627 ILG617:ILG627 IBK617:IBK627 HRO617:HRO627 HHS617:HHS627 GXW617:GXW627 GOA617:GOA627 GEE617:GEE627 FUI617:FUI627 FKM617:FKM627 FAQ617:FAQ627 EQU617:EQU627 EGY617:EGY627 DXC617:DXC627 DNG617:DNG627 DDK617:DDK627 CTO617:CTO627 CJS617:CJS627 BZW617:BZW627 BQA617:BQA627 BGE617:BGE627 AWI617:AWI627 AMM617:AMM627 ACQ617:ACQ627 SU617:SU627 IY438:IY446 SU438:SU446 ACQ438:ACQ446 AMM438:AMM446 AWI438:AWI446 BGE438:BGE446 BQA438:BQA446 BZW438:BZW446 CJS438:CJS446 CTO438:CTO446 DDK438:DDK446 DNG438:DNG446 DXC438:DXC446 EGY438:EGY446 EQU438:EQU446 FAQ438:FAQ446 FKM438:FKM446 FUI438:FUI446 GEE438:GEE446 GOA438:GOA446 GXW438:GXW446 HHS438:HHS446 HRO438:HRO446 IBK438:IBK446 ILG438:ILG446 IVC438:IVC446 JEY438:JEY446 JOU438:JOU446 JYQ438:JYQ446 KIM438:KIM446 KSI438:KSI446 LCE438:LCE446 LMA438:LMA446 LVW438:LVW446 MFS438:MFS446 MPO438:MPO446 MZK438:MZK446 NJG438:NJG446 NTC438:NTC446 OCY438:OCY446 OMU438:OMU446 OWQ438:OWQ446 PGM438:PGM446 PQI438:PQI446 QAE438:QAE446 QKA438:QKA446 QTW438:QTW446 RDS438:RDS446 RNO438:RNO446 RXK438:RXK446 SHG438:SHG446 SRC438:SRC446 TAY438:TAY446 TKU438:TKU446 TUQ438:TUQ446 UEM438:UEM446 UOI438:UOI446 UYE438:UYE446 VIA438:VIA446 VRW438:VRW446 WBS438:WBS446 WLO438:WLO446 WVK438:WVK446 IY193:IY195 IY842 SU842 ACQ842 AMM842 AWI842 BGE842 BQA842 BZW842 CJS842 CTO842 DDK842 DNG842 DXC842 EGY842 EQU842 FAQ842 FKM842 FUI842 GEE842 GOA842 GXW842 HHS842 HRO842 IBK842 ILG842 IVC842 JEY842 JOU842 JYQ842 KIM842 KSI842 LCE842 LMA842 LVW842 MFS842 MPO842 MZK842 NJG842 NTC842 OCY842 OMU842 OWQ842 PGM842 PQI842 QAE842 QKA842 QTW842 RDS842 RNO842 RXK842 SHG842 SRC842 TAY842 TKU842 TUQ842 UEM842 UOI842 UYE842 VIA842 VRW842 WBS842 WLO842 WVK842 D1137:D1139 D617:D618" xr:uid="{00000000-0002-0000-0000-000002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IY1140:IY1155 SU1140:SU1155 ACQ1140:ACQ1155 AMM1140:AMM1155 AWI1140:AWI1155 BGE1140:BGE1155 BQA1140:BQA1155 BZW1140:BZW1155 CJS1140:CJS1155 CTO1140:CTO1155 DDK1140:DDK1155 DNG1140:DNG1155 DXC1140:DXC1155 EGY1140:EGY1155 EQU1140:EQU1155 FAQ1140:FAQ1155 FKM1140:FKM1155 FUI1140:FUI1155 GEE1140:GEE1155 GOA1140:GOA1155 GXW1140:GXW1155 HHS1140:HHS1155 HRO1140:HRO1155 IBK1140:IBK1155 ILG1140:ILG1155 IVC1140:IVC1155 JEY1140:JEY1155 JOU1140:JOU1155 JYQ1140:JYQ1155 KIM1140:KIM1155 KSI1140:KSI1155 LCE1140:LCE1155 LMA1140:LMA1155 LVW1140:LVW1155 MFS1140:MFS1155 MPO1140:MPO1155 MZK1140:MZK1155 NJG1140:NJG1155 NTC1140:NTC1155 OCY1140:OCY1155 OMU1140:OMU1155 OWQ1140:OWQ1155 PGM1140:PGM1155 PQI1140:PQI1155 QAE1140:QAE1155 QKA1140:QKA1155 QTW1140:QTW1155 RDS1140:RDS1155 RNO1140:RNO1155 RXK1140:RXK1155 SHG1140:SHG1155 SRC1140:SRC1155 TAY1140:TAY1155 TKU1140:TKU1155 TUQ1140:TUQ1155 UEM1140:UEM1155 UOI1140:UOI1155 UYE1140:UYE1155 VIA1140:VIA1155 VRW1140:VRW1155 WBS1140:WBS1155 WLO1140:WLO1155 WVK1140:WVK1155 D1544 D1140:D1155 IY1293:IY1300 SU1293:SU1300 ACQ1293:ACQ1300 AMM1293:AMM1300 AWI1293:AWI1300 BGE1293:BGE1300 BQA1293:BQA1300 BZW1293:BZW1300 CJS1293:CJS1300 CTO1293:CTO1300 DDK1293:DDK1300 DNG1293:DNG1300 DXC1293:DXC1300 EGY1293:EGY1300 EQU1293:EQU1300 FAQ1293:FAQ1300 FKM1293:FKM1300 FUI1293:FUI1300 GEE1293:GEE1300 GOA1293:GOA1300 GXW1293:GXW1300 HHS1293:HHS1300 HRO1293:HRO1300 IBK1293:IBK1300 ILG1293:ILG1300 IVC1293:IVC1300 JEY1293:JEY1300 JOU1293:JOU1300 JYQ1293:JYQ1300 KIM1293:KIM1300 KSI1293:KSI1300 LCE1293:LCE1300 LMA1293:LMA1300 LVW1293:LVW1300 MFS1293:MFS1300 MPO1293:MPO1300 MZK1293:MZK1300 NJG1293:NJG1300 NTC1293:NTC1300 OCY1293:OCY1300 OMU1293:OMU1300 OWQ1293:OWQ1300 PGM1293:PGM1300 PQI1293:PQI1300 QAE1293:QAE1300 QKA1293:QKA1300 QTW1293:QTW1300 RDS1293:RDS1300 RNO1293:RNO1300 RXK1293:RXK1300 SHG1293:SHG1300 SRC1293:SRC1300 TAY1293:TAY1300 TKU1293:TKU1300 TUQ1293:TUQ1300 UEM1293:UEM1300 UOI1293:UOI1300 UYE1293:UYE1300 VIA1293:VIA1300 VRW1293:VRW1300 WBS1293:WBS1300 WLO1293:WLO1300 WVK1293:WVK1300 IY843:IY855 SU843:SU855 ACQ843:ACQ855 AMM843:AMM855 AWI843:AWI855 BGE843:BGE855 BQA843:BQA855 BZW843:BZW855 CJS843:CJS855 CTO843:CTO855 DDK843:DDK855 DNG843:DNG855 DXC843:DXC855 EGY843:EGY855 EQU843:EQU855 FAQ843:FAQ855 FKM843:FKM855 FUI843:FUI855 GEE843:GEE855 GOA843:GOA855 GXW843:GXW855 HHS843:HHS855 HRO843:HRO855 IBK843:IBK855 ILG843:ILG855 IVC843:IVC855 JEY843:JEY855 JOU843:JOU855 JYQ843:JYQ855 KIM843:KIM855 KSI843:KSI855 LCE843:LCE855 LMA843:LMA855 LVW843:LVW855 MFS843:MFS855 MPO843:MPO855 MZK843:MZK855 NJG843:NJG855 NTC843:NTC855 OCY843:OCY855 OMU843:OMU855 OWQ843:OWQ855 PGM843:PGM855 PQI843:PQI855 QAE843:QAE855 QKA843:QKA855 QTW843:QTW855 RDS843:RDS855 RNO843:RNO855 RXK843:RXK855 SHG843:SHG855 SRC843:SRC855 TAY843:TAY855 TKU843:TKU855 TUQ843:TUQ855 UEM843:UEM855 UOI843:UOI855 UYE843:UYE855 VIA843:VIA855 VRW843:VRW855 WBS843:WBS855 WLO843:WLO855 WVK843:WVK855 D1293:D1300 D998:D1012 IY998:IY1012 SU998:SU1012 ACQ998:ACQ1012 AMM998:AMM1012 AWI998:AWI1012 BGE998:BGE1012 BQA998:BQA1012 BZW998:BZW1012 CJS998:CJS1012 CTO998:CTO1012 DDK998:DDK1012 DNG998:DNG1012 DXC998:DXC1012 EGY998:EGY1012 EQU998:EQU1012 FAQ998:FAQ1012 FKM998:FKM1012 FUI998:FUI1012 GEE998:GEE1012 GOA998:GOA1012 GXW998:GXW1012 HHS998:HHS1012 HRO998:HRO1012 IBK998:IBK1012 ILG998:ILG1012 IVC998:IVC1012 JEY998:JEY1012 JOU998:JOU1012 JYQ998:JYQ1012 KIM998:KIM1012 KSI998:KSI1012 LCE998:LCE1012 LMA998:LMA1012 LVW998:LVW1012 MFS998:MFS1012 MPO998:MPO1012 MZK998:MZK1012 NJG998:NJG1012 NTC998:NTC1012 OCY998:OCY1012 OMU998:OMU1012 OWQ998:OWQ1012 PGM998:PGM1012 PQI998:PQI1012 QAE998:QAE1012 QKA998:QKA1012 QTW998:QTW1012 RDS998:RDS1012 RNO998:RNO1012 RXK998:RXK1012 SHG998:SHG1012 SRC998:SRC1012 TAY998:TAY1012 TKU998:TKU1012 TUQ998:TUQ1012 UEM998:UEM1012 UOI998:UOI1012 UYE998:UYE1012 VIA998:VIA1012 VRW998:VRW1012 WBS998:WBS1012 WLO998:WLO1012 WVK998:WVK1012 D619:D627 IY447:IY491 SU447:SU491 ACQ447:ACQ491 AMM447:AMM491 AWI447:AWI491 BGE447:BGE491 BQA447:BQA491 BZW447:BZW491 CJS447:CJS491 CTO447:CTO491 DDK447:DDK491 DNG447:DNG491 DXC447:DXC491 EGY447:EGY491 EQU447:EQU491 FAQ447:FAQ491 FKM447:FKM491 FUI447:FUI491 GEE447:GEE491 GOA447:GOA491 GXW447:GXW491 HHS447:HHS491 HRO447:HRO491 IBK447:IBK491 ILG447:ILG491 IVC447:IVC491 JEY447:JEY491 JOU447:JOU491 JYQ447:JYQ491 KIM447:KIM491 KSI447:KSI491 LCE447:LCE491 LMA447:LMA491 LVW447:LVW491 MFS447:MFS491 MPO447:MPO491 MZK447:MZK491 NJG447:NJG491 NTC447:NTC491 OCY447:OCY491 OMU447:OMU491 OWQ447:OWQ491 PGM447:PGM491 PQI447:PQI491 QAE447:QAE491 QKA447:QKA491 QTW447:QTW491 RDS447:RDS491 RNO447:RNO491 RXK447:RXK491 SHG447:SHG491 SRC447:SRC491 TAY447:TAY491 TKU447:TKU491 TUQ447:TUQ491 UEM447:UEM491 UOI447:UOI491 UYE447:UYE491 VIA447:VIA491 VRW447:VRW491 WBS447:WBS491 WLO447:WLO491 WVK447:WVK491 SU196:SU197 IE198:IE227 IY196:IY197 WUQ198:WUQ227 WVK196:WVK197 WKU198:WKU227 WLO196:WLO197 WAY198:WAY227 WBS196:WBS197 VRC198:VRC227 VRW196:VRW197 VHG198:VHG227 VIA196:VIA197 UXK198:UXK227 UYE196:UYE197 UNO198:UNO227 UOI196:UOI197 UDS198:UDS227 UEM196:UEM197 TTW198:TTW227 TUQ196:TUQ197 TKA198:TKA227 TKU196:TKU197 TAE198:TAE227 TAY196:TAY197 SQI198:SQI227 SRC196:SRC197 SGM198:SGM227 SHG196:SHG197 RWQ198:RWQ227 RXK196:RXK197 RMU198:RMU227 RNO196:RNO197 RCY198:RCY227 RDS196:RDS197 QTC198:QTC227 QTW196:QTW197 QJG198:QJG227 QKA196:QKA197 PZK198:PZK227 QAE196:QAE197 PPO198:PPO227 PQI196:PQI197 PFS198:PFS227 PGM196:PGM197 OVW198:OVW227 OWQ196:OWQ197 OMA198:OMA227 OMU196:OMU197 OCE198:OCE227 OCY196:OCY197 NSI198:NSI227 NTC196:NTC197 NIM198:NIM227 NJG196:NJG197 MYQ198:MYQ227 MZK196:MZK197 MOU198:MOU227 MPO196:MPO197 MEY198:MEY227 MFS196:MFS197 LVC198:LVC227 LVW196:LVW197 LLG198:LLG227 LMA196:LMA197 LBK198:LBK227 LCE196:LCE197 KRO198:KRO227 KSI196:KSI197 KHS198:KHS227 KIM196:KIM197 JXW198:JXW227 JYQ196:JYQ197 JOA198:JOA227 JOU196:JOU197 JEE198:JEE227 JEY196:JEY197 IUI198:IUI227 IVC196:IVC197 IKM198:IKM227 ILG196:ILG197 IAQ198:IAQ227 IBK196:IBK197 HQU198:HQU227 HRO196:HRO197 HGY198:HGY227 HHS196:HHS197 GXC198:GXC227 GXW196:GXW197 GNG198:GNG227 GOA196:GOA197 GDK198:GDK227 GEE196:GEE197 FTO198:FTO227 FUI196:FUI197 FJS198:FJS227 FKM196:FKM197 EZW198:EZW227 FAQ196:FAQ197 EQA198:EQA227 EQU196:EQU197 EGE198:EGE227 EGY196:EGY197 DWI198:DWI227 DXC196:DXC197 DMM198:DMM227 DNG196:DNG197 DCQ198:DCQ227 DDK196:DDK197 CSU198:CSU227 CTO196:CTO197 CIY198:CIY227 CJS196:CJS197 BZC198:BZC227 BZW196:BZW197 BPG198:BPG227 BQA196:BQA197 BFK198:BFK227 BGE196:BGE197 AVO198:AVO227 AWI196:AWI197 ALS198:ALS227 AMM196:AMM197 ABW198:ABW227 ACQ196:ACQ197 SA198:SA227 D196:D227 D447:D491 D843:D855" xr:uid="{1EE5ED6E-0968-43AE-B2AC-9B0F69188F1E}">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IO198:IO227 SK198:SK227 ACG198:ACG227 AMC198:AMC227 AVY198:AVY227 BFU198:BFU227 BPQ198:BPQ227 BZM198:BZM227 CJI198:CJI227 CTE198:CTE227 DDA198:DDA227 DMW198:DMW227 DWS198:DWS227 EGO198:EGO227 EQK198:EQK227 FAG198:FAG227 FKC198:FKC227 FTY198:FTY227 GDU198:GDU227 GNQ198:GNQ227 GXM198:GXM227 HHI198:HHI227 HRE198:HRE227 IBA198:IBA227 IKW198:IKW227 IUS198:IUS227 JEO198:JEO227 JOK198:JOK227 JYG198:JYG227 KIC198:KIC227 KRY198:KRY227 LBU198:LBU227 LLQ198:LLQ227 LVM198:LVM227 MFI198:MFI227 MPE198:MPE227 MZA198:MZA227 NIW198:NIW227 NSS198:NSS227 OCO198:OCO227 OMK198:OMK227 OWG198:OWG227 PGC198:PGC227 PPY198:PPY227 PZU198:PZU227 QJQ198:QJQ227 QTM198:QTM227 RDI198:RDI227 RNE198:RNE227 RXA198:RXA227 SGW198:SGW227 SQS198:SQS227 TAO198:TAO227 TKK198:TKK227 TUG198:TUG227 UEC198:UEC227 UNY198:UNY227 UXU198:UXU227 VHQ198:VHQ227 VRM198:VRM227 WBI198:WBI227 WLE198:WLE227 WVA198:WVA227" xr:uid="{D894A670-4173-49B5-894C-5BF4E1EAA847}">
      <formula1>"減震,凍上防止,交通振動,●"</formula1>
    </dataValidation>
    <dataValidation type="list" allowBlank="1" showInputMessage="1" showErrorMessage="1" sqref="IS198:IT227 SO198:SP227 ACK198:ACL227 AMG198:AMH227 AWC198:AWD227 BFY198:BFZ227 BPU198:BPV227 BZQ198:BZR227 CJM198:CJN227 CTI198:CTJ227 DDE198:DDF227 DNA198:DNB227 DWW198:DWX227 EGS198:EGT227 EQO198:EQP227 FAK198:FAL227 FKG198:FKH227 FUC198:FUD227 GDY198:GDZ227 GNU198:GNV227 GXQ198:GXR227 HHM198:HHN227 HRI198:HRJ227 IBE198:IBF227 ILA198:ILB227 IUW198:IUX227 JES198:JET227 JOO198:JOP227 JYK198:JYL227 KIG198:KIH227 KSC198:KSD227 LBY198:LBZ227 LLU198:LLV227 LVQ198:LVR227 MFM198:MFN227 MPI198:MPJ227 MZE198:MZF227 NJA198:NJB227 NSW198:NSX227 OCS198:OCT227 OMO198:OMP227 OWK198:OWL227 PGG198:PGH227 PQC198:PQD227 PZY198:PZZ227 QJU198:QJV227 QTQ198:QTR227 RDM198:RDN227 RNI198:RNJ227 RXE198:RXF227 SHA198:SHB227 SQW198:SQX227 TAS198:TAT227 TKO198:TKP227 TUK198:TUL227 UEG198:UEH227 UOC198:UOD227 UXY198:UXZ227 VHU198:VHV227 VRQ198:VRR227 WBM198:WBN227 WLI198:WLJ227 WVE198:WVF227" xr:uid="{3BCACD1E-32B8-420D-AABE-EEB8507E21C1}">
      <formula1>"●"</formula1>
    </dataValidation>
    <dataValidation type="list" allowBlank="1" showInputMessage="1" showErrorMessage="1" sqref="IR198:IR227 SN198:SN227 ACJ198:ACJ227 AMF198:AMF227 AWB198:AWB227 BFX198:BFX227 BPT198:BPT227 BZP198:BZP227 CJL198:CJL227 CTH198:CTH227 DDD198:DDD227 DMZ198:DMZ227 DWV198:DWV227 EGR198:EGR227 EQN198:EQN227 FAJ198:FAJ227 FKF198:FKF227 FUB198:FUB227 GDX198:GDX227 GNT198:GNT227 GXP198:GXP227 HHL198:HHL227 HRH198:HRH227 IBD198:IBD227 IKZ198:IKZ227 IUV198:IUV227 JER198:JER227 JON198:JON227 JYJ198:JYJ227 KIF198:KIF227 KSB198:KSB227 LBX198:LBX227 LLT198:LLT227 LVP198:LVP227 MFL198:MFL227 MPH198:MPH227 MZD198:MZD227 NIZ198:NIZ227 NSV198:NSV227 OCR198:OCR227 OMN198:OMN227 OWJ198:OWJ227 PGF198:PGF227 PQB198:PQB227 PZX198:PZX227 QJT198:QJT227 QTP198:QTP227 RDL198:RDL227 RNH198:RNH227 RXD198:RXD227 SGZ198:SGZ227 SQV198:SQV227 TAR198:TAR227 TKN198:TKN227 TUJ198:TUJ227 UEF198:UEF227 UOB198:UOB227 UXX198:UXX227 VHT198:VHT227 VRP198:VRP227 WBL198:WBL227 WLH198:WLH227 WVD198:WVD227" xr:uid="{87673309-8F5B-45D0-8451-6865E3DBA1A0}">
      <formula1>"横河,日鉄物産,日鉄ｴﾝｼﾞ,日成ﾋﾞﾙﾄﾞ,JFEｼﾋﾞﾙ,ｼｽﾃﾑﾊｳｽR&amp;C"</formula1>
    </dataValidation>
  </dataValidations>
  <printOptions horizontalCentered="1"/>
  <pageMargins left="0" right="0" top="0.59055118110236227" bottom="0" header="0.39370078740157483" footer="0"/>
  <pageSetup paperSize="9" scale="3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#REF!</xm:f>
          </x14:formula1>
          <xm:sqref>WVJ1672:WVJ1675 WVK1678:WVK1699 WVK1463 WLO1678:WLO1699 WLO1463 WBS1678:WBS1699 WBS1463 VRW1678:VRW1699 VRW1463 VIA1678:VIA1699 VIA1463 UYE1678:UYE1699 UYE1463 UOI1678:UOI1699 UOI1463 UEM1678:UEM1699 UEM1463 TUQ1678:TUQ1699 TUQ1463 TKU1678:TKU1699 TKU1463 TAY1678:TAY1699 TAY1463 SRC1678:SRC1699 SRC1463 SHG1678:SHG1699 SHG1463 RXK1678:RXK1699 RXK1463 RNO1678:RNO1699 RNO1463 RDS1678:RDS1699 RDS1463 QTW1678:QTW1699 QTW1463 QKA1678:QKA1699 QKA1463 QAE1678:QAE1699 QAE1463 PQI1678:PQI1699 PQI1463 PGM1678:PGM1699 PGM1463 OWQ1678:OWQ1699 OWQ1463 OMU1678:OMU1699 OMU1463 OCY1678:OCY1699 OCY1463 NTC1678:NTC1699 NTC1463 NJG1678:NJG1699 NJG1463 MZK1678:MZK1699 MZK1463 MPO1678:MPO1699 MPO1463 MFS1678:MFS1699 MFS1463 LVW1678:LVW1699 LVW1463 LMA1678:LMA1699 LMA1463 LCE1678:LCE1699 LCE1463 KSI1678:KSI1699 KSI1463 KIM1678:KIM1699 KIM1463 JYQ1678:JYQ1699 JYQ1463 JOU1678:JOU1699 JOU1463 JEY1678:JEY1699 JEY1463 IVC1678:IVC1699 IVC1463 ILG1678:ILG1699 ILG1463 IBK1678:IBK1699 IBK1463 HRO1678:HRO1699 HRO1463 HHS1678:HHS1699 HHS1463 GXW1678:GXW1699 GXW1463 GOA1678:GOA1699 GOA1463 GEE1678:GEE1699 GEE1463 FUI1678:FUI1699 FUI1463 FKM1678:FKM1699 FKM1463 FAQ1678:FAQ1699 FAQ1463 EQU1678:EQU1699 EQU1463 EGY1678:EGY1699 EGY1463 DXC1678:DXC1699 DXC1463 DNG1678:DNG1699 DNG1463 DDK1678:DDK1699 DDK1463 CTO1678:CTO1699 CTO1463 CJS1678:CJS1699 CJS1463 BZW1678:BZW1699 BZW1463 BQA1678:BQA1699 BQA1463 BGE1678:BGE1699 BGE1463 AWI1678:AWI1699 AWI1463 AMM1678:AMM1699 AMM1463 ACQ1678:ACQ1699 ACQ1463 SU1678:SU1699 SU1463 IY1678:IY1699 IY1463 D1680:D1700 WVJ1461:WVJ1462 WLN1461:WLN1462 WBR1461:WBR1462 VRV1461:VRV1462 VHZ1461:VHZ1462 UYD1461:UYD1462 UOH1461:UOH1462 UEL1461:UEL1462 TUP1461:TUP1462 TKT1461:TKT1462 TAX1461:TAX1462 SRB1461:SRB1462 SHF1461:SHF1462 RXJ1461:RXJ1462 RNN1461:RNN1462 RDR1461:RDR1462 QTV1461:QTV1462 QJZ1461:QJZ1462 QAD1461:QAD1462 PQH1461:PQH1462 PGL1461:PGL1462 OWP1461:OWP1462 OMT1461:OMT1462 OCX1461:OCX1462 NTB1461:NTB1462 NJF1461:NJF1462 MZJ1461:MZJ1462 MPN1461:MPN1462 MFR1461:MFR1462 LVV1461:LVV1462 LLZ1461:LLZ1462 LCD1461:LCD1462 KSH1461:KSH1462 KIL1461:KIL1462 JYP1461:JYP1462 JOT1461:JOT1462 JEX1461:JEX1462 IVB1461:IVB1462 ILF1461:ILF1462 IBJ1461:IBJ1462 HRN1461:HRN1462 HHR1461:HHR1462 GXV1461:GXV1462 GNZ1461:GNZ1462 GED1461:GED1462 FUH1461:FUH1462 FKL1461:FKL1462 FAP1461:FAP1462 EQT1461:EQT1462 EGX1461:EGX1462 DXB1461:DXB1462 DNF1461:DNF1462 DDJ1461:DDJ1462 CTN1461:CTN1462 CJR1461:CJR1462 BZV1461:BZV1462 BPZ1461:BPZ1462 BGD1461:BGD1462 AWH1461:AWH1462 AML1461:AML1462 ACP1461:ACP1462 ST1461:ST1462 IX1461:IX1462 WLO1654:WLO1671 WBS1654:WBS1671 VRW1654:VRW1671 VIA1654:VIA1671 UYE1654:UYE1671 UOI1654:UOI1671 UEM1654:UEM1671 TUQ1654:TUQ1671 TKU1654:TKU1671 TAY1654:TAY1671 SRC1654:SRC1671 SHG1654:SHG1671 RXK1654:RXK1671 RNO1654:RNO1671 RDS1654:RDS1671 QTW1654:QTW1671 QKA1654:QKA1671 QAE1654:QAE1671 PQI1654:PQI1671 PGM1654:PGM1671 OWQ1654:OWQ1671 OMU1654:OMU1671 OCY1654:OCY1671 NTC1654:NTC1671 NJG1654:NJG1671 MZK1654:MZK1671 MPO1654:MPO1671 MFS1654:MFS1671 LVW1654:LVW1671 LMA1654:LMA1671 LCE1654:LCE1671 KSI1654:KSI1671 KIM1654:KIM1671 JYQ1654:JYQ1671 JOU1654:JOU1671 JEY1654:JEY1671 IVC1654:IVC1671 ILG1654:ILG1671 IBK1654:IBK1671 HRO1654:HRO1671 HHS1654:HHS1671 GXW1654:GXW1671 GOA1654:GOA1671 GEE1654:GEE1671 FUI1654:FUI1671 FKM1654:FKM1671 FAQ1654:FAQ1671 EQU1654:EQU1671 EGY1654:EGY1671 DXC1654:DXC1671 DNG1654:DNG1671 DDK1654:DDK1671 CTO1654:CTO1671 CJS1654:CJS1671 BZW1654:BZW1671 BQA1654:BQA1671 BGE1654:BGE1671 AWI1654:AWI1671 AMM1654:AMM1671 ACQ1654:ACQ1671 SU1654:SU1671 IY1654:IY1671 WVJ1643:WVJ1647 WVK1575 WLN1672:WLN1675 WBR1672:WBR1675 VRV1672:VRV1675 VHZ1672:VHZ1675 UYD1672:UYD1675 UOH1672:UOH1675 UEL1672:UEL1675 TUP1672:TUP1675 TKT1672:TKT1675 TAX1672:TAX1675 SRB1672:SRB1675 SHF1672:SHF1675 RXJ1672:RXJ1675 RNN1672:RNN1675 RDR1672:RDR1675 QTV1672:QTV1675 QJZ1672:QJZ1675 QAD1672:QAD1675 PQH1672:PQH1675 PGL1672:PGL1675 OWP1672:OWP1675 OMT1672:OMT1675 OCX1672:OCX1675 NTB1672:NTB1675 NJF1672:NJF1675 MZJ1672:MZJ1675 MPN1672:MPN1675 MFR1672:MFR1675 LVV1672:LVV1675 LLZ1672:LLZ1675 LCD1672:LCD1675 KSH1672:KSH1675 KIL1672:KIL1675 JYP1672:JYP1675 JOT1672:JOT1675 JEX1672:JEX1675 IVB1672:IVB1675 ILF1672:ILF1675 IBJ1672:IBJ1675 HRN1672:HRN1675 HHR1672:HHR1675 GXV1672:GXV1675 GNZ1672:GNZ1675 GED1672:GED1675 FUH1672:FUH1675 FKL1672:FKL1675 FAP1672:FAP1675 EQT1672:EQT1675 EGX1672:EGX1675 DXB1672:DXB1675 DNF1672:DNF1675 DDJ1672:DDJ1675 CTN1672:CTN1675 CJR1672:CJR1675 BZV1672:BZV1675 BPZ1672:BPZ1675 BGD1672:BGD1675 AWH1672:AWH1675 AML1672:AML1675 ACP1672:ACP1675 ST1672:ST1675 IX1672:IX1675 C1673:C1676 WVK1654:WVK1671 WVJ1659:WVJ1665 WLN1659:WLN1665 WBR1659:WBR1665 VRV1659:VRV1665 VHZ1659:VHZ1665 UYD1659:UYD1665 UOH1659:UOH1665 UEL1659:UEL1665 TUP1659:TUP1665 TKT1659:TKT1665 TAX1659:TAX1665 SRB1659:SRB1665 SHF1659:SHF1665 RXJ1659:RXJ1665 RNN1659:RNN1665 RDR1659:RDR1665 QTV1659:QTV1665 QJZ1659:QJZ1665 QAD1659:QAD1665 PQH1659:PQH1665 PGL1659:PGL1665 OWP1659:OWP1665 OMT1659:OMT1665 OCX1659:OCX1665 NTB1659:NTB1665 NJF1659:NJF1665 MZJ1659:MZJ1665 MPN1659:MPN1665 MFR1659:MFR1665 LVV1659:LVV1665 LLZ1659:LLZ1665 LCD1659:LCD1665 KSH1659:KSH1665 KIL1659:KIL1665 JYP1659:JYP1665 JOT1659:JOT1665 JEX1659:JEX1665 IVB1659:IVB1665 ILF1659:ILF1665 IBJ1659:IBJ1665 HRN1659:HRN1665 HHR1659:HHR1665 GXV1659:GXV1665 GNZ1659:GNZ1665 GED1659:GED1665 FUH1659:FUH1665 FKL1659:FKL1665 FAP1659:FAP1665 EQT1659:EQT1665 EGX1659:EGX1665 DXB1659:DXB1665 DNF1659:DNF1665 DDJ1659:DDJ1665 CTN1659:CTN1665 CJR1659:CJR1665 BZV1659:BZV1665 BPZ1659:BPZ1665 BGD1659:BGD1665 AWH1659:AWH1665 AML1659:AML1665 ACP1659:ACP1665 ST1659:ST1665 IX1659:IX1665 C1660:C1666 WVJ1656 WLN1656 WBR1656 VRV1656 VHZ1656 UYD1656 UOH1656 UEL1656 TUP1656 TKT1656 TAX1656 SRB1656 SHF1656 RXJ1656 RNN1656 RDR1656 QTV1656 QJZ1656 QAD1656 PQH1656 PGL1656 OWP1656 OMT1656 OCX1656 NTB1656 NJF1656 MZJ1656 MPN1656 MFR1656 LVV1656 LLZ1656 LCD1656 KSH1656 KIL1656 JYP1656 JOT1656 JEX1656 IVB1656 ILF1656 IBJ1656 HRN1656 HHR1656 GXV1656 GNZ1656 GED1656 FUH1656 FKL1656 FAP1656 EQT1656 EGX1656 DXB1656 DNF1656 DDJ1656 CTN1656 CJR1656 BZV1656 BPZ1656 BGD1656 AWH1656 AML1656 ACP1656 ST1656 IX1656 C1657 WLN1643:WLN1647 WBR1643:WBR1647 VRV1643:VRV1647 VHZ1643:VHZ1647 UYD1643:UYD1647 UOH1643:UOH1647 UEL1643:UEL1647 TUP1643:TUP1647 TKT1643:TKT1647 TAX1643:TAX1647 SRB1643:SRB1647 SHF1643:SHF1647 RXJ1643:RXJ1647 RNN1643:RNN1647 RDR1643:RDR1647 QTV1643:QTV1647 QJZ1643:QJZ1647 QAD1643:QAD1647 PQH1643:PQH1647 PGL1643:PGL1647 OWP1643:OWP1647 OMT1643:OMT1647 OCX1643:OCX1647 NTB1643:NTB1647 NJF1643:NJF1647 MZJ1643:MZJ1647 MPN1643:MPN1647 MFR1643:MFR1647 LVV1643:LVV1647 LLZ1643:LLZ1647 LCD1643:LCD1647 KSH1643:KSH1647 KIL1643:KIL1647 JYP1643:JYP1647 JOT1643:JOT1647 JEX1643:JEX1647 IVB1643:IVB1647 ILF1643:ILF1647 IBJ1643:IBJ1647 HRN1643:HRN1647 HHR1643:HHR1647 GXV1643:GXV1647 GNZ1643:GNZ1647 GED1643:GED1647 FUH1643:FUH1647 FKL1643:FKL1647 FAP1643:FAP1647 EQT1643:EQT1647 EGX1643:EGX1647 DXB1643:DXB1647 DNF1643:DNF1647 DDJ1643:DDJ1647 CTN1643:CTN1647 CJR1643:CJR1647 BZV1643:BZV1647 BPZ1643:BPZ1647 BGD1643:BGD1647 AWH1643:AWH1647 AML1643:AML1647 ACP1643:ACP1647 ST1643:ST1647 IX1643:IX1647 C1644:C1648 D1655:D1669 WVJ1640:WVJ1641 WLN1640:WLN1641 WBR1640:WBR1641 VRV1640:VRV1641 VHZ1640:VHZ1641 UYD1640:UYD1641 UOH1640:UOH1641 UEL1640:UEL1641 TUP1640:TUP1641 TKT1640:TKT1641 TAX1640:TAX1641 SRB1640:SRB1641 SHF1640:SHF1641 RXJ1640:RXJ1641 RNN1640:RNN1641 RDR1640:RDR1641 QTV1640:QTV1641 QJZ1640:QJZ1641 QAD1640:QAD1641 PQH1640:PQH1641 PGL1640:PGL1641 OWP1640:OWP1641 OMT1640:OMT1641 OCX1640:OCX1641 NTB1640:NTB1641 NJF1640:NJF1641 MZJ1640:MZJ1641 MPN1640:MPN1641 MFR1640:MFR1641 LVV1640:LVV1641 LLZ1640:LLZ1641 LCD1640:LCD1641 KSH1640:KSH1641 KIL1640:KIL1641 JYP1640:JYP1641 JOT1640:JOT1641 JEX1640:JEX1641 IVB1640:IVB1641 ILF1640:ILF1641 IBJ1640:IBJ1641 HRN1640:HRN1641 HHR1640:HHR1641 GXV1640:GXV1641 GNZ1640:GNZ1641 GED1640:GED1641 FUH1640:FUH1641 FKL1640:FKL1641 FAP1640:FAP1641 EQT1640:EQT1641 EGX1640:EGX1641 DXB1640:DXB1641 DNF1640:DNF1641 DDJ1640:DDJ1641 CTN1640:CTN1641 CJR1640:CJR1641 BZV1640:BZV1641 BPZ1640:BPZ1641 BGD1640:BGD1641 AWH1640:AWH1641 AML1640:AML1641 ACP1640:ACP1641 ST1640:ST1641 IX1640:IX1641 C1641:C1642 D1576 IY1575 SU1575 ACQ1575 AMM1575 AWI1575 BGE1575 BQA1575 BZW1575 CJS1575 CTO1575 DDK1575 DNG1575 DXC1575 EGY1575 EQU1575 FAQ1575 FKM1575 FUI1575 GEE1575 GOA1575 GXW1575 HHS1575 HRO1575 IBK1575 ILG1575 IVC1575 JEY1575 JOU1575 JYQ1575 KIM1575 KSI1575 LCE1575 LMA1575 LVW1575 MFS1575 MPO1575 MZK1575 NJG1575 NTC1575 OCY1575 OMU1575 OWQ1575 PGM1575 PQI1575 QAE1575 QKA1575 QTW1575 RDS1575 RNO1575 RXK1575 SHG1575 SRC1575 TAY1575 TKU1575 TUQ1575 UEM1575 UOI1575 UYE1575 VIA1575 VRW1575 WBS1575 WLO1575 WVK1568:WVK1571 WVK984733:WVK985800 SU1536:SU1539 ACQ1536:ACQ1539 AMM1536:AMM1539 AWI1536:AWI1539 BGE1536:BGE1539 BQA1536:BQA1539 BZW1536:BZW1539 CJS1536:CJS1539 CTO1536:CTO1539 DDK1536:DDK1539 DNG1536:DNG1539 DXC1536:DXC1539 EGY1536:EGY1539 EQU1536:EQU1539 FAQ1536:FAQ1539 FKM1536:FKM1539 FUI1536:FUI1539 GEE1536:GEE1539 GOA1536:GOA1539 GXW1536:GXW1539 HHS1536:HHS1539 HRO1536:HRO1539 IBK1536:IBK1539 ILG1536:ILG1539 IVC1536:IVC1539 JEY1536:JEY1539 JOU1536:JOU1539 JYQ1536:JYQ1539 KIM1536:KIM1539 KSI1536:KSI1539 LCE1536:LCE1539 LMA1536:LMA1539 LVW1536:LVW1539 MFS1536:MFS1539 MPO1536:MPO1539 MZK1536:MZK1539 NJG1536:NJG1539 NTC1536:NTC1539 OCY1536:OCY1539 OMU1536:OMU1539 OWQ1536:OWQ1539 PGM1536:PGM1539 PQI1536:PQI1539 QAE1536:QAE1539 QKA1536:QKA1539 QTW1536:QTW1539 RDS1536:RDS1539 RNO1536:RNO1539 RXK1536:RXK1539 SHG1536:SHG1539 SRC1536:SRC1539 TAY1536:TAY1539 TKU1536:TKU1539 TUQ1536:TUQ1539 UEM1536:UEM1539 UOI1536:UOI1539 UYE1536:UYE1539 VIA1536:VIA1539 VRW1536:VRW1539 WBS1536:WBS1539 WLO1536:WLO1539 WVK1536:WVK1539 D67171:D67174 IY67170:IY67173 SU67170:SU67173 ACQ67170:ACQ67173 AMM67170:AMM67173 AWI67170:AWI67173 BGE67170:BGE67173 BQA67170:BQA67173 BZW67170:BZW67173 CJS67170:CJS67173 CTO67170:CTO67173 DDK67170:DDK67173 DNG67170:DNG67173 DXC67170:DXC67173 EGY67170:EGY67173 EQU67170:EQU67173 FAQ67170:FAQ67173 FKM67170:FKM67173 FUI67170:FUI67173 GEE67170:GEE67173 GOA67170:GOA67173 GXW67170:GXW67173 HHS67170:HHS67173 HRO67170:HRO67173 IBK67170:IBK67173 ILG67170:ILG67173 IVC67170:IVC67173 JEY67170:JEY67173 JOU67170:JOU67173 JYQ67170:JYQ67173 KIM67170:KIM67173 KSI67170:KSI67173 LCE67170:LCE67173 LMA67170:LMA67173 LVW67170:LVW67173 MFS67170:MFS67173 MPO67170:MPO67173 MZK67170:MZK67173 NJG67170:NJG67173 NTC67170:NTC67173 OCY67170:OCY67173 OMU67170:OMU67173 OWQ67170:OWQ67173 PGM67170:PGM67173 PQI67170:PQI67173 QAE67170:QAE67173 QKA67170:QKA67173 QTW67170:QTW67173 RDS67170:RDS67173 RNO67170:RNO67173 RXK67170:RXK67173 SHG67170:SHG67173 SRC67170:SRC67173 TAY67170:TAY67173 TKU67170:TKU67173 TUQ67170:TUQ67173 UEM67170:UEM67173 UOI67170:UOI67173 UYE67170:UYE67173 VIA67170:VIA67173 VRW67170:VRW67173 WBS67170:WBS67173 WLO67170:WLO67173 WVK67170:WVK67173 D132707:D132710 IY132706:IY132709 SU132706:SU132709 ACQ132706:ACQ132709 AMM132706:AMM132709 AWI132706:AWI132709 BGE132706:BGE132709 BQA132706:BQA132709 BZW132706:BZW132709 CJS132706:CJS132709 CTO132706:CTO132709 DDK132706:DDK132709 DNG132706:DNG132709 DXC132706:DXC132709 EGY132706:EGY132709 EQU132706:EQU132709 FAQ132706:FAQ132709 FKM132706:FKM132709 FUI132706:FUI132709 GEE132706:GEE132709 GOA132706:GOA132709 GXW132706:GXW132709 HHS132706:HHS132709 HRO132706:HRO132709 IBK132706:IBK132709 ILG132706:ILG132709 IVC132706:IVC132709 JEY132706:JEY132709 JOU132706:JOU132709 JYQ132706:JYQ132709 KIM132706:KIM132709 KSI132706:KSI132709 LCE132706:LCE132709 LMA132706:LMA132709 LVW132706:LVW132709 MFS132706:MFS132709 MPO132706:MPO132709 MZK132706:MZK132709 NJG132706:NJG132709 NTC132706:NTC132709 OCY132706:OCY132709 OMU132706:OMU132709 OWQ132706:OWQ132709 PGM132706:PGM132709 PQI132706:PQI132709 QAE132706:QAE132709 QKA132706:QKA132709 QTW132706:QTW132709 RDS132706:RDS132709 RNO132706:RNO132709 RXK132706:RXK132709 SHG132706:SHG132709 SRC132706:SRC132709 TAY132706:TAY132709 TKU132706:TKU132709 TUQ132706:TUQ132709 UEM132706:UEM132709 UOI132706:UOI132709 UYE132706:UYE132709 VIA132706:VIA132709 VRW132706:VRW132709 WBS132706:WBS132709 WLO132706:WLO132709 WVK132706:WVK132709 D198243:D198246 IY198242:IY198245 SU198242:SU198245 ACQ198242:ACQ198245 AMM198242:AMM198245 AWI198242:AWI198245 BGE198242:BGE198245 BQA198242:BQA198245 BZW198242:BZW198245 CJS198242:CJS198245 CTO198242:CTO198245 DDK198242:DDK198245 DNG198242:DNG198245 DXC198242:DXC198245 EGY198242:EGY198245 EQU198242:EQU198245 FAQ198242:FAQ198245 FKM198242:FKM198245 FUI198242:FUI198245 GEE198242:GEE198245 GOA198242:GOA198245 GXW198242:GXW198245 HHS198242:HHS198245 HRO198242:HRO198245 IBK198242:IBK198245 ILG198242:ILG198245 IVC198242:IVC198245 JEY198242:JEY198245 JOU198242:JOU198245 JYQ198242:JYQ198245 KIM198242:KIM198245 KSI198242:KSI198245 LCE198242:LCE198245 LMA198242:LMA198245 LVW198242:LVW198245 MFS198242:MFS198245 MPO198242:MPO198245 MZK198242:MZK198245 NJG198242:NJG198245 NTC198242:NTC198245 OCY198242:OCY198245 OMU198242:OMU198245 OWQ198242:OWQ198245 PGM198242:PGM198245 PQI198242:PQI198245 QAE198242:QAE198245 QKA198242:QKA198245 QTW198242:QTW198245 RDS198242:RDS198245 RNO198242:RNO198245 RXK198242:RXK198245 SHG198242:SHG198245 SRC198242:SRC198245 TAY198242:TAY198245 TKU198242:TKU198245 TUQ198242:TUQ198245 UEM198242:UEM198245 UOI198242:UOI198245 UYE198242:UYE198245 VIA198242:VIA198245 VRW198242:VRW198245 WBS198242:WBS198245 WLO198242:WLO198245 WVK198242:WVK198245 D263779:D263782 IY263778:IY263781 SU263778:SU263781 ACQ263778:ACQ263781 AMM263778:AMM263781 AWI263778:AWI263781 BGE263778:BGE263781 BQA263778:BQA263781 BZW263778:BZW263781 CJS263778:CJS263781 CTO263778:CTO263781 DDK263778:DDK263781 DNG263778:DNG263781 DXC263778:DXC263781 EGY263778:EGY263781 EQU263778:EQU263781 FAQ263778:FAQ263781 FKM263778:FKM263781 FUI263778:FUI263781 GEE263778:GEE263781 GOA263778:GOA263781 GXW263778:GXW263781 HHS263778:HHS263781 HRO263778:HRO263781 IBK263778:IBK263781 ILG263778:ILG263781 IVC263778:IVC263781 JEY263778:JEY263781 JOU263778:JOU263781 JYQ263778:JYQ263781 KIM263778:KIM263781 KSI263778:KSI263781 LCE263778:LCE263781 LMA263778:LMA263781 LVW263778:LVW263781 MFS263778:MFS263781 MPO263778:MPO263781 MZK263778:MZK263781 NJG263778:NJG263781 NTC263778:NTC263781 OCY263778:OCY263781 OMU263778:OMU263781 OWQ263778:OWQ263781 PGM263778:PGM263781 PQI263778:PQI263781 QAE263778:QAE263781 QKA263778:QKA263781 QTW263778:QTW263781 RDS263778:RDS263781 RNO263778:RNO263781 RXK263778:RXK263781 SHG263778:SHG263781 SRC263778:SRC263781 TAY263778:TAY263781 TKU263778:TKU263781 TUQ263778:TUQ263781 UEM263778:UEM263781 UOI263778:UOI263781 UYE263778:UYE263781 VIA263778:VIA263781 VRW263778:VRW263781 WBS263778:WBS263781 WLO263778:WLO263781 WVK263778:WVK263781 D329315:D329318 IY329314:IY329317 SU329314:SU329317 ACQ329314:ACQ329317 AMM329314:AMM329317 AWI329314:AWI329317 BGE329314:BGE329317 BQA329314:BQA329317 BZW329314:BZW329317 CJS329314:CJS329317 CTO329314:CTO329317 DDK329314:DDK329317 DNG329314:DNG329317 DXC329314:DXC329317 EGY329314:EGY329317 EQU329314:EQU329317 FAQ329314:FAQ329317 FKM329314:FKM329317 FUI329314:FUI329317 GEE329314:GEE329317 GOA329314:GOA329317 GXW329314:GXW329317 HHS329314:HHS329317 HRO329314:HRO329317 IBK329314:IBK329317 ILG329314:ILG329317 IVC329314:IVC329317 JEY329314:JEY329317 JOU329314:JOU329317 JYQ329314:JYQ329317 KIM329314:KIM329317 KSI329314:KSI329317 LCE329314:LCE329317 LMA329314:LMA329317 LVW329314:LVW329317 MFS329314:MFS329317 MPO329314:MPO329317 MZK329314:MZK329317 NJG329314:NJG329317 NTC329314:NTC329317 OCY329314:OCY329317 OMU329314:OMU329317 OWQ329314:OWQ329317 PGM329314:PGM329317 PQI329314:PQI329317 QAE329314:QAE329317 QKA329314:QKA329317 QTW329314:QTW329317 RDS329314:RDS329317 RNO329314:RNO329317 RXK329314:RXK329317 SHG329314:SHG329317 SRC329314:SRC329317 TAY329314:TAY329317 TKU329314:TKU329317 TUQ329314:TUQ329317 UEM329314:UEM329317 UOI329314:UOI329317 UYE329314:UYE329317 VIA329314:VIA329317 VRW329314:VRW329317 WBS329314:WBS329317 WLO329314:WLO329317 WVK329314:WVK329317 D394851:D394854 IY394850:IY394853 SU394850:SU394853 ACQ394850:ACQ394853 AMM394850:AMM394853 AWI394850:AWI394853 BGE394850:BGE394853 BQA394850:BQA394853 BZW394850:BZW394853 CJS394850:CJS394853 CTO394850:CTO394853 DDK394850:DDK394853 DNG394850:DNG394853 DXC394850:DXC394853 EGY394850:EGY394853 EQU394850:EQU394853 FAQ394850:FAQ394853 FKM394850:FKM394853 FUI394850:FUI394853 GEE394850:GEE394853 GOA394850:GOA394853 GXW394850:GXW394853 HHS394850:HHS394853 HRO394850:HRO394853 IBK394850:IBK394853 ILG394850:ILG394853 IVC394850:IVC394853 JEY394850:JEY394853 JOU394850:JOU394853 JYQ394850:JYQ394853 KIM394850:KIM394853 KSI394850:KSI394853 LCE394850:LCE394853 LMA394850:LMA394853 LVW394850:LVW394853 MFS394850:MFS394853 MPO394850:MPO394853 MZK394850:MZK394853 NJG394850:NJG394853 NTC394850:NTC394853 OCY394850:OCY394853 OMU394850:OMU394853 OWQ394850:OWQ394853 PGM394850:PGM394853 PQI394850:PQI394853 QAE394850:QAE394853 QKA394850:QKA394853 QTW394850:QTW394853 RDS394850:RDS394853 RNO394850:RNO394853 RXK394850:RXK394853 SHG394850:SHG394853 SRC394850:SRC394853 TAY394850:TAY394853 TKU394850:TKU394853 TUQ394850:TUQ394853 UEM394850:UEM394853 UOI394850:UOI394853 UYE394850:UYE394853 VIA394850:VIA394853 VRW394850:VRW394853 WBS394850:WBS394853 WLO394850:WLO394853 WVK394850:WVK394853 D460387:D460390 IY460386:IY460389 SU460386:SU460389 ACQ460386:ACQ460389 AMM460386:AMM460389 AWI460386:AWI460389 BGE460386:BGE460389 BQA460386:BQA460389 BZW460386:BZW460389 CJS460386:CJS460389 CTO460386:CTO460389 DDK460386:DDK460389 DNG460386:DNG460389 DXC460386:DXC460389 EGY460386:EGY460389 EQU460386:EQU460389 FAQ460386:FAQ460389 FKM460386:FKM460389 FUI460386:FUI460389 GEE460386:GEE460389 GOA460386:GOA460389 GXW460386:GXW460389 HHS460386:HHS460389 HRO460386:HRO460389 IBK460386:IBK460389 ILG460386:ILG460389 IVC460386:IVC460389 JEY460386:JEY460389 JOU460386:JOU460389 JYQ460386:JYQ460389 KIM460386:KIM460389 KSI460386:KSI460389 LCE460386:LCE460389 LMA460386:LMA460389 LVW460386:LVW460389 MFS460386:MFS460389 MPO460386:MPO460389 MZK460386:MZK460389 NJG460386:NJG460389 NTC460386:NTC460389 OCY460386:OCY460389 OMU460386:OMU460389 OWQ460386:OWQ460389 PGM460386:PGM460389 PQI460386:PQI460389 QAE460386:QAE460389 QKA460386:QKA460389 QTW460386:QTW460389 RDS460386:RDS460389 RNO460386:RNO460389 RXK460386:RXK460389 SHG460386:SHG460389 SRC460386:SRC460389 TAY460386:TAY460389 TKU460386:TKU460389 TUQ460386:TUQ460389 UEM460386:UEM460389 UOI460386:UOI460389 UYE460386:UYE460389 VIA460386:VIA460389 VRW460386:VRW460389 WBS460386:WBS460389 WLO460386:WLO460389 WVK460386:WVK460389 D525923:D525926 IY525922:IY525925 SU525922:SU525925 ACQ525922:ACQ525925 AMM525922:AMM525925 AWI525922:AWI525925 BGE525922:BGE525925 BQA525922:BQA525925 BZW525922:BZW525925 CJS525922:CJS525925 CTO525922:CTO525925 DDK525922:DDK525925 DNG525922:DNG525925 DXC525922:DXC525925 EGY525922:EGY525925 EQU525922:EQU525925 FAQ525922:FAQ525925 FKM525922:FKM525925 FUI525922:FUI525925 GEE525922:GEE525925 GOA525922:GOA525925 GXW525922:GXW525925 HHS525922:HHS525925 HRO525922:HRO525925 IBK525922:IBK525925 ILG525922:ILG525925 IVC525922:IVC525925 JEY525922:JEY525925 JOU525922:JOU525925 JYQ525922:JYQ525925 KIM525922:KIM525925 KSI525922:KSI525925 LCE525922:LCE525925 LMA525922:LMA525925 LVW525922:LVW525925 MFS525922:MFS525925 MPO525922:MPO525925 MZK525922:MZK525925 NJG525922:NJG525925 NTC525922:NTC525925 OCY525922:OCY525925 OMU525922:OMU525925 OWQ525922:OWQ525925 PGM525922:PGM525925 PQI525922:PQI525925 QAE525922:QAE525925 QKA525922:QKA525925 QTW525922:QTW525925 RDS525922:RDS525925 RNO525922:RNO525925 RXK525922:RXK525925 SHG525922:SHG525925 SRC525922:SRC525925 TAY525922:TAY525925 TKU525922:TKU525925 TUQ525922:TUQ525925 UEM525922:UEM525925 UOI525922:UOI525925 UYE525922:UYE525925 VIA525922:VIA525925 VRW525922:VRW525925 WBS525922:WBS525925 WLO525922:WLO525925 WVK525922:WVK525925 D591459:D591462 IY591458:IY591461 SU591458:SU591461 ACQ591458:ACQ591461 AMM591458:AMM591461 AWI591458:AWI591461 BGE591458:BGE591461 BQA591458:BQA591461 BZW591458:BZW591461 CJS591458:CJS591461 CTO591458:CTO591461 DDK591458:DDK591461 DNG591458:DNG591461 DXC591458:DXC591461 EGY591458:EGY591461 EQU591458:EQU591461 FAQ591458:FAQ591461 FKM591458:FKM591461 FUI591458:FUI591461 GEE591458:GEE591461 GOA591458:GOA591461 GXW591458:GXW591461 HHS591458:HHS591461 HRO591458:HRO591461 IBK591458:IBK591461 ILG591458:ILG591461 IVC591458:IVC591461 JEY591458:JEY591461 JOU591458:JOU591461 JYQ591458:JYQ591461 KIM591458:KIM591461 KSI591458:KSI591461 LCE591458:LCE591461 LMA591458:LMA591461 LVW591458:LVW591461 MFS591458:MFS591461 MPO591458:MPO591461 MZK591458:MZK591461 NJG591458:NJG591461 NTC591458:NTC591461 OCY591458:OCY591461 OMU591458:OMU591461 OWQ591458:OWQ591461 PGM591458:PGM591461 PQI591458:PQI591461 QAE591458:QAE591461 QKA591458:QKA591461 QTW591458:QTW591461 RDS591458:RDS591461 RNO591458:RNO591461 RXK591458:RXK591461 SHG591458:SHG591461 SRC591458:SRC591461 TAY591458:TAY591461 TKU591458:TKU591461 TUQ591458:TUQ591461 UEM591458:UEM591461 UOI591458:UOI591461 UYE591458:UYE591461 VIA591458:VIA591461 VRW591458:VRW591461 WBS591458:WBS591461 WLO591458:WLO591461 WVK591458:WVK591461 D656995:D656998 IY656994:IY656997 SU656994:SU656997 ACQ656994:ACQ656997 AMM656994:AMM656997 AWI656994:AWI656997 BGE656994:BGE656997 BQA656994:BQA656997 BZW656994:BZW656997 CJS656994:CJS656997 CTO656994:CTO656997 DDK656994:DDK656997 DNG656994:DNG656997 DXC656994:DXC656997 EGY656994:EGY656997 EQU656994:EQU656997 FAQ656994:FAQ656997 FKM656994:FKM656997 FUI656994:FUI656997 GEE656994:GEE656997 GOA656994:GOA656997 GXW656994:GXW656997 HHS656994:HHS656997 HRO656994:HRO656997 IBK656994:IBK656997 ILG656994:ILG656997 IVC656994:IVC656997 JEY656994:JEY656997 JOU656994:JOU656997 JYQ656994:JYQ656997 KIM656994:KIM656997 KSI656994:KSI656997 LCE656994:LCE656997 LMA656994:LMA656997 LVW656994:LVW656997 MFS656994:MFS656997 MPO656994:MPO656997 MZK656994:MZK656997 NJG656994:NJG656997 NTC656994:NTC656997 OCY656994:OCY656997 OMU656994:OMU656997 OWQ656994:OWQ656997 PGM656994:PGM656997 PQI656994:PQI656997 QAE656994:QAE656997 QKA656994:QKA656997 QTW656994:QTW656997 RDS656994:RDS656997 RNO656994:RNO656997 RXK656994:RXK656997 SHG656994:SHG656997 SRC656994:SRC656997 TAY656994:TAY656997 TKU656994:TKU656997 TUQ656994:TUQ656997 UEM656994:UEM656997 UOI656994:UOI656997 UYE656994:UYE656997 VIA656994:VIA656997 VRW656994:VRW656997 WBS656994:WBS656997 WLO656994:WLO656997 WVK656994:WVK656997 D722531:D722534 IY722530:IY722533 SU722530:SU722533 ACQ722530:ACQ722533 AMM722530:AMM722533 AWI722530:AWI722533 BGE722530:BGE722533 BQA722530:BQA722533 BZW722530:BZW722533 CJS722530:CJS722533 CTO722530:CTO722533 DDK722530:DDK722533 DNG722530:DNG722533 DXC722530:DXC722533 EGY722530:EGY722533 EQU722530:EQU722533 FAQ722530:FAQ722533 FKM722530:FKM722533 FUI722530:FUI722533 GEE722530:GEE722533 GOA722530:GOA722533 GXW722530:GXW722533 HHS722530:HHS722533 HRO722530:HRO722533 IBK722530:IBK722533 ILG722530:ILG722533 IVC722530:IVC722533 JEY722530:JEY722533 JOU722530:JOU722533 JYQ722530:JYQ722533 KIM722530:KIM722533 KSI722530:KSI722533 LCE722530:LCE722533 LMA722530:LMA722533 LVW722530:LVW722533 MFS722530:MFS722533 MPO722530:MPO722533 MZK722530:MZK722533 NJG722530:NJG722533 NTC722530:NTC722533 OCY722530:OCY722533 OMU722530:OMU722533 OWQ722530:OWQ722533 PGM722530:PGM722533 PQI722530:PQI722533 QAE722530:QAE722533 QKA722530:QKA722533 QTW722530:QTW722533 RDS722530:RDS722533 RNO722530:RNO722533 RXK722530:RXK722533 SHG722530:SHG722533 SRC722530:SRC722533 TAY722530:TAY722533 TKU722530:TKU722533 TUQ722530:TUQ722533 UEM722530:UEM722533 UOI722530:UOI722533 UYE722530:UYE722533 VIA722530:VIA722533 VRW722530:VRW722533 WBS722530:WBS722533 WLO722530:WLO722533 WVK722530:WVK722533 D788067:D788070 IY788066:IY788069 SU788066:SU788069 ACQ788066:ACQ788069 AMM788066:AMM788069 AWI788066:AWI788069 BGE788066:BGE788069 BQA788066:BQA788069 BZW788066:BZW788069 CJS788066:CJS788069 CTO788066:CTO788069 DDK788066:DDK788069 DNG788066:DNG788069 DXC788066:DXC788069 EGY788066:EGY788069 EQU788066:EQU788069 FAQ788066:FAQ788069 FKM788066:FKM788069 FUI788066:FUI788069 GEE788066:GEE788069 GOA788066:GOA788069 GXW788066:GXW788069 HHS788066:HHS788069 HRO788066:HRO788069 IBK788066:IBK788069 ILG788066:ILG788069 IVC788066:IVC788069 JEY788066:JEY788069 JOU788066:JOU788069 JYQ788066:JYQ788069 KIM788066:KIM788069 KSI788066:KSI788069 LCE788066:LCE788069 LMA788066:LMA788069 LVW788066:LVW788069 MFS788066:MFS788069 MPO788066:MPO788069 MZK788066:MZK788069 NJG788066:NJG788069 NTC788066:NTC788069 OCY788066:OCY788069 OMU788066:OMU788069 OWQ788066:OWQ788069 PGM788066:PGM788069 PQI788066:PQI788069 QAE788066:QAE788069 QKA788066:QKA788069 QTW788066:QTW788069 RDS788066:RDS788069 RNO788066:RNO788069 RXK788066:RXK788069 SHG788066:SHG788069 SRC788066:SRC788069 TAY788066:TAY788069 TKU788066:TKU788069 TUQ788066:TUQ788069 UEM788066:UEM788069 UOI788066:UOI788069 UYE788066:UYE788069 VIA788066:VIA788069 VRW788066:VRW788069 WBS788066:WBS788069 WLO788066:WLO788069 WVK788066:WVK788069 D853603:D853606 IY853602:IY853605 SU853602:SU853605 ACQ853602:ACQ853605 AMM853602:AMM853605 AWI853602:AWI853605 BGE853602:BGE853605 BQA853602:BQA853605 BZW853602:BZW853605 CJS853602:CJS853605 CTO853602:CTO853605 DDK853602:DDK853605 DNG853602:DNG853605 DXC853602:DXC853605 EGY853602:EGY853605 EQU853602:EQU853605 FAQ853602:FAQ853605 FKM853602:FKM853605 FUI853602:FUI853605 GEE853602:GEE853605 GOA853602:GOA853605 GXW853602:GXW853605 HHS853602:HHS853605 HRO853602:HRO853605 IBK853602:IBK853605 ILG853602:ILG853605 IVC853602:IVC853605 JEY853602:JEY853605 JOU853602:JOU853605 JYQ853602:JYQ853605 KIM853602:KIM853605 KSI853602:KSI853605 LCE853602:LCE853605 LMA853602:LMA853605 LVW853602:LVW853605 MFS853602:MFS853605 MPO853602:MPO853605 MZK853602:MZK853605 NJG853602:NJG853605 NTC853602:NTC853605 OCY853602:OCY853605 OMU853602:OMU853605 OWQ853602:OWQ853605 PGM853602:PGM853605 PQI853602:PQI853605 QAE853602:QAE853605 QKA853602:QKA853605 QTW853602:QTW853605 RDS853602:RDS853605 RNO853602:RNO853605 RXK853602:RXK853605 SHG853602:SHG853605 SRC853602:SRC853605 TAY853602:TAY853605 TKU853602:TKU853605 TUQ853602:TUQ853605 UEM853602:UEM853605 UOI853602:UOI853605 UYE853602:UYE853605 VIA853602:VIA853605 VRW853602:VRW853605 WBS853602:WBS853605 WLO853602:WLO853605 WVK853602:WVK853605 D919139:D919142 IY919138:IY919141 SU919138:SU919141 ACQ919138:ACQ919141 AMM919138:AMM919141 AWI919138:AWI919141 BGE919138:BGE919141 BQA919138:BQA919141 BZW919138:BZW919141 CJS919138:CJS919141 CTO919138:CTO919141 DDK919138:DDK919141 DNG919138:DNG919141 DXC919138:DXC919141 EGY919138:EGY919141 EQU919138:EQU919141 FAQ919138:FAQ919141 FKM919138:FKM919141 FUI919138:FUI919141 GEE919138:GEE919141 GOA919138:GOA919141 GXW919138:GXW919141 HHS919138:HHS919141 HRO919138:HRO919141 IBK919138:IBK919141 ILG919138:ILG919141 IVC919138:IVC919141 JEY919138:JEY919141 JOU919138:JOU919141 JYQ919138:JYQ919141 KIM919138:KIM919141 KSI919138:KSI919141 LCE919138:LCE919141 LMA919138:LMA919141 LVW919138:LVW919141 MFS919138:MFS919141 MPO919138:MPO919141 MZK919138:MZK919141 NJG919138:NJG919141 NTC919138:NTC919141 OCY919138:OCY919141 OMU919138:OMU919141 OWQ919138:OWQ919141 PGM919138:PGM919141 PQI919138:PQI919141 QAE919138:QAE919141 QKA919138:QKA919141 QTW919138:QTW919141 RDS919138:RDS919141 RNO919138:RNO919141 RXK919138:RXK919141 SHG919138:SHG919141 SRC919138:SRC919141 TAY919138:TAY919141 TKU919138:TKU919141 TUQ919138:TUQ919141 UEM919138:UEM919141 UOI919138:UOI919141 UYE919138:UYE919141 VIA919138:VIA919141 VRW919138:VRW919141 WBS919138:WBS919141 WLO919138:WLO919141 WVK919138:WVK919141 D984675:D984678 IY984674:IY984677 SU984674:SU984677 ACQ984674:ACQ984677 AMM984674:AMM984677 AWI984674:AWI984677 BGE984674:BGE984677 BQA984674:BQA984677 BZW984674:BZW984677 CJS984674:CJS984677 CTO984674:CTO984677 DDK984674:DDK984677 DNG984674:DNG984677 DXC984674:DXC984677 EGY984674:EGY984677 EQU984674:EQU984677 FAQ984674:FAQ984677 FKM984674:FKM984677 FUI984674:FUI984677 GEE984674:GEE984677 GOA984674:GOA984677 GXW984674:GXW984677 HHS984674:HHS984677 HRO984674:HRO984677 IBK984674:IBK984677 ILG984674:ILG984677 IVC984674:IVC984677 JEY984674:JEY984677 JOU984674:JOU984677 JYQ984674:JYQ984677 KIM984674:KIM984677 KSI984674:KSI984677 LCE984674:LCE984677 LMA984674:LMA984677 LVW984674:LVW984677 MFS984674:MFS984677 MPO984674:MPO984677 MZK984674:MZK984677 NJG984674:NJG984677 NTC984674:NTC984677 OCY984674:OCY984677 OMU984674:OMU984677 OWQ984674:OWQ984677 PGM984674:PGM984677 PQI984674:PQI984677 QAE984674:QAE984677 QKA984674:QKA984677 QTW984674:QTW984677 RDS984674:RDS984677 RNO984674:RNO984677 RXK984674:RXK984677 SHG984674:SHG984677 SRC984674:SRC984677 TAY984674:TAY984677 TKU984674:TKU984677 TUQ984674:TUQ984677 UEM984674:UEM984677 UOI984674:UOI984677 UYE984674:UYE984677 VIA984674:VIA984677 VRW984674:VRW984677 WBS984674:WBS984677 WLO984674:WLO984677 WVK984674:WVK984677 D1555:D1561 IY1554:IY1560 SU1554:SU1560 ACQ1554:ACQ1560 AMM1554:AMM1560 AWI1554:AWI1560 BGE1554:BGE1560 BQA1554:BQA1560 BZW1554:BZW1560 CJS1554:CJS1560 CTO1554:CTO1560 DDK1554:DDK1560 DNG1554:DNG1560 DXC1554:DXC1560 EGY1554:EGY1560 EQU1554:EQU1560 FAQ1554:FAQ1560 FKM1554:FKM1560 FUI1554:FUI1560 GEE1554:GEE1560 GOA1554:GOA1560 GXW1554:GXW1560 HHS1554:HHS1560 HRO1554:HRO1560 IBK1554:IBK1560 ILG1554:ILG1560 IVC1554:IVC1560 JEY1554:JEY1560 JOU1554:JOU1560 JYQ1554:JYQ1560 KIM1554:KIM1560 KSI1554:KSI1560 LCE1554:LCE1560 LMA1554:LMA1560 LVW1554:LVW1560 MFS1554:MFS1560 MPO1554:MPO1560 MZK1554:MZK1560 NJG1554:NJG1560 NTC1554:NTC1560 OCY1554:OCY1560 OMU1554:OMU1560 OWQ1554:OWQ1560 PGM1554:PGM1560 PQI1554:PQI1560 QAE1554:QAE1560 QKA1554:QKA1560 QTW1554:QTW1560 RDS1554:RDS1560 RNO1554:RNO1560 RXK1554:RXK1560 SHG1554:SHG1560 SRC1554:SRC1560 TAY1554:TAY1560 TKU1554:TKU1560 TUQ1554:TUQ1560 UEM1554:UEM1560 UOI1554:UOI1560 UYE1554:UYE1560 VIA1554:VIA1560 VRW1554:VRW1560 WBS1554:WBS1560 WLO1554:WLO1560 WVK1554:WVK1560 D67176:D67182 IY67175:IY67181 SU67175:SU67181 ACQ67175:ACQ67181 AMM67175:AMM67181 AWI67175:AWI67181 BGE67175:BGE67181 BQA67175:BQA67181 BZW67175:BZW67181 CJS67175:CJS67181 CTO67175:CTO67181 DDK67175:DDK67181 DNG67175:DNG67181 DXC67175:DXC67181 EGY67175:EGY67181 EQU67175:EQU67181 FAQ67175:FAQ67181 FKM67175:FKM67181 FUI67175:FUI67181 GEE67175:GEE67181 GOA67175:GOA67181 GXW67175:GXW67181 HHS67175:HHS67181 HRO67175:HRO67181 IBK67175:IBK67181 ILG67175:ILG67181 IVC67175:IVC67181 JEY67175:JEY67181 JOU67175:JOU67181 JYQ67175:JYQ67181 KIM67175:KIM67181 KSI67175:KSI67181 LCE67175:LCE67181 LMA67175:LMA67181 LVW67175:LVW67181 MFS67175:MFS67181 MPO67175:MPO67181 MZK67175:MZK67181 NJG67175:NJG67181 NTC67175:NTC67181 OCY67175:OCY67181 OMU67175:OMU67181 OWQ67175:OWQ67181 PGM67175:PGM67181 PQI67175:PQI67181 QAE67175:QAE67181 QKA67175:QKA67181 QTW67175:QTW67181 RDS67175:RDS67181 RNO67175:RNO67181 RXK67175:RXK67181 SHG67175:SHG67181 SRC67175:SRC67181 TAY67175:TAY67181 TKU67175:TKU67181 TUQ67175:TUQ67181 UEM67175:UEM67181 UOI67175:UOI67181 UYE67175:UYE67181 VIA67175:VIA67181 VRW67175:VRW67181 WBS67175:WBS67181 WLO67175:WLO67181 WVK67175:WVK67181 D132712:D132718 IY132711:IY132717 SU132711:SU132717 ACQ132711:ACQ132717 AMM132711:AMM132717 AWI132711:AWI132717 BGE132711:BGE132717 BQA132711:BQA132717 BZW132711:BZW132717 CJS132711:CJS132717 CTO132711:CTO132717 DDK132711:DDK132717 DNG132711:DNG132717 DXC132711:DXC132717 EGY132711:EGY132717 EQU132711:EQU132717 FAQ132711:FAQ132717 FKM132711:FKM132717 FUI132711:FUI132717 GEE132711:GEE132717 GOA132711:GOA132717 GXW132711:GXW132717 HHS132711:HHS132717 HRO132711:HRO132717 IBK132711:IBK132717 ILG132711:ILG132717 IVC132711:IVC132717 JEY132711:JEY132717 JOU132711:JOU132717 JYQ132711:JYQ132717 KIM132711:KIM132717 KSI132711:KSI132717 LCE132711:LCE132717 LMA132711:LMA132717 LVW132711:LVW132717 MFS132711:MFS132717 MPO132711:MPO132717 MZK132711:MZK132717 NJG132711:NJG132717 NTC132711:NTC132717 OCY132711:OCY132717 OMU132711:OMU132717 OWQ132711:OWQ132717 PGM132711:PGM132717 PQI132711:PQI132717 QAE132711:QAE132717 QKA132711:QKA132717 QTW132711:QTW132717 RDS132711:RDS132717 RNO132711:RNO132717 RXK132711:RXK132717 SHG132711:SHG132717 SRC132711:SRC132717 TAY132711:TAY132717 TKU132711:TKU132717 TUQ132711:TUQ132717 UEM132711:UEM132717 UOI132711:UOI132717 UYE132711:UYE132717 VIA132711:VIA132717 VRW132711:VRW132717 WBS132711:WBS132717 WLO132711:WLO132717 WVK132711:WVK132717 D198248:D198254 IY198247:IY198253 SU198247:SU198253 ACQ198247:ACQ198253 AMM198247:AMM198253 AWI198247:AWI198253 BGE198247:BGE198253 BQA198247:BQA198253 BZW198247:BZW198253 CJS198247:CJS198253 CTO198247:CTO198253 DDK198247:DDK198253 DNG198247:DNG198253 DXC198247:DXC198253 EGY198247:EGY198253 EQU198247:EQU198253 FAQ198247:FAQ198253 FKM198247:FKM198253 FUI198247:FUI198253 GEE198247:GEE198253 GOA198247:GOA198253 GXW198247:GXW198253 HHS198247:HHS198253 HRO198247:HRO198253 IBK198247:IBK198253 ILG198247:ILG198253 IVC198247:IVC198253 JEY198247:JEY198253 JOU198247:JOU198253 JYQ198247:JYQ198253 KIM198247:KIM198253 KSI198247:KSI198253 LCE198247:LCE198253 LMA198247:LMA198253 LVW198247:LVW198253 MFS198247:MFS198253 MPO198247:MPO198253 MZK198247:MZK198253 NJG198247:NJG198253 NTC198247:NTC198253 OCY198247:OCY198253 OMU198247:OMU198253 OWQ198247:OWQ198253 PGM198247:PGM198253 PQI198247:PQI198253 QAE198247:QAE198253 QKA198247:QKA198253 QTW198247:QTW198253 RDS198247:RDS198253 RNO198247:RNO198253 RXK198247:RXK198253 SHG198247:SHG198253 SRC198247:SRC198253 TAY198247:TAY198253 TKU198247:TKU198253 TUQ198247:TUQ198253 UEM198247:UEM198253 UOI198247:UOI198253 UYE198247:UYE198253 VIA198247:VIA198253 VRW198247:VRW198253 WBS198247:WBS198253 WLO198247:WLO198253 WVK198247:WVK198253 D263784:D263790 IY263783:IY263789 SU263783:SU263789 ACQ263783:ACQ263789 AMM263783:AMM263789 AWI263783:AWI263789 BGE263783:BGE263789 BQA263783:BQA263789 BZW263783:BZW263789 CJS263783:CJS263789 CTO263783:CTO263789 DDK263783:DDK263789 DNG263783:DNG263789 DXC263783:DXC263789 EGY263783:EGY263789 EQU263783:EQU263789 FAQ263783:FAQ263789 FKM263783:FKM263789 FUI263783:FUI263789 GEE263783:GEE263789 GOA263783:GOA263789 GXW263783:GXW263789 HHS263783:HHS263789 HRO263783:HRO263789 IBK263783:IBK263789 ILG263783:ILG263789 IVC263783:IVC263789 JEY263783:JEY263789 JOU263783:JOU263789 JYQ263783:JYQ263789 KIM263783:KIM263789 KSI263783:KSI263789 LCE263783:LCE263789 LMA263783:LMA263789 LVW263783:LVW263789 MFS263783:MFS263789 MPO263783:MPO263789 MZK263783:MZK263789 NJG263783:NJG263789 NTC263783:NTC263789 OCY263783:OCY263789 OMU263783:OMU263789 OWQ263783:OWQ263789 PGM263783:PGM263789 PQI263783:PQI263789 QAE263783:QAE263789 QKA263783:QKA263789 QTW263783:QTW263789 RDS263783:RDS263789 RNO263783:RNO263789 RXK263783:RXK263789 SHG263783:SHG263789 SRC263783:SRC263789 TAY263783:TAY263789 TKU263783:TKU263789 TUQ263783:TUQ263789 UEM263783:UEM263789 UOI263783:UOI263789 UYE263783:UYE263789 VIA263783:VIA263789 VRW263783:VRW263789 WBS263783:WBS263789 WLO263783:WLO263789 WVK263783:WVK263789 D329320:D329326 IY329319:IY329325 SU329319:SU329325 ACQ329319:ACQ329325 AMM329319:AMM329325 AWI329319:AWI329325 BGE329319:BGE329325 BQA329319:BQA329325 BZW329319:BZW329325 CJS329319:CJS329325 CTO329319:CTO329325 DDK329319:DDK329325 DNG329319:DNG329325 DXC329319:DXC329325 EGY329319:EGY329325 EQU329319:EQU329325 FAQ329319:FAQ329325 FKM329319:FKM329325 FUI329319:FUI329325 GEE329319:GEE329325 GOA329319:GOA329325 GXW329319:GXW329325 HHS329319:HHS329325 HRO329319:HRO329325 IBK329319:IBK329325 ILG329319:ILG329325 IVC329319:IVC329325 JEY329319:JEY329325 JOU329319:JOU329325 JYQ329319:JYQ329325 KIM329319:KIM329325 KSI329319:KSI329325 LCE329319:LCE329325 LMA329319:LMA329325 LVW329319:LVW329325 MFS329319:MFS329325 MPO329319:MPO329325 MZK329319:MZK329325 NJG329319:NJG329325 NTC329319:NTC329325 OCY329319:OCY329325 OMU329319:OMU329325 OWQ329319:OWQ329325 PGM329319:PGM329325 PQI329319:PQI329325 QAE329319:QAE329325 QKA329319:QKA329325 QTW329319:QTW329325 RDS329319:RDS329325 RNO329319:RNO329325 RXK329319:RXK329325 SHG329319:SHG329325 SRC329319:SRC329325 TAY329319:TAY329325 TKU329319:TKU329325 TUQ329319:TUQ329325 UEM329319:UEM329325 UOI329319:UOI329325 UYE329319:UYE329325 VIA329319:VIA329325 VRW329319:VRW329325 WBS329319:WBS329325 WLO329319:WLO329325 WVK329319:WVK329325 D394856:D394862 IY394855:IY394861 SU394855:SU394861 ACQ394855:ACQ394861 AMM394855:AMM394861 AWI394855:AWI394861 BGE394855:BGE394861 BQA394855:BQA394861 BZW394855:BZW394861 CJS394855:CJS394861 CTO394855:CTO394861 DDK394855:DDK394861 DNG394855:DNG394861 DXC394855:DXC394861 EGY394855:EGY394861 EQU394855:EQU394861 FAQ394855:FAQ394861 FKM394855:FKM394861 FUI394855:FUI394861 GEE394855:GEE394861 GOA394855:GOA394861 GXW394855:GXW394861 HHS394855:HHS394861 HRO394855:HRO394861 IBK394855:IBK394861 ILG394855:ILG394861 IVC394855:IVC394861 JEY394855:JEY394861 JOU394855:JOU394861 JYQ394855:JYQ394861 KIM394855:KIM394861 KSI394855:KSI394861 LCE394855:LCE394861 LMA394855:LMA394861 LVW394855:LVW394861 MFS394855:MFS394861 MPO394855:MPO394861 MZK394855:MZK394861 NJG394855:NJG394861 NTC394855:NTC394861 OCY394855:OCY394861 OMU394855:OMU394861 OWQ394855:OWQ394861 PGM394855:PGM394861 PQI394855:PQI394861 QAE394855:QAE394861 QKA394855:QKA394861 QTW394855:QTW394861 RDS394855:RDS394861 RNO394855:RNO394861 RXK394855:RXK394861 SHG394855:SHG394861 SRC394855:SRC394861 TAY394855:TAY394861 TKU394855:TKU394861 TUQ394855:TUQ394861 UEM394855:UEM394861 UOI394855:UOI394861 UYE394855:UYE394861 VIA394855:VIA394861 VRW394855:VRW394861 WBS394855:WBS394861 WLO394855:WLO394861 WVK394855:WVK394861 D460392:D460398 IY460391:IY460397 SU460391:SU460397 ACQ460391:ACQ460397 AMM460391:AMM460397 AWI460391:AWI460397 BGE460391:BGE460397 BQA460391:BQA460397 BZW460391:BZW460397 CJS460391:CJS460397 CTO460391:CTO460397 DDK460391:DDK460397 DNG460391:DNG460397 DXC460391:DXC460397 EGY460391:EGY460397 EQU460391:EQU460397 FAQ460391:FAQ460397 FKM460391:FKM460397 FUI460391:FUI460397 GEE460391:GEE460397 GOA460391:GOA460397 GXW460391:GXW460397 HHS460391:HHS460397 HRO460391:HRO460397 IBK460391:IBK460397 ILG460391:ILG460397 IVC460391:IVC460397 JEY460391:JEY460397 JOU460391:JOU460397 JYQ460391:JYQ460397 KIM460391:KIM460397 KSI460391:KSI460397 LCE460391:LCE460397 LMA460391:LMA460397 LVW460391:LVW460397 MFS460391:MFS460397 MPO460391:MPO460397 MZK460391:MZK460397 NJG460391:NJG460397 NTC460391:NTC460397 OCY460391:OCY460397 OMU460391:OMU460397 OWQ460391:OWQ460397 PGM460391:PGM460397 PQI460391:PQI460397 QAE460391:QAE460397 QKA460391:QKA460397 QTW460391:QTW460397 RDS460391:RDS460397 RNO460391:RNO460397 RXK460391:RXK460397 SHG460391:SHG460397 SRC460391:SRC460397 TAY460391:TAY460397 TKU460391:TKU460397 TUQ460391:TUQ460397 UEM460391:UEM460397 UOI460391:UOI460397 UYE460391:UYE460397 VIA460391:VIA460397 VRW460391:VRW460397 WBS460391:WBS460397 WLO460391:WLO460397 WVK460391:WVK460397 D525928:D525934 IY525927:IY525933 SU525927:SU525933 ACQ525927:ACQ525933 AMM525927:AMM525933 AWI525927:AWI525933 BGE525927:BGE525933 BQA525927:BQA525933 BZW525927:BZW525933 CJS525927:CJS525933 CTO525927:CTO525933 DDK525927:DDK525933 DNG525927:DNG525933 DXC525927:DXC525933 EGY525927:EGY525933 EQU525927:EQU525933 FAQ525927:FAQ525933 FKM525927:FKM525933 FUI525927:FUI525933 GEE525927:GEE525933 GOA525927:GOA525933 GXW525927:GXW525933 HHS525927:HHS525933 HRO525927:HRO525933 IBK525927:IBK525933 ILG525927:ILG525933 IVC525927:IVC525933 JEY525927:JEY525933 JOU525927:JOU525933 JYQ525927:JYQ525933 KIM525927:KIM525933 KSI525927:KSI525933 LCE525927:LCE525933 LMA525927:LMA525933 LVW525927:LVW525933 MFS525927:MFS525933 MPO525927:MPO525933 MZK525927:MZK525933 NJG525927:NJG525933 NTC525927:NTC525933 OCY525927:OCY525933 OMU525927:OMU525933 OWQ525927:OWQ525933 PGM525927:PGM525933 PQI525927:PQI525933 QAE525927:QAE525933 QKA525927:QKA525933 QTW525927:QTW525933 RDS525927:RDS525933 RNO525927:RNO525933 RXK525927:RXK525933 SHG525927:SHG525933 SRC525927:SRC525933 TAY525927:TAY525933 TKU525927:TKU525933 TUQ525927:TUQ525933 UEM525927:UEM525933 UOI525927:UOI525933 UYE525927:UYE525933 VIA525927:VIA525933 VRW525927:VRW525933 WBS525927:WBS525933 WLO525927:WLO525933 WVK525927:WVK525933 D591464:D591470 IY591463:IY591469 SU591463:SU591469 ACQ591463:ACQ591469 AMM591463:AMM591469 AWI591463:AWI591469 BGE591463:BGE591469 BQA591463:BQA591469 BZW591463:BZW591469 CJS591463:CJS591469 CTO591463:CTO591469 DDK591463:DDK591469 DNG591463:DNG591469 DXC591463:DXC591469 EGY591463:EGY591469 EQU591463:EQU591469 FAQ591463:FAQ591469 FKM591463:FKM591469 FUI591463:FUI591469 GEE591463:GEE591469 GOA591463:GOA591469 GXW591463:GXW591469 HHS591463:HHS591469 HRO591463:HRO591469 IBK591463:IBK591469 ILG591463:ILG591469 IVC591463:IVC591469 JEY591463:JEY591469 JOU591463:JOU591469 JYQ591463:JYQ591469 KIM591463:KIM591469 KSI591463:KSI591469 LCE591463:LCE591469 LMA591463:LMA591469 LVW591463:LVW591469 MFS591463:MFS591469 MPO591463:MPO591469 MZK591463:MZK591469 NJG591463:NJG591469 NTC591463:NTC591469 OCY591463:OCY591469 OMU591463:OMU591469 OWQ591463:OWQ591469 PGM591463:PGM591469 PQI591463:PQI591469 QAE591463:QAE591469 QKA591463:QKA591469 QTW591463:QTW591469 RDS591463:RDS591469 RNO591463:RNO591469 RXK591463:RXK591469 SHG591463:SHG591469 SRC591463:SRC591469 TAY591463:TAY591469 TKU591463:TKU591469 TUQ591463:TUQ591469 UEM591463:UEM591469 UOI591463:UOI591469 UYE591463:UYE591469 VIA591463:VIA591469 VRW591463:VRW591469 WBS591463:WBS591469 WLO591463:WLO591469 WVK591463:WVK591469 D657000:D657006 IY656999:IY657005 SU656999:SU657005 ACQ656999:ACQ657005 AMM656999:AMM657005 AWI656999:AWI657005 BGE656999:BGE657005 BQA656999:BQA657005 BZW656999:BZW657005 CJS656999:CJS657005 CTO656999:CTO657005 DDK656999:DDK657005 DNG656999:DNG657005 DXC656999:DXC657005 EGY656999:EGY657005 EQU656999:EQU657005 FAQ656999:FAQ657005 FKM656999:FKM657005 FUI656999:FUI657005 GEE656999:GEE657005 GOA656999:GOA657005 GXW656999:GXW657005 HHS656999:HHS657005 HRO656999:HRO657005 IBK656999:IBK657005 ILG656999:ILG657005 IVC656999:IVC657005 JEY656999:JEY657005 JOU656999:JOU657005 JYQ656999:JYQ657005 KIM656999:KIM657005 KSI656999:KSI657005 LCE656999:LCE657005 LMA656999:LMA657005 LVW656999:LVW657005 MFS656999:MFS657005 MPO656999:MPO657005 MZK656999:MZK657005 NJG656999:NJG657005 NTC656999:NTC657005 OCY656999:OCY657005 OMU656999:OMU657005 OWQ656999:OWQ657005 PGM656999:PGM657005 PQI656999:PQI657005 QAE656999:QAE657005 QKA656999:QKA657005 QTW656999:QTW657005 RDS656999:RDS657005 RNO656999:RNO657005 RXK656999:RXK657005 SHG656999:SHG657005 SRC656999:SRC657005 TAY656999:TAY657005 TKU656999:TKU657005 TUQ656999:TUQ657005 UEM656999:UEM657005 UOI656999:UOI657005 UYE656999:UYE657005 VIA656999:VIA657005 VRW656999:VRW657005 WBS656999:WBS657005 WLO656999:WLO657005 WVK656999:WVK657005 D722536:D722542 IY722535:IY722541 SU722535:SU722541 ACQ722535:ACQ722541 AMM722535:AMM722541 AWI722535:AWI722541 BGE722535:BGE722541 BQA722535:BQA722541 BZW722535:BZW722541 CJS722535:CJS722541 CTO722535:CTO722541 DDK722535:DDK722541 DNG722535:DNG722541 DXC722535:DXC722541 EGY722535:EGY722541 EQU722535:EQU722541 FAQ722535:FAQ722541 FKM722535:FKM722541 FUI722535:FUI722541 GEE722535:GEE722541 GOA722535:GOA722541 GXW722535:GXW722541 HHS722535:HHS722541 HRO722535:HRO722541 IBK722535:IBK722541 ILG722535:ILG722541 IVC722535:IVC722541 JEY722535:JEY722541 JOU722535:JOU722541 JYQ722535:JYQ722541 KIM722535:KIM722541 KSI722535:KSI722541 LCE722535:LCE722541 LMA722535:LMA722541 LVW722535:LVW722541 MFS722535:MFS722541 MPO722535:MPO722541 MZK722535:MZK722541 NJG722535:NJG722541 NTC722535:NTC722541 OCY722535:OCY722541 OMU722535:OMU722541 OWQ722535:OWQ722541 PGM722535:PGM722541 PQI722535:PQI722541 QAE722535:QAE722541 QKA722535:QKA722541 QTW722535:QTW722541 RDS722535:RDS722541 RNO722535:RNO722541 RXK722535:RXK722541 SHG722535:SHG722541 SRC722535:SRC722541 TAY722535:TAY722541 TKU722535:TKU722541 TUQ722535:TUQ722541 UEM722535:UEM722541 UOI722535:UOI722541 UYE722535:UYE722541 VIA722535:VIA722541 VRW722535:VRW722541 WBS722535:WBS722541 WLO722535:WLO722541 WVK722535:WVK722541 D788072:D788078 IY788071:IY788077 SU788071:SU788077 ACQ788071:ACQ788077 AMM788071:AMM788077 AWI788071:AWI788077 BGE788071:BGE788077 BQA788071:BQA788077 BZW788071:BZW788077 CJS788071:CJS788077 CTO788071:CTO788077 DDK788071:DDK788077 DNG788071:DNG788077 DXC788071:DXC788077 EGY788071:EGY788077 EQU788071:EQU788077 FAQ788071:FAQ788077 FKM788071:FKM788077 FUI788071:FUI788077 GEE788071:GEE788077 GOA788071:GOA788077 GXW788071:GXW788077 HHS788071:HHS788077 HRO788071:HRO788077 IBK788071:IBK788077 ILG788071:ILG788077 IVC788071:IVC788077 JEY788071:JEY788077 JOU788071:JOU788077 JYQ788071:JYQ788077 KIM788071:KIM788077 KSI788071:KSI788077 LCE788071:LCE788077 LMA788071:LMA788077 LVW788071:LVW788077 MFS788071:MFS788077 MPO788071:MPO788077 MZK788071:MZK788077 NJG788071:NJG788077 NTC788071:NTC788077 OCY788071:OCY788077 OMU788071:OMU788077 OWQ788071:OWQ788077 PGM788071:PGM788077 PQI788071:PQI788077 QAE788071:QAE788077 QKA788071:QKA788077 QTW788071:QTW788077 RDS788071:RDS788077 RNO788071:RNO788077 RXK788071:RXK788077 SHG788071:SHG788077 SRC788071:SRC788077 TAY788071:TAY788077 TKU788071:TKU788077 TUQ788071:TUQ788077 UEM788071:UEM788077 UOI788071:UOI788077 UYE788071:UYE788077 VIA788071:VIA788077 VRW788071:VRW788077 WBS788071:WBS788077 WLO788071:WLO788077 WVK788071:WVK788077 D853608:D853614 IY853607:IY853613 SU853607:SU853613 ACQ853607:ACQ853613 AMM853607:AMM853613 AWI853607:AWI853613 BGE853607:BGE853613 BQA853607:BQA853613 BZW853607:BZW853613 CJS853607:CJS853613 CTO853607:CTO853613 DDK853607:DDK853613 DNG853607:DNG853613 DXC853607:DXC853613 EGY853607:EGY853613 EQU853607:EQU853613 FAQ853607:FAQ853613 FKM853607:FKM853613 FUI853607:FUI853613 GEE853607:GEE853613 GOA853607:GOA853613 GXW853607:GXW853613 HHS853607:HHS853613 HRO853607:HRO853613 IBK853607:IBK853613 ILG853607:ILG853613 IVC853607:IVC853613 JEY853607:JEY853613 JOU853607:JOU853613 JYQ853607:JYQ853613 KIM853607:KIM853613 KSI853607:KSI853613 LCE853607:LCE853613 LMA853607:LMA853613 LVW853607:LVW853613 MFS853607:MFS853613 MPO853607:MPO853613 MZK853607:MZK853613 NJG853607:NJG853613 NTC853607:NTC853613 OCY853607:OCY853613 OMU853607:OMU853613 OWQ853607:OWQ853613 PGM853607:PGM853613 PQI853607:PQI853613 QAE853607:QAE853613 QKA853607:QKA853613 QTW853607:QTW853613 RDS853607:RDS853613 RNO853607:RNO853613 RXK853607:RXK853613 SHG853607:SHG853613 SRC853607:SRC853613 TAY853607:TAY853613 TKU853607:TKU853613 TUQ853607:TUQ853613 UEM853607:UEM853613 UOI853607:UOI853613 UYE853607:UYE853613 VIA853607:VIA853613 VRW853607:VRW853613 WBS853607:WBS853613 WLO853607:WLO853613 WVK853607:WVK853613 D919144:D919150 IY919143:IY919149 SU919143:SU919149 ACQ919143:ACQ919149 AMM919143:AMM919149 AWI919143:AWI919149 BGE919143:BGE919149 BQA919143:BQA919149 BZW919143:BZW919149 CJS919143:CJS919149 CTO919143:CTO919149 DDK919143:DDK919149 DNG919143:DNG919149 DXC919143:DXC919149 EGY919143:EGY919149 EQU919143:EQU919149 FAQ919143:FAQ919149 FKM919143:FKM919149 FUI919143:FUI919149 GEE919143:GEE919149 GOA919143:GOA919149 GXW919143:GXW919149 HHS919143:HHS919149 HRO919143:HRO919149 IBK919143:IBK919149 ILG919143:ILG919149 IVC919143:IVC919149 JEY919143:JEY919149 JOU919143:JOU919149 JYQ919143:JYQ919149 KIM919143:KIM919149 KSI919143:KSI919149 LCE919143:LCE919149 LMA919143:LMA919149 LVW919143:LVW919149 MFS919143:MFS919149 MPO919143:MPO919149 MZK919143:MZK919149 NJG919143:NJG919149 NTC919143:NTC919149 OCY919143:OCY919149 OMU919143:OMU919149 OWQ919143:OWQ919149 PGM919143:PGM919149 PQI919143:PQI919149 QAE919143:QAE919149 QKA919143:QKA919149 QTW919143:QTW919149 RDS919143:RDS919149 RNO919143:RNO919149 RXK919143:RXK919149 SHG919143:SHG919149 SRC919143:SRC919149 TAY919143:TAY919149 TKU919143:TKU919149 TUQ919143:TUQ919149 UEM919143:UEM919149 UOI919143:UOI919149 UYE919143:UYE919149 VIA919143:VIA919149 VRW919143:VRW919149 WBS919143:WBS919149 WLO919143:WLO919149 WVK919143:WVK919149 D984680:D984686 IY984679:IY984685 SU984679:SU984685 ACQ984679:ACQ984685 AMM984679:AMM984685 AWI984679:AWI984685 BGE984679:BGE984685 BQA984679:BQA984685 BZW984679:BZW984685 CJS984679:CJS984685 CTO984679:CTO984685 DDK984679:DDK984685 DNG984679:DNG984685 DXC984679:DXC984685 EGY984679:EGY984685 EQU984679:EQU984685 FAQ984679:FAQ984685 FKM984679:FKM984685 FUI984679:FUI984685 GEE984679:GEE984685 GOA984679:GOA984685 GXW984679:GXW984685 HHS984679:HHS984685 HRO984679:HRO984685 IBK984679:IBK984685 ILG984679:ILG984685 IVC984679:IVC984685 JEY984679:JEY984685 JOU984679:JOU984685 JYQ984679:JYQ984685 KIM984679:KIM984685 KSI984679:KSI984685 LCE984679:LCE984685 LMA984679:LMA984685 LVW984679:LVW984685 MFS984679:MFS984685 MPO984679:MPO984685 MZK984679:MZK984685 NJG984679:NJG984685 NTC984679:NTC984685 OCY984679:OCY984685 OMU984679:OMU984685 OWQ984679:OWQ984685 PGM984679:PGM984685 PQI984679:PQI984685 QAE984679:QAE984685 QKA984679:QKA984685 QTW984679:QTW984685 RDS984679:RDS984685 RNO984679:RNO984685 RXK984679:RXK984685 SHG984679:SHG984685 SRC984679:SRC984685 TAY984679:TAY984685 TKU984679:TKU984685 TUQ984679:TUQ984685 UEM984679:UEM984685 UOI984679:UOI984685 UYE984679:UYE984685 VIA984679:VIA984685 VRW984679:VRW984685 WBS984679:WBS984685 WLO984679:WLO984685 WVK984679:WVK984685 C1534:C1535 IX1533:IX1534 ST1533:ST1534 ACP1533:ACP1534 AML1533:AML1534 AWH1533:AWH1534 BGD1533:BGD1534 BPZ1533:BPZ1534 BZV1533:BZV1534 CJR1533:CJR1534 CTN1533:CTN1534 DDJ1533:DDJ1534 DNF1533:DNF1534 DXB1533:DXB1534 EGX1533:EGX1534 EQT1533:EQT1534 FAP1533:FAP1534 FKL1533:FKL1534 FUH1533:FUH1534 GED1533:GED1534 GNZ1533:GNZ1534 GXV1533:GXV1534 HHR1533:HHR1534 HRN1533:HRN1534 IBJ1533:IBJ1534 ILF1533:ILF1534 IVB1533:IVB1534 JEX1533:JEX1534 JOT1533:JOT1534 JYP1533:JYP1534 KIL1533:KIL1534 KSH1533:KSH1534 LCD1533:LCD1534 LLZ1533:LLZ1534 LVV1533:LVV1534 MFR1533:MFR1534 MPN1533:MPN1534 MZJ1533:MZJ1534 NJF1533:NJF1534 NTB1533:NTB1534 OCX1533:OCX1534 OMT1533:OMT1534 OWP1533:OWP1534 PGL1533:PGL1534 PQH1533:PQH1534 QAD1533:QAD1534 QJZ1533:QJZ1534 QTV1533:QTV1534 RDR1533:RDR1534 RNN1533:RNN1534 RXJ1533:RXJ1534 SHF1533:SHF1534 SRB1533:SRB1534 TAX1533:TAX1534 TKT1533:TKT1534 TUP1533:TUP1534 UEL1533:UEL1534 UOH1533:UOH1534 UYD1533:UYD1534 VHZ1533:VHZ1534 VRV1533:VRV1534 WBR1533:WBR1534 WLN1533:WLN1534 WVJ1533:WVJ1534 C67168:C67169 IX67167:IX67168 ST67167:ST67168 ACP67167:ACP67168 AML67167:AML67168 AWH67167:AWH67168 BGD67167:BGD67168 BPZ67167:BPZ67168 BZV67167:BZV67168 CJR67167:CJR67168 CTN67167:CTN67168 DDJ67167:DDJ67168 DNF67167:DNF67168 DXB67167:DXB67168 EGX67167:EGX67168 EQT67167:EQT67168 FAP67167:FAP67168 FKL67167:FKL67168 FUH67167:FUH67168 GED67167:GED67168 GNZ67167:GNZ67168 GXV67167:GXV67168 HHR67167:HHR67168 HRN67167:HRN67168 IBJ67167:IBJ67168 ILF67167:ILF67168 IVB67167:IVB67168 JEX67167:JEX67168 JOT67167:JOT67168 JYP67167:JYP67168 KIL67167:KIL67168 KSH67167:KSH67168 LCD67167:LCD67168 LLZ67167:LLZ67168 LVV67167:LVV67168 MFR67167:MFR67168 MPN67167:MPN67168 MZJ67167:MZJ67168 NJF67167:NJF67168 NTB67167:NTB67168 OCX67167:OCX67168 OMT67167:OMT67168 OWP67167:OWP67168 PGL67167:PGL67168 PQH67167:PQH67168 QAD67167:QAD67168 QJZ67167:QJZ67168 QTV67167:QTV67168 RDR67167:RDR67168 RNN67167:RNN67168 RXJ67167:RXJ67168 SHF67167:SHF67168 SRB67167:SRB67168 TAX67167:TAX67168 TKT67167:TKT67168 TUP67167:TUP67168 UEL67167:UEL67168 UOH67167:UOH67168 UYD67167:UYD67168 VHZ67167:VHZ67168 VRV67167:VRV67168 WBR67167:WBR67168 WLN67167:WLN67168 WVJ67167:WVJ67168 C132704:C132705 IX132703:IX132704 ST132703:ST132704 ACP132703:ACP132704 AML132703:AML132704 AWH132703:AWH132704 BGD132703:BGD132704 BPZ132703:BPZ132704 BZV132703:BZV132704 CJR132703:CJR132704 CTN132703:CTN132704 DDJ132703:DDJ132704 DNF132703:DNF132704 DXB132703:DXB132704 EGX132703:EGX132704 EQT132703:EQT132704 FAP132703:FAP132704 FKL132703:FKL132704 FUH132703:FUH132704 GED132703:GED132704 GNZ132703:GNZ132704 GXV132703:GXV132704 HHR132703:HHR132704 HRN132703:HRN132704 IBJ132703:IBJ132704 ILF132703:ILF132704 IVB132703:IVB132704 JEX132703:JEX132704 JOT132703:JOT132704 JYP132703:JYP132704 KIL132703:KIL132704 KSH132703:KSH132704 LCD132703:LCD132704 LLZ132703:LLZ132704 LVV132703:LVV132704 MFR132703:MFR132704 MPN132703:MPN132704 MZJ132703:MZJ132704 NJF132703:NJF132704 NTB132703:NTB132704 OCX132703:OCX132704 OMT132703:OMT132704 OWP132703:OWP132704 PGL132703:PGL132704 PQH132703:PQH132704 QAD132703:QAD132704 QJZ132703:QJZ132704 QTV132703:QTV132704 RDR132703:RDR132704 RNN132703:RNN132704 RXJ132703:RXJ132704 SHF132703:SHF132704 SRB132703:SRB132704 TAX132703:TAX132704 TKT132703:TKT132704 TUP132703:TUP132704 UEL132703:UEL132704 UOH132703:UOH132704 UYD132703:UYD132704 VHZ132703:VHZ132704 VRV132703:VRV132704 WBR132703:WBR132704 WLN132703:WLN132704 WVJ132703:WVJ132704 C198240:C198241 IX198239:IX198240 ST198239:ST198240 ACP198239:ACP198240 AML198239:AML198240 AWH198239:AWH198240 BGD198239:BGD198240 BPZ198239:BPZ198240 BZV198239:BZV198240 CJR198239:CJR198240 CTN198239:CTN198240 DDJ198239:DDJ198240 DNF198239:DNF198240 DXB198239:DXB198240 EGX198239:EGX198240 EQT198239:EQT198240 FAP198239:FAP198240 FKL198239:FKL198240 FUH198239:FUH198240 GED198239:GED198240 GNZ198239:GNZ198240 GXV198239:GXV198240 HHR198239:HHR198240 HRN198239:HRN198240 IBJ198239:IBJ198240 ILF198239:ILF198240 IVB198239:IVB198240 JEX198239:JEX198240 JOT198239:JOT198240 JYP198239:JYP198240 KIL198239:KIL198240 KSH198239:KSH198240 LCD198239:LCD198240 LLZ198239:LLZ198240 LVV198239:LVV198240 MFR198239:MFR198240 MPN198239:MPN198240 MZJ198239:MZJ198240 NJF198239:NJF198240 NTB198239:NTB198240 OCX198239:OCX198240 OMT198239:OMT198240 OWP198239:OWP198240 PGL198239:PGL198240 PQH198239:PQH198240 QAD198239:QAD198240 QJZ198239:QJZ198240 QTV198239:QTV198240 RDR198239:RDR198240 RNN198239:RNN198240 RXJ198239:RXJ198240 SHF198239:SHF198240 SRB198239:SRB198240 TAX198239:TAX198240 TKT198239:TKT198240 TUP198239:TUP198240 UEL198239:UEL198240 UOH198239:UOH198240 UYD198239:UYD198240 VHZ198239:VHZ198240 VRV198239:VRV198240 WBR198239:WBR198240 WLN198239:WLN198240 WVJ198239:WVJ198240 C263776:C263777 IX263775:IX263776 ST263775:ST263776 ACP263775:ACP263776 AML263775:AML263776 AWH263775:AWH263776 BGD263775:BGD263776 BPZ263775:BPZ263776 BZV263775:BZV263776 CJR263775:CJR263776 CTN263775:CTN263776 DDJ263775:DDJ263776 DNF263775:DNF263776 DXB263775:DXB263776 EGX263775:EGX263776 EQT263775:EQT263776 FAP263775:FAP263776 FKL263775:FKL263776 FUH263775:FUH263776 GED263775:GED263776 GNZ263775:GNZ263776 GXV263775:GXV263776 HHR263775:HHR263776 HRN263775:HRN263776 IBJ263775:IBJ263776 ILF263775:ILF263776 IVB263775:IVB263776 JEX263775:JEX263776 JOT263775:JOT263776 JYP263775:JYP263776 KIL263775:KIL263776 KSH263775:KSH263776 LCD263775:LCD263776 LLZ263775:LLZ263776 LVV263775:LVV263776 MFR263775:MFR263776 MPN263775:MPN263776 MZJ263775:MZJ263776 NJF263775:NJF263776 NTB263775:NTB263776 OCX263775:OCX263776 OMT263775:OMT263776 OWP263775:OWP263776 PGL263775:PGL263776 PQH263775:PQH263776 QAD263775:QAD263776 QJZ263775:QJZ263776 QTV263775:QTV263776 RDR263775:RDR263776 RNN263775:RNN263776 RXJ263775:RXJ263776 SHF263775:SHF263776 SRB263775:SRB263776 TAX263775:TAX263776 TKT263775:TKT263776 TUP263775:TUP263776 UEL263775:UEL263776 UOH263775:UOH263776 UYD263775:UYD263776 VHZ263775:VHZ263776 VRV263775:VRV263776 WBR263775:WBR263776 WLN263775:WLN263776 WVJ263775:WVJ263776 C329312:C329313 IX329311:IX329312 ST329311:ST329312 ACP329311:ACP329312 AML329311:AML329312 AWH329311:AWH329312 BGD329311:BGD329312 BPZ329311:BPZ329312 BZV329311:BZV329312 CJR329311:CJR329312 CTN329311:CTN329312 DDJ329311:DDJ329312 DNF329311:DNF329312 DXB329311:DXB329312 EGX329311:EGX329312 EQT329311:EQT329312 FAP329311:FAP329312 FKL329311:FKL329312 FUH329311:FUH329312 GED329311:GED329312 GNZ329311:GNZ329312 GXV329311:GXV329312 HHR329311:HHR329312 HRN329311:HRN329312 IBJ329311:IBJ329312 ILF329311:ILF329312 IVB329311:IVB329312 JEX329311:JEX329312 JOT329311:JOT329312 JYP329311:JYP329312 KIL329311:KIL329312 KSH329311:KSH329312 LCD329311:LCD329312 LLZ329311:LLZ329312 LVV329311:LVV329312 MFR329311:MFR329312 MPN329311:MPN329312 MZJ329311:MZJ329312 NJF329311:NJF329312 NTB329311:NTB329312 OCX329311:OCX329312 OMT329311:OMT329312 OWP329311:OWP329312 PGL329311:PGL329312 PQH329311:PQH329312 QAD329311:QAD329312 QJZ329311:QJZ329312 QTV329311:QTV329312 RDR329311:RDR329312 RNN329311:RNN329312 RXJ329311:RXJ329312 SHF329311:SHF329312 SRB329311:SRB329312 TAX329311:TAX329312 TKT329311:TKT329312 TUP329311:TUP329312 UEL329311:UEL329312 UOH329311:UOH329312 UYD329311:UYD329312 VHZ329311:VHZ329312 VRV329311:VRV329312 WBR329311:WBR329312 WLN329311:WLN329312 WVJ329311:WVJ329312 C394848:C394849 IX394847:IX394848 ST394847:ST394848 ACP394847:ACP394848 AML394847:AML394848 AWH394847:AWH394848 BGD394847:BGD394848 BPZ394847:BPZ394848 BZV394847:BZV394848 CJR394847:CJR394848 CTN394847:CTN394848 DDJ394847:DDJ394848 DNF394847:DNF394848 DXB394847:DXB394848 EGX394847:EGX394848 EQT394847:EQT394848 FAP394847:FAP394848 FKL394847:FKL394848 FUH394847:FUH394848 GED394847:GED394848 GNZ394847:GNZ394848 GXV394847:GXV394848 HHR394847:HHR394848 HRN394847:HRN394848 IBJ394847:IBJ394848 ILF394847:ILF394848 IVB394847:IVB394848 JEX394847:JEX394848 JOT394847:JOT394848 JYP394847:JYP394848 KIL394847:KIL394848 KSH394847:KSH394848 LCD394847:LCD394848 LLZ394847:LLZ394848 LVV394847:LVV394848 MFR394847:MFR394848 MPN394847:MPN394848 MZJ394847:MZJ394848 NJF394847:NJF394848 NTB394847:NTB394848 OCX394847:OCX394848 OMT394847:OMT394848 OWP394847:OWP394848 PGL394847:PGL394848 PQH394847:PQH394848 QAD394847:QAD394848 QJZ394847:QJZ394848 QTV394847:QTV394848 RDR394847:RDR394848 RNN394847:RNN394848 RXJ394847:RXJ394848 SHF394847:SHF394848 SRB394847:SRB394848 TAX394847:TAX394848 TKT394847:TKT394848 TUP394847:TUP394848 UEL394847:UEL394848 UOH394847:UOH394848 UYD394847:UYD394848 VHZ394847:VHZ394848 VRV394847:VRV394848 WBR394847:WBR394848 WLN394847:WLN394848 WVJ394847:WVJ394848 C460384:C460385 IX460383:IX460384 ST460383:ST460384 ACP460383:ACP460384 AML460383:AML460384 AWH460383:AWH460384 BGD460383:BGD460384 BPZ460383:BPZ460384 BZV460383:BZV460384 CJR460383:CJR460384 CTN460383:CTN460384 DDJ460383:DDJ460384 DNF460383:DNF460384 DXB460383:DXB460384 EGX460383:EGX460384 EQT460383:EQT460384 FAP460383:FAP460384 FKL460383:FKL460384 FUH460383:FUH460384 GED460383:GED460384 GNZ460383:GNZ460384 GXV460383:GXV460384 HHR460383:HHR460384 HRN460383:HRN460384 IBJ460383:IBJ460384 ILF460383:ILF460384 IVB460383:IVB460384 JEX460383:JEX460384 JOT460383:JOT460384 JYP460383:JYP460384 KIL460383:KIL460384 KSH460383:KSH460384 LCD460383:LCD460384 LLZ460383:LLZ460384 LVV460383:LVV460384 MFR460383:MFR460384 MPN460383:MPN460384 MZJ460383:MZJ460384 NJF460383:NJF460384 NTB460383:NTB460384 OCX460383:OCX460384 OMT460383:OMT460384 OWP460383:OWP460384 PGL460383:PGL460384 PQH460383:PQH460384 QAD460383:QAD460384 QJZ460383:QJZ460384 QTV460383:QTV460384 RDR460383:RDR460384 RNN460383:RNN460384 RXJ460383:RXJ460384 SHF460383:SHF460384 SRB460383:SRB460384 TAX460383:TAX460384 TKT460383:TKT460384 TUP460383:TUP460384 UEL460383:UEL460384 UOH460383:UOH460384 UYD460383:UYD460384 VHZ460383:VHZ460384 VRV460383:VRV460384 WBR460383:WBR460384 WLN460383:WLN460384 WVJ460383:WVJ460384 C525920:C525921 IX525919:IX525920 ST525919:ST525920 ACP525919:ACP525920 AML525919:AML525920 AWH525919:AWH525920 BGD525919:BGD525920 BPZ525919:BPZ525920 BZV525919:BZV525920 CJR525919:CJR525920 CTN525919:CTN525920 DDJ525919:DDJ525920 DNF525919:DNF525920 DXB525919:DXB525920 EGX525919:EGX525920 EQT525919:EQT525920 FAP525919:FAP525920 FKL525919:FKL525920 FUH525919:FUH525920 GED525919:GED525920 GNZ525919:GNZ525920 GXV525919:GXV525920 HHR525919:HHR525920 HRN525919:HRN525920 IBJ525919:IBJ525920 ILF525919:ILF525920 IVB525919:IVB525920 JEX525919:JEX525920 JOT525919:JOT525920 JYP525919:JYP525920 KIL525919:KIL525920 KSH525919:KSH525920 LCD525919:LCD525920 LLZ525919:LLZ525920 LVV525919:LVV525920 MFR525919:MFR525920 MPN525919:MPN525920 MZJ525919:MZJ525920 NJF525919:NJF525920 NTB525919:NTB525920 OCX525919:OCX525920 OMT525919:OMT525920 OWP525919:OWP525920 PGL525919:PGL525920 PQH525919:PQH525920 QAD525919:QAD525920 QJZ525919:QJZ525920 QTV525919:QTV525920 RDR525919:RDR525920 RNN525919:RNN525920 RXJ525919:RXJ525920 SHF525919:SHF525920 SRB525919:SRB525920 TAX525919:TAX525920 TKT525919:TKT525920 TUP525919:TUP525920 UEL525919:UEL525920 UOH525919:UOH525920 UYD525919:UYD525920 VHZ525919:VHZ525920 VRV525919:VRV525920 WBR525919:WBR525920 WLN525919:WLN525920 WVJ525919:WVJ525920 C591456:C591457 IX591455:IX591456 ST591455:ST591456 ACP591455:ACP591456 AML591455:AML591456 AWH591455:AWH591456 BGD591455:BGD591456 BPZ591455:BPZ591456 BZV591455:BZV591456 CJR591455:CJR591456 CTN591455:CTN591456 DDJ591455:DDJ591456 DNF591455:DNF591456 DXB591455:DXB591456 EGX591455:EGX591456 EQT591455:EQT591456 FAP591455:FAP591456 FKL591455:FKL591456 FUH591455:FUH591456 GED591455:GED591456 GNZ591455:GNZ591456 GXV591455:GXV591456 HHR591455:HHR591456 HRN591455:HRN591456 IBJ591455:IBJ591456 ILF591455:ILF591456 IVB591455:IVB591456 JEX591455:JEX591456 JOT591455:JOT591456 JYP591455:JYP591456 KIL591455:KIL591456 KSH591455:KSH591456 LCD591455:LCD591456 LLZ591455:LLZ591456 LVV591455:LVV591456 MFR591455:MFR591456 MPN591455:MPN591456 MZJ591455:MZJ591456 NJF591455:NJF591456 NTB591455:NTB591456 OCX591455:OCX591456 OMT591455:OMT591456 OWP591455:OWP591456 PGL591455:PGL591456 PQH591455:PQH591456 QAD591455:QAD591456 QJZ591455:QJZ591456 QTV591455:QTV591456 RDR591455:RDR591456 RNN591455:RNN591456 RXJ591455:RXJ591456 SHF591455:SHF591456 SRB591455:SRB591456 TAX591455:TAX591456 TKT591455:TKT591456 TUP591455:TUP591456 UEL591455:UEL591456 UOH591455:UOH591456 UYD591455:UYD591456 VHZ591455:VHZ591456 VRV591455:VRV591456 WBR591455:WBR591456 WLN591455:WLN591456 WVJ591455:WVJ591456 C656992:C656993 IX656991:IX656992 ST656991:ST656992 ACP656991:ACP656992 AML656991:AML656992 AWH656991:AWH656992 BGD656991:BGD656992 BPZ656991:BPZ656992 BZV656991:BZV656992 CJR656991:CJR656992 CTN656991:CTN656992 DDJ656991:DDJ656992 DNF656991:DNF656992 DXB656991:DXB656992 EGX656991:EGX656992 EQT656991:EQT656992 FAP656991:FAP656992 FKL656991:FKL656992 FUH656991:FUH656992 GED656991:GED656992 GNZ656991:GNZ656992 GXV656991:GXV656992 HHR656991:HHR656992 HRN656991:HRN656992 IBJ656991:IBJ656992 ILF656991:ILF656992 IVB656991:IVB656992 JEX656991:JEX656992 JOT656991:JOT656992 JYP656991:JYP656992 KIL656991:KIL656992 KSH656991:KSH656992 LCD656991:LCD656992 LLZ656991:LLZ656992 LVV656991:LVV656992 MFR656991:MFR656992 MPN656991:MPN656992 MZJ656991:MZJ656992 NJF656991:NJF656992 NTB656991:NTB656992 OCX656991:OCX656992 OMT656991:OMT656992 OWP656991:OWP656992 PGL656991:PGL656992 PQH656991:PQH656992 QAD656991:QAD656992 QJZ656991:QJZ656992 QTV656991:QTV656992 RDR656991:RDR656992 RNN656991:RNN656992 RXJ656991:RXJ656992 SHF656991:SHF656992 SRB656991:SRB656992 TAX656991:TAX656992 TKT656991:TKT656992 TUP656991:TUP656992 UEL656991:UEL656992 UOH656991:UOH656992 UYD656991:UYD656992 VHZ656991:VHZ656992 VRV656991:VRV656992 WBR656991:WBR656992 WLN656991:WLN656992 WVJ656991:WVJ656992 C722528:C722529 IX722527:IX722528 ST722527:ST722528 ACP722527:ACP722528 AML722527:AML722528 AWH722527:AWH722528 BGD722527:BGD722528 BPZ722527:BPZ722528 BZV722527:BZV722528 CJR722527:CJR722528 CTN722527:CTN722528 DDJ722527:DDJ722528 DNF722527:DNF722528 DXB722527:DXB722528 EGX722527:EGX722528 EQT722527:EQT722528 FAP722527:FAP722528 FKL722527:FKL722528 FUH722527:FUH722528 GED722527:GED722528 GNZ722527:GNZ722528 GXV722527:GXV722528 HHR722527:HHR722528 HRN722527:HRN722528 IBJ722527:IBJ722528 ILF722527:ILF722528 IVB722527:IVB722528 JEX722527:JEX722528 JOT722527:JOT722528 JYP722527:JYP722528 KIL722527:KIL722528 KSH722527:KSH722528 LCD722527:LCD722528 LLZ722527:LLZ722528 LVV722527:LVV722528 MFR722527:MFR722528 MPN722527:MPN722528 MZJ722527:MZJ722528 NJF722527:NJF722528 NTB722527:NTB722528 OCX722527:OCX722528 OMT722527:OMT722528 OWP722527:OWP722528 PGL722527:PGL722528 PQH722527:PQH722528 QAD722527:QAD722528 QJZ722527:QJZ722528 QTV722527:QTV722528 RDR722527:RDR722528 RNN722527:RNN722528 RXJ722527:RXJ722528 SHF722527:SHF722528 SRB722527:SRB722528 TAX722527:TAX722528 TKT722527:TKT722528 TUP722527:TUP722528 UEL722527:UEL722528 UOH722527:UOH722528 UYD722527:UYD722528 VHZ722527:VHZ722528 VRV722527:VRV722528 WBR722527:WBR722528 WLN722527:WLN722528 WVJ722527:WVJ722528 C788064:C788065 IX788063:IX788064 ST788063:ST788064 ACP788063:ACP788064 AML788063:AML788064 AWH788063:AWH788064 BGD788063:BGD788064 BPZ788063:BPZ788064 BZV788063:BZV788064 CJR788063:CJR788064 CTN788063:CTN788064 DDJ788063:DDJ788064 DNF788063:DNF788064 DXB788063:DXB788064 EGX788063:EGX788064 EQT788063:EQT788064 FAP788063:FAP788064 FKL788063:FKL788064 FUH788063:FUH788064 GED788063:GED788064 GNZ788063:GNZ788064 GXV788063:GXV788064 HHR788063:HHR788064 HRN788063:HRN788064 IBJ788063:IBJ788064 ILF788063:ILF788064 IVB788063:IVB788064 JEX788063:JEX788064 JOT788063:JOT788064 JYP788063:JYP788064 KIL788063:KIL788064 KSH788063:KSH788064 LCD788063:LCD788064 LLZ788063:LLZ788064 LVV788063:LVV788064 MFR788063:MFR788064 MPN788063:MPN788064 MZJ788063:MZJ788064 NJF788063:NJF788064 NTB788063:NTB788064 OCX788063:OCX788064 OMT788063:OMT788064 OWP788063:OWP788064 PGL788063:PGL788064 PQH788063:PQH788064 QAD788063:QAD788064 QJZ788063:QJZ788064 QTV788063:QTV788064 RDR788063:RDR788064 RNN788063:RNN788064 RXJ788063:RXJ788064 SHF788063:SHF788064 SRB788063:SRB788064 TAX788063:TAX788064 TKT788063:TKT788064 TUP788063:TUP788064 UEL788063:UEL788064 UOH788063:UOH788064 UYD788063:UYD788064 VHZ788063:VHZ788064 VRV788063:VRV788064 WBR788063:WBR788064 WLN788063:WLN788064 WVJ788063:WVJ788064 C853600:C853601 IX853599:IX853600 ST853599:ST853600 ACP853599:ACP853600 AML853599:AML853600 AWH853599:AWH853600 BGD853599:BGD853600 BPZ853599:BPZ853600 BZV853599:BZV853600 CJR853599:CJR853600 CTN853599:CTN853600 DDJ853599:DDJ853600 DNF853599:DNF853600 DXB853599:DXB853600 EGX853599:EGX853600 EQT853599:EQT853600 FAP853599:FAP853600 FKL853599:FKL853600 FUH853599:FUH853600 GED853599:GED853600 GNZ853599:GNZ853600 GXV853599:GXV853600 HHR853599:HHR853600 HRN853599:HRN853600 IBJ853599:IBJ853600 ILF853599:ILF853600 IVB853599:IVB853600 JEX853599:JEX853600 JOT853599:JOT853600 JYP853599:JYP853600 KIL853599:KIL853600 KSH853599:KSH853600 LCD853599:LCD853600 LLZ853599:LLZ853600 LVV853599:LVV853600 MFR853599:MFR853600 MPN853599:MPN853600 MZJ853599:MZJ853600 NJF853599:NJF853600 NTB853599:NTB853600 OCX853599:OCX853600 OMT853599:OMT853600 OWP853599:OWP853600 PGL853599:PGL853600 PQH853599:PQH853600 QAD853599:QAD853600 QJZ853599:QJZ853600 QTV853599:QTV853600 RDR853599:RDR853600 RNN853599:RNN853600 RXJ853599:RXJ853600 SHF853599:SHF853600 SRB853599:SRB853600 TAX853599:TAX853600 TKT853599:TKT853600 TUP853599:TUP853600 UEL853599:UEL853600 UOH853599:UOH853600 UYD853599:UYD853600 VHZ853599:VHZ853600 VRV853599:VRV853600 WBR853599:WBR853600 WLN853599:WLN853600 WVJ853599:WVJ853600 C919136:C919137 IX919135:IX919136 ST919135:ST919136 ACP919135:ACP919136 AML919135:AML919136 AWH919135:AWH919136 BGD919135:BGD919136 BPZ919135:BPZ919136 BZV919135:BZV919136 CJR919135:CJR919136 CTN919135:CTN919136 DDJ919135:DDJ919136 DNF919135:DNF919136 DXB919135:DXB919136 EGX919135:EGX919136 EQT919135:EQT919136 FAP919135:FAP919136 FKL919135:FKL919136 FUH919135:FUH919136 GED919135:GED919136 GNZ919135:GNZ919136 GXV919135:GXV919136 HHR919135:HHR919136 HRN919135:HRN919136 IBJ919135:IBJ919136 ILF919135:ILF919136 IVB919135:IVB919136 JEX919135:JEX919136 JOT919135:JOT919136 JYP919135:JYP919136 KIL919135:KIL919136 KSH919135:KSH919136 LCD919135:LCD919136 LLZ919135:LLZ919136 LVV919135:LVV919136 MFR919135:MFR919136 MPN919135:MPN919136 MZJ919135:MZJ919136 NJF919135:NJF919136 NTB919135:NTB919136 OCX919135:OCX919136 OMT919135:OMT919136 OWP919135:OWP919136 PGL919135:PGL919136 PQH919135:PQH919136 QAD919135:QAD919136 QJZ919135:QJZ919136 QTV919135:QTV919136 RDR919135:RDR919136 RNN919135:RNN919136 RXJ919135:RXJ919136 SHF919135:SHF919136 SRB919135:SRB919136 TAX919135:TAX919136 TKT919135:TKT919136 TUP919135:TUP919136 UEL919135:UEL919136 UOH919135:UOH919136 UYD919135:UYD919136 VHZ919135:VHZ919136 VRV919135:VRV919136 WBR919135:WBR919136 WLN919135:WLN919136 WVJ919135:WVJ919136 C984672:C984673 IX984671:IX984672 ST984671:ST984672 ACP984671:ACP984672 AML984671:AML984672 AWH984671:AWH984672 BGD984671:BGD984672 BPZ984671:BPZ984672 BZV984671:BZV984672 CJR984671:CJR984672 CTN984671:CTN984672 DDJ984671:DDJ984672 DNF984671:DNF984672 DXB984671:DXB984672 EGX984671:EGX984672 EQT984671:EQT984672 FAP984671:FAP984672 FKL984671:FKL984672 FUH984671:FUH984672 GED984671:GED984672 GNZ984671:GNZ984672 GXV984671:GXV984672 HHR984671:HHR984672 HRN984671:HRN984672 IBJ984671:IBJ984672 ILF984671:ILF984672 IVB984671:IVB984672 JEX984671:JEX984672 JOT984671:JOT984672 JYP984671:JYP984672 KIL984671:KIL984672 KSH984671:KSH984672 LCD984671:LCD984672 LLZ984671:LLZ984672 LVV984671:LVV984672 MFR984671:MFR984672 MPN984671:MPN984672 MZJ984671:MZJ984672 NJF984671:NJF984672 NTB984671:NTB984672 OCX984671:OCX984672 OMT984671:OMT984672 OWP984671:OWP984672 PGL984671:PGL984672 PQH984671:PQH984672 QAD984671:QAD984672 QJZ984671:QJZ984672 QTV984671:QTV984672 RDR984671:RDR984672 RNN984671:RNN984672 RXJ984671:RXJ984672 SHF984671:SHF984672 SRB984671:SRB984672 TAX984671:TAX984672 TKT984671:TKT984672 TUP984671:TUP984672 UEL984671:UEL984672 UOH984671:UOH984672 UYD984671:UYD984672 VHZ984671:VHZ984672 VRV984671:VRV984672 WBR984671:WBR984672 WLN984671:WLN984672 WVJ984671:WVJ984672 D1529:D1533 IY1528:IY1532 SU1528:SU1532 ACQ1528:ACQ1532 AMM1528:AMM1532 AWI1528:AWI1532 BGE1528:BGE1532 BQA1528:BQA1532 BZW1528:BZW1532 CJS1528:CJS1532 CTO1528:CTO1532 DDK1528:DDK1532 DNG1528:DNG1532 DXC1528:DXC1532 EGY1528:EGY1532 EQU1528:EQU1532 FAQ1528:FAQ1532 FKM1528:FKM1532 FUI1528:FUI1532 GEE1528:GEE1532 GOA1528:GOA1532 GXW1528:GXW1532 HHS1528:HHS1532 HRO1528:HRO1532 IBK1528:IBK1532 ILG1528:ILG1532 IVC1528:IVC1532 JEY1528:JEY1532 JOU1528:JOU1532 JYQ1528:JYQ1532 KIM1528:KIM1532 KSI1528:KSI1532 LCE1528:LCE1532 LMA1528:LMA1532 LVW1528:LVW1532 MFS1528:MFS1532 MPO1528:MPO1532 MZK1528:MZK1532 NJG1528:NJG1532 NTC1528:NTC1532 OCY1528:OCY1532 OMU1528:OMU1532 OWQ1528:OWQ1532 PGM1528:PGM1532 PQI1528:PQI1532 QAE1528:QAE1532 QKA1528:QKA1532 QTW1528:QTW1532 RDS1528:RDS1532 RNO1528:RNO1532 RXK1528:RXK1532 SHG1528:SHG1532 SRC1528:SRC1532 TAY1528:TAY1532 TKU1528:TKU1532 TUQ1528:TUQ1532 UEM1528:UEM1532 UOI1528:UOI1532 UYE1528:UYE1532 VIA1528:VIA1532 VRW1528:VRW1532 WBS1528:WBS1532 WLO1528:WLO1532 WVK1528:WVK1532 D67163:D67167 IY67162:IY67166 SU67162:SU67166 ACQ67162:ACQ67166 AMM67162:AMM67166 AWI67162:AWI67166 BGE67162:BGE67166 BQA67162:BQA67166 BZW67162:BZW67166 CJS67162:CJS67166 CTO67162:CTO67166 DDK67162:DDK67166 DNG67162:DNG67166 DXC67162:DXC67166 EGY67162:EGY67166 EQU67162:EQU67166 FAQ67162:FAQ67166 FKM67162:FKM67166 FUI67162:FUI67166 GEE67162:GEE67166 GOA67162:GOA67166 GXW67162:GXW67166 HHS67162:HHS67166 HRO67162:HRO67166 IBK67162:IBK67166 ILG67162:ILG67166 IVC67162:IVC67166 JEY67162:JEY67166 JOU67162:JOU67166 JYQ67162:JYQ67166 KIM67162:KIM67166 KSI67162:KSI67166 LCE67162:LCE67166 LMA67162:LMA67166 LVW67162:LVW67166 MFS67162:MFS67166 MPO67162:MPO67166 MZK67162:MZK67166 NJG67162:NJG67166 NTC67162:NTC67166 OCY67162:OCY67166 OMU67162:OMU67166 OWQ67162:OWQ67166 PGM67162:PGM67166 PQI67162:PQI67166 QAE67162:QAE67166 QKA67162:QKA67166 QTW67162:QTW67166 RDS67162:RDS67166 RNO67162:RNO67166 RXK67162:RXK67166 SHG67162:SHG67166 SRC67162:SRC67166 TAY67162:TAY67166 TKU67162:TKU67166 TUQ67162:TUQ67166 UEM67162:UEM67166 UOI67162:UOI67166 UYE67162:UYE67166 VIA67162:VIA67166 VRW67162:VRW67166 WBS67162:WBS67166 WLO67162:WLO67166 WVK67162:WVK67166 D132699:D132703 IY132698:IY132702 SU132698:SU132702 ACQ132698:ACQ132702 AMM132698:AMM132702 AWI132698:AWI132702 BGE132698:BGE132702 BQA132698:BQA132702 BZW132698:BZW132702 CJS132698:CJS132702 CTO132698:CTO132702 DDK132698:DDK132702 DNG132698:DNG132702 DXC132698:DXC132702 EGY132698:EGY132702 EQU132698:EQU132702 FAQ132698:FAQ132702 FKM132698:FKM132702 FUI132698:FUI132702 GEE132698:GEE132702 GOA132698:GOA132702 GXW132698:GXW132702 HHS132698:HHS132702 HRO132698:HRO132702 IBK132698:IBK132702 ILG132698:ILG132702 IVC132698:IVC132702 JEY132698:JEY132702 JOU132698:JOU132702 JYQ132698:JYQ132702 KIM132698:KIM132702 KSI132698:KSI132702 LCE132698:LCE132702 LMA132698:LMA132702 LVW132698:LVW132702 MFS132698:MFS132702 MPO132698:MPO132702 MZK132698:MZK132702 NJG132698:NJG132702 NTC132698:NTC132702 OCY132698:OCY132702 OMU132698:OMU132702 OWQ132698:OWQ132702 PGM132698:PGM132702 PQI132698:PQI132702 QAE132698:QAE132702 QKA132698:QKA132702 QTW132698:QTW132702 RDS132698:RDS132702 RNO132698:RNO132702 RXK132698:RXK132702 SHG132698:SHG132702 SRC132698:SRC132702 TAY132698:TAY132702 TKU132698:TKU132702 TUQ132698:TUQ132702 UEM132698:UEM132702 UOI132698:UOI132702 UYE132698:UYE132702 VIA132698:VIA132702 VRW132698:VRW132702 WBS132698:WBS132702 WLO132698:WLO132702 WVK132698:WVK132702 D198235:D198239 IY198234:IY198238 SU198234:SU198238 ACQ198234:ACQ198238 AMM198234:AMM198238 AWI198234:AWI198238 BGE198234:BGE198238 BQA198234:BQA198238 BZW198234:BZW198238 CJS198234:CJS198238 CTO198234:CTO198238 DDK198234:DDK198238 DNG198234:DNG198238 DXC198234:DXC198238 EGY198234:EGY198238 EQU198234:EQU198238 FAQ198234:FAQ198238 FKM198234:FKM198238 FUI198234:FUI198238 GEE198234:GEE198238 GOA198234:GOA198238 GXW198234:GXW198238 HHS198234:HHS198238 HRO198234:HRO198238 IBK198234:IBK198238 ILG198234:ILG198238 IVC198234:IVC198238 JEY198234:JEY198238 JOU198234:JOU198238 JYQ198234:JYQ198238 KIM198234:KIM198238 KSI198234:KSI198238 LCE198234:LCE198238 LMA198234:LMA198238 LVW198234:LVW198238 MFS198234:MFS198238 MPO198234:MPO198238 MZK198234:MZK198238 NJG198234:NJG198238 NTC198234:NTC198238 OCY198234:OCY198238 OMU198234:OMU198238 OWQ198234:OWQ198238 PGM198234:PGM198238 PQI198234:PQI198238 QAE198234:QAE198238 QKA198234:QKA198238 QTW198234:QTW198238 RDS198234:RDS198238 RNO198234:RNO198238 RXK198234:RXK198238 SHG198234:SHG198238 SRC198234:SRC198238 TAY198234:TAY198238 TKU198234:TKU198238 TUQ198234:TUQ198238 UEM198234:UEM198238 UOI198234:UOI198238 UYE198234:UYE198238 VIA198234:VIA198238 VRW198234:VRW198238 WBS198234:WBS198238 WLO198234:WLO198238 WVK198234:WVK198238 D263771:D263775 IY263770:IY263774 SU263770:SU263774 ACQ263770:ACQ263774 AMM263770:AMM263774 AWI263770:AWI263774 BGE263770:BGE263774 BQA263770:BQA263774 BZW263770:BZW263774 CJS263770:CJS263774 CTO263770:CTO263774 DDK263770:DDK263774 DNG263770:DNG263774 DXC263770:DXC263774 EGY263770:EGY263774 EQU263770:EQU263774 FAQ263770:FAQ263774 FKM263770:FKM263774 FUI263770:FUI263774 GEE263770:GEE263774 GOA263770:GOA263774 GXW263770:GXW263774 HHS263770:HHS263774 HRO263770:HRO263774 IBK263770:IBK263774 ILG263770:ILG263774 IVC263770:IVC263774 JEY263770:JEY263774 JOU263770:JOU263774 JYQ263770:JYQ263774 KIM263770:KIM263774 KSI263770:KSI263774 LCE263770:LCE263774 LMA263770:LMA263774 LVW263770:LVW263774 MFS263770:MFS263774 MPO263770:MPO263774 MZK263770:MZK263774 NJG263770:NJG263774 NTC263770:NTC263774 OCY263770:OCY263774 OMU263770:OMU263774 OWQ263770:OWQ263774 PGM263770:PGM263774 PQI263770:PQI263774 QAE263770:QAE263774 QKA263770:QKA263774 QTW263770:QTW263774 RDS263770:RDS263774 RNO263770:RNO263774 RXK263770:RXK263774 SHG263770:SHG263774 SRC263770:SRC263774 TAY263770:TAY263774 TKU263770:TKU263774 TUQ263770:TUQ263774 UEM263770:UEM263774 UOI263770:UOI263774 UYE263770:UYE263774 VIA263770:VIA263774 VRW263770:VRW263774 WBS263770:WBS263774 WLO263770:WLO263774 WVK263770:WVK263774 D329307:D329311 IY329306:IY329310 SU329306:SU329310 ACQ329306:ACQ329310 AMM329306:AMM329310 AWI329306:AWI329310 BGE329306:BGE329310 BQA329306:BQA329310 BZW329306:BZW329310 CJS329306:CJS329310 CTO329306:CTO329310 DDK329306:DDK329310 DNG329306:DNG329310 DXC329306:DXC329310 EGY329306:EGY329310 EQU329306:EQU329310 FAQ329306:FAQ329310 FKM329306:FKM329310 FUI329306:FUI329310 GEE329306:GEE329310 GOA329306:GOA329310 GXW329306:GXW329310 HHS329306:HHS329310 HRO329306:HRO329310 IBK329306:IBK329310 ILG329306:ILG329310 IVC329306:IVC329310 JEY329306:JEY329310 JOU329306:JOU329310 JYQ329306:JYQ329310 KIM329306:KIM329310 KSI329306:KSI329310 LCE329306:LCE329310 LMA329306:LMA329310 LVW329306:LVW329310 MFS329306:MFS329310 MPO329306:MPO329310 MZK329306:MZK329310 NJG329306:NJG329310 NTC329306:NTC329310 OCY329306:OCY329310 OMU329306:OMU329310 OWQ329306:OWQ329310 PGM329306:PGM329310 PQI329306:PQI329310 QAE329306:QAE329310 QKA329306:QKA329310 QTW329306:QTW329310 RDS329306:RDS329310 RNO329306:RNO329310 RXK329306:RXK329310 SHG329306:SHG329310 SRC329306:SRC329310 TAY329306:TAY329310 TKU329306:TKU329310 TUQ329306:TUQ329310 UEM329306:UEM329310 UOI329306:UOI329310 UYE329306:UYE329310 VIA329306:VIA329310 VRW329306:VRW329310 WBS329306:WBS329310 WLO329306:WLO329310 WVK329306:WVK329310 D394843:D394847 IY394842:IY394846 SU394842:SU394846 ACQ394842:ACQ394846 AMM394842:AMM394846 AWI394842:AWI394846 BGE394842:BGE394846 BQA394842:BQA394846 BZW394842:BZW394846 CJS394842:CJS394846 CTO394842:CTO394846 DDK394842:DDK394846 DNG394842:DNG394846 DXC394842:DXC394846 EGY394842:EGY394846 EQU394842:EQU394846 FAQ394842:FAQ394846 FKM394842:FKM394846 FUI394842:FUI394846 GEE394842:GEE394846 GOA394842:GOA394846 GXW394842:GXW394846 HHS394842:HHS394846 HRO394842:HRO394846 IBK394842:IBK394846 ILG394842:ILG394846 IVC394842:IVC394846 JEY394842:JEY394846 JOU394842:JOU394846 JYQ394842:JYQ394846 KIM394842:KIM394846 KSI394842:KSI394846 LCE394842:LCE394846 LMA394842:LMA394846 LVW394842:LVW394846 MFS394842:MFS394846 MPO394842:MPO394846 MZK394842:MZK394846 NJG394842:NJG394846 NTC394842:NTC394846 OCY394842:OCY394846 OMU394842:OMU394846 OWQ394842:OWQ394846 PGM394842:PGM394846 PQI394842:PQI394846 QAE394842:QAE394846 QKA394842:QKA394846 QTW394842:QTW394846 RDS394842:RDS394846 RNO394842:RNO394846 RXK394842:RXK394846 SHG394842:SHG394846 SRC394842:SRC394846 TAY394842:TAY394846 TKU394842:TKU394846 TUQ394842:TUQ394846 UEM394842:UEM394846 UOI394842:UOI394846 UYE394842:UYE394846 VIA394842:VIA394846 VRW394842:VRW394846 WBS394842:WBS394846 WLO394842:WLO394846 WVK394842:WVK394846 D460379:D460383 IY460378:IY460382 SU460378:SU460382 ACQ460378:ACQ460382 AMM460378:AMM460382 AWI460378:AWI460382 BGE460378:BGE460382 BQA460378:BQA460382 BZW460378:BZW460382 CJS460378:CJS460382 CTO460378:CTO460382 DDK460378:DDK460382 DNG460378:DNG460382 DXC460378:DXC460382 EGY460378:EGY460382 EQU460378:EQU460382 FAQ460378:FAQ460382 FKM460378:FKM460382 FUI460378:FUI460382 GEE460378:GEE460382 GOA460378:GOA460382 GXW460378:GXW460382 HHS460378:HHS460382 HRO460378:HRO460382 IBK460378:IBK460382 ILG460378:ILG460382 IVC460378:IVC460382 JEY460378:JEY460382 JOU460378:JOU460382 JYQ460378:JYQ460382 KIM460378:KIM460382 KSI460378:KSI460382 LCE460378:LCE460382 LMA460378:LMA460382 LVW460378:LVW460382 MFS460378:MFS460382 MPO460378:MPO460382 MZK460378:MZK460382 NJG460378:NJG460382 NTC460378:NTC460382 OCY460378:OCY460382 OMU460378:OMU460382 OWQ460378:OWQ460382 PGM460378:PGM460382 PQI460378:PQI460382 QAE460378:QAE460382 QKA460378:QKA460382 QTW460378:QTW460382 RDS460378:RDS460382 RNO460378:RNO460382 RXK460378:RXK460382 SHG460378:SHG460382 SRC460378:SRC460382 TAY460378:TAY460382 TKU460378:TKU460382 TUQ460378:TUQ460382 UEM460378:UEM460382 UOI460378:UOI460382 UYE460378:UYE460382 VIA460378:VIA460382 VRW460378:VRW460382 WBS460378:WBS460382 WLO460378:WLO460382 WVK460378:WVK460382 D525915:D525919 IY525914:IY525918 SU525914:SU525918 ACQ525914:ACQ525918 AMM525914:AMM525918 AWI525914:AWI525918 BGE525914:BGE525918 BQA525914:BQA525918 BZW525914:BZW525918 CJS525914:CJS525918 CTO525914:CTO525918 DDK525914:DDK525918 DNG525914:DNG525918 DXC525914:DXC525918 EGY525914:EGY525918 EQU525914:EQU525918 FAQ525914:FAQ525918 FKM525914:FKM525918 FUI525914:FUI525918 GEE525914:GEE525918 GOA525914:GOA525918 GXW525914:GXW525918 HHS525914:HHS525918 HRO525914:HRO525918 IBK525914:IBK525918 ILG525914:ILG525918 IVC525914:IVC525918 JEY525914:JEY525918 JOU525914:JOU525918 JYQ525914:JYQ525918 KIM525914:KIM525918 KSI525914:KSI525918 LCE525914:LCE525918 LMA525914:LMA525918 LVW525914:LVW525918 MFS525914:MFS525918 MPO525914:MPO525918 MZK525914:MZK525918 NJG525914:NJG525918 NTC525914:NTC525918 OCY525914:OCY525918 OMU525914:OMU525918 OWQ525914:OWQ525918 PGM525914:PGM525918 PQI525914:PQI525918 QAE525914:QAE525918 QKA525914:QKA525918 QTW525914:QTW525918 RDS525914:RDS525918 RNO525914:RNO525918 RXK525914:RXK525918 SHG525914:SHG525918 SRC525914:SRC525918 TAY525914:TAY525918 TKU525914:TKU525918 TUQ525914:TUQ525918 UEM525914:UEM525918 UOI525914:UOI525918 UYE525914:UYE525918 VIA525914:VIA525918 VRW525914:VRW525918 WBS525914:WBS525918 WLO525914:WLO525918 WVK525914:WVK525918 D591451:D591455 IY591450:IY591454 SU591450:SU591454 ACQ591450:ACQ591454 AMM591450:AMM591454 AWI591450:AWI591454 BGE591450:BGE591454 BQA591450:BQA591454 BZW591450:BZW591454 CJS591450:CJS591454 CTO591450:CTO591454 DDK591450:DDK591454 DNG591450:DNG591454 DXC591450:DXC591454 EGY591450:EGY591454 EQU591450:EQU591454 FAQ591450:FAQ591454 FKM591450:FKM591454 FUI591450:FUI591454 GEE591450:GEE591454 GOA591450:GOA591454 GXW591450:GXW591454 HHS591450:HHS591454 HRO591450:HRO591454 IBK591450:IBK591454 ILG591450:ILG591454 IVC591450:IVC591454 JEY591450:JEY591454 JOU591450:JOU591454 JYQ591450:JYQ591454 KIM591450:KIM591454 KSI591450:KSI591454 LCE591450:LCE591454 LMA591450:LMA591454 LVW591450:LVW591454 MFS591450:MFS591454 MPO591450:MPO591454 MZK591450:MZK591454 NJG591450:NJG591454 NTC591450:NTC591454 OCY591450:OCY591454 OMU591450:OMU591454 OWQ591450:OWQ591454 PGM591450:PGM591454 PQI591450:PQI591454 QAE591450:QAE591454 QKA591450:QKA591454 QTW591450:QTW591454 RDS591450:RDS591454 RNO591450:RNO591454 RXK591450:RXK591454 SHG591450:SHG591454 SRC591450:SRC591454 TAY591450:TAY591454 TKU591450:TKU591454 TUQ591450:TUQ591454 UEM591450:UEM591454 UOI591450:UOI591454 UYE591450:UYE591454 VIA591450:VIA591454 VRW591450:VRW591454 WBS591450:WBS591454 WLO591450:WLO591454 WVK591450:WVK591454 D656987:D656991 IY656986:IY656990 SU656986:SU656990 ACQ656986:ACQ656990 AMM656986:AMM656990 AWI656986:AWI656990 BGE656986:BGE656990 BQA656986:BQA656990 BZW656986:BZW656990 CJS656986:CJS656990 CTO656986:CTO656990 DDK656986:DDK656990 DNG656986:DNG656990 DXC656986:DXC656990 EGY656986:EGY656990 EQU656986:EQU656990 FAQ656986:FAQ656990 FKM656986:FKM656990 FUI656986:FUI656990 GEE656986:GEE656990 GOA656986:GOA656990 GXW656986:GXW656990 HHS656986:HHS656990 HRO656986:HRO656990 IBK656986:IBK656990 ILG656986:ILG656990 IVC656986:IVC656990 JEY656986:JEY656990 JOU656986:JOU656990 JYQ656986:JYQ656990 KIM656986:KIM656990 KSI656986:KSI656990 LCE656986:LCE656990 LMA656986:LMA656990 LVW656986:LVW656990 MFS656986:MFS656990 MPO656986:MPO656990 MZK656986:MZK656990 NJG656986:NJG656990 NTC656986:NTC656990 OCY656986:OCY656990 OMU656986:OMU656990 OWQ656986:OWQ656990 PGM656986:PGM656990 PQI656986:PQI656990 QAE656986:QAE656990 QKA656986:QKA656990 QTW656986:QTW656990 RDS656986:RDS656990 RNO656986:RNO656990 RXK656986:RXK656990 SHG656986:SHG656990 SRC656986:SRC656990 TAY656986:TAY656990 TKU656986:TKU656990 TUQ656986:TUQ656990 UEM656986:UEM656990 UOI656986:UOI656990 UYE656986:UYE656990 VIA656986:VIA656990 VRW656986:VRW656990 WBS656986:WBS656990 WLO656986:WLO656990 WVK656986:WVK656990 D722523:D722527 IY722522:IY722526 SU722522:SU722526 ACQ722522:ACQ722526 AMM722522:AMM722526 AWI722522:AWI722526 BGE722522:BGE722526 BQA722522:BQA722526 BZW722522:BZW722526 CJS722522:CJS722526 CTO722522:CTO722526 DDK722522:DDK722526 DNG722522:DNG722526 DXC722522:DXC722526 EGY722522:EGY722526 EQU722522:EQU722526 FAQ722522:FAQ722526 FKM722522:FKM722526 FUI722522:FUI722526 GEE722522:GEE722526 GOA722522:GOA722526 GXW722522:GXW722526 HHS722522:HHS722526 HRO722522:HRO722526 IBK722522:IBK722526 ILG722522:ILG722526 IVC722522:IVC722526 JEY722522:JEY722526 JOU722522:JOU722526 JYQ722522:JYQ722526 KIM722522:KIM722526 KSI722522:KSI722526 LCE722522:LCE722526 LMA722522:LMA722526 LVW722522:LVW722526 MFS722522:MFS722526 MPO722522:MPO722526 MZK722522:MZK722526 NJG722522:NJG722526 NTC722522:NTC722526 OCY722522:OCY722526 OMU722522:OMU722526 OWQ722522:OWQ722526 PGM722522:PGM722526 PQI722522:PQI722526 QAE722522:QAE722526 QKA722522:QKA722526 QTW722522:QTW722526 RDS722522:RDS722526 RNO722522:RNO722526 RXK722522:RXK722526 SHG722522:SHG722526 SRC722522:SRC722526 TAY722522:TAY722526 TKU722522:TKU722526 TUQ722522:TUQ722526 UEM722522:UEM722526 UOI722522:UOI722526 UYE722522:UYE722526 VIA722522:VIA722526 VRW722522:VRW722526 WBS722522:WBS722526 WLO722522:WLO722526 WVK722522:WVK722526 D788059:D788063 IY788058:IY788062 SU788058:SU788062 ACQ788058:ACQ788062 AMM788058:AMM788062 AWI788058:AWI788062 BGE788058:BGE788062 BQA788058:BQA788062 BZW788058:BZW788062 CJS788058:CJS788062 CTO788058:CTO788062 DDK788058:DDK788062 DNG788058:DNG788062 DXC788058:DXC788062 EGY788058:EGY788062 EQU788058:EQU788062 FAQ788058:FAQ788062 FKM788058:FKM788062 FUI788058:FUI788062 GEE788058:GEE788062 GOA788058:GOA788062 GXW788058:GXW788062 HHS788058:HHS788062 HRO788058:HRO788062 IBK788058:IBK788062 ILG788058:ILG788062 IVC788058:IVC788062 JEY788058:JEY788062 JOU788058:JOU788062 JYQ788058:JYQ788062 KIM788058:KIM788062 KSI788058:KSI788062 LCE788058:LCE788062 LMA788058:LMA788062 LVW788058:LVW788062 MFS788058:MFS788062 MPO788058:MPO788062 MZK788058:MZK788062 NJG788058:NJG788062 NTC788058:NTC788062 OCY788058:OCY788062 OMU788058:OMU788062 OWQ788058:OWQ788062 PGM788058:PGM788062 PQI788058:PQI788062 QAE788058:QAE788062 QKA788058:QKA788062 QTW788058:QTW788062 RDS788058:RDS788062 RNO788058:RNO788062 RXK788058:RXK788062 SHG788058:SHG788062 SRC788058:SRC788062 TAY788058:TAY788062 TKU788058:TKU788062 TUQ788058:TUQ788062 UEM788058:UEM788062 UOI788058:UOI788062 UYE788058:UYE788062 VIA788058:VIA788062 VRW788058:VRW788062 WBS788058:WBS788062 WLO788058:WLO788062 WVK788058:WVK788062 D853595:D853599 IY853594:IY853598 SU853594:SU853598 ACQ853594:ACQ853598 AMM853594:AMM853598 AWI853594:AWI853598 BGE853594:BGE853598 BQA853594:BQA853598 BZW853594:BZW853598 CJS853594:CJS853598 CTO853594:CTO853598 DDK853594:DDK853598 DNG853594:DNG853598 DXC853594:DXC853598 EGY853594:EGY853598 EQU853594:EQU853598 FAQ853594:FAQ853598 FKM853594:FKM853598 FUI853594:FUI853598 GEE853594:GEE853598 GOA853594:GOA853598 GXW853594:GXW853598 HHS853594:HHS853598 HRO853594:HRO853598 IBK853594:IBK853598 ILG853594:ILG853598 IVC853594:IVC853598 JEY853594:JEY853598 JOU853594:JOU853598 JYQ853594:JYQ853598 KIM853594:KIM853598 KSI853594:KSI853598 LCE853594:LCE853598 LMA853594:LMA853598 LVW853594:LVW853598 MFS853594:MFS853598 MPO853594:MPO853598 MZK853594:MZK853598 NJG853594:NJG853598 NTC853594:NTC853598 OCY853594:OCY853598 OMU853594:OMU853598 OWQ853594:OWQ853598 PGM853594:PGM853598 PQI853594:PQI853598 QAE853594:QAE853598 QKA853594:QKA853598 QTW853594:QTW853598 RDS853594:RDS853598 RNO853594:RNO853598 RXK853594:RXK853598 SHG853594:SHG853598 SRC853594:SRC853598 TAY853594:TAY853598 TKU853594:TKU853598 TUQ853594:TUQ853598 UEM853594:UEM853598 UOI853594:UOI853598 UYE853594:UYE853598 VIA853594:VIA853598 VRW853594:VRW853598 WBS853594:WBS853598 WLO853594:WLO853598 WVK853594:WVK853598 D919131:D919135 IY919130:IY919134 SU919130:SU919134 ACQ919130:ACQ919134 AMM919130:AMM919134 AWI919130:AWI919134 BGE919130:BGE919134 BQA919130:BQA919134 BZW919130:BZW919134 CJS919130:CJS919134 CTO919130:CTO919134 DDK919130:DDK919134 DNG919130:DNG919134 DXC919130:DXC919134 EGY919130:EGY919134 EQU919130:EQU919134 FAQ919130:FAQ919134 FKM919130:FKM919134 FUI919130:FUI919134 GEE919130:GEE919134 GOA919130:GOA919134 GXW919130:GXW919134 HHS919130:HHS919134 HRO919130:HRO919134 IBK919130:IBK919134 ILG919130:ILG919134 IVC919130:IVC919134 JEY919130:JEY919134 JOU919130:JOU919134 JYQ919130:JYQ919134 KIM919130:KIM919134 KSI919130:KSI919134 LCE919130:LCE919134 LMA919130:LMA919134 LVW919130:LVW919134 MFS919130:MFS919134 MPO919130:MPO919134 MZK919130:MZK919134 NJG919130:NJG919134 NTC919130:NTC919134 OCY919130:OCY919134 OMU919130:OMU919134 OWQ919130:OWQ919134 PGM919130:PGM919134 PQI919130:PQI919134 QAE919130:QAE919134 QKA919130:QKA919134 QTW919130:QTW919134 RDS919130:RDS919134 RNO919130:RNO919134 RXK919130:RXK919134 SHG919130:SHG919134 SRC919130:SRC919134 TAY919130:TAY919134 TKU919130:TKU919134 TUQ919130:TUQ919134 UEM919130:UEM919134 UOI919130:UOI919134 UYE919130:UYE919134 VIA919130:VIA919134 VRW919130:VRW919134 WBS919130:WBS919134 WLO919130:WLO919134 WVK919130:WVK919134 D984667:D984671 IY984666:IY984670 SU984666:SU984670 ACQ984666:ACQ984670 AMM984666:AMM984670 AWI984666:AWI984670 BGE984666:BGE984670 BQA984666:BQA984670 BZW984666:BZW984670 CJS984666:CJS984670 CTO984666:CTO984670 DDK984666:DDK984670 DNG984666:DNG984670 DXC984666:DXC984670 EGY984666:EGY984670 EQU984666:EQU984670 FAQ984666:FAQ984670 FKM984666:FKM984670 FUI984666:FUI984670 GEE984666:GEE984670 GOA984666:GOA984670 GXW984666:GXW984670 HHS984666:HHS984670 HRO984666:HRO984670 IBK984666:IBK984670 ILG984666:ILG984670 IVC984666:IVC984670 JEY984666:JEY984670 JOU984666:JOU984670 JYQ984666:JYQ984670 KIM984666:KIM984670 KSI984666:KSI984670 LCE984666:LCE984670 LMA984666:LMA984670 LVW984666:LVW984670 MFS984666:MFS984670 MPO984666:MPO984670 MZK984666:MZK984670 NJG984666:NJG984670 NTC984666:NTC984670 OCY984666:OCY984670 OMU984666:OMU984670 OWQ984666:OWQ984670 PGM984666:PGM984670 PQI984666:PQI984670 QAE984666:QAE984670 QKA984666:QKA984670 QTW984666:QTW984670 RDS984666:RDS984670 RNO984666:RNO984670 RXK984666:RXK984670 SHG984666:SHG984670 SRC984666:SRC984670 TAY984666:TAY984670 TKU984666:TKU984670 TUQ984666:TUQ984670 UEM984666:UEM984670 UOI984666:UOI984670 UYE984666:UYE984670 VIA984666:VIA984670 VRW984666:VRW984670 WBS984666:WBS984670 WLO984666:WLO984670 WVK984666:WVK984670 C1558:C1559 IX1557:IX1558 ST1557:ST1558 ACP1557:ACP1558 AML1557:AML1558 AWH1557:AWH1558 BGD1557:BGD1558 BPZ1557:BPZ1558 BZV1557:BZV1558 CJR1557:CJR1558 CTN1557:CTN1558 DDJ1557:DDJ1558 DNF1557:DNF1558 DXB1557:DXB1558 EGX1557:EGX1558 EQT1557:EQT1558 FAP1557:FAP1558 FKL1557:FKL1558 FUH1557:FUH1558 GED1557:GED1558 GNZ1557:GNZ1558 GXV1557:GXV1558 HHR1557:HHR1558 HRN1557:HRN1558 IBJ1557:IBJ1558 ILF1557:ILF1558 IVB1557:IVB1558 JEX1557:JEX1558 JOT1557:JOT1558 JYP1557:JYP1558 KIL1557:KIL1558 KSH1557:KSH1558 LCD1557:LCD1558 LLZ1557:LLZ1558 LVV1557:LVV1558 MFR1557:MFR1558 MPN1557:MPN1558 MZJ1557:MZJ1558 NJF1557:NJF1558 NTB1557:NTB1558 OCX1557:OCX1558 OMT1557:OMT1558 OWP1557:OWP1558 PGL1557:PGL1558 PQH1557:PQH1558 QAD1557:QAD1558 QJZ1557:QJZ1558 QTV1557:QTV1558 RDR1557:RDR1558 RNN1557:RNN1558 RXJ1557:RXJ1558 SHF1557:SHF1558 SRB1557:SRB1558 TAX1557:TAX1558 TKT1557:TKT1558 TUP1557:TUP1558 UEL1557:UEL1558 UOH1557:UOH1558 UYD1557:UYD1558 VHZ1557:VHZ1558 VRV1557:VRV1558 WBR1557:WBR1558 WLN1557:WLN1558 WVJ1557:WVJ1558 C67179:C67180 IX67178:IX67179 ST67178:ST67179 ACP67178:ACP67179 AML67178:AML67179 AWH67178:AWH67179 BGD67178:BGD67179 BPZ67178:BPZ67179 BZV67178:BZV67179 CJR67178:CJR67179 CTN67178:CTN67179 DDJ67178:DDJ67179 DNF67178:DNF67179 DXB67178:DXB67179 EGX67178:EGX67179 EQT67178:EQT67179 FAP67178:FAP67179 FKL67178:FKL67179 FUH67178:FUH67179 GED67178:GED67179 GNZ67178:GNZ67179 GXV67178:GXV67179 HHR67178:HHR67179 HRN67178:HRN67179 IBJ67178:IBJ67179 ILF67178:ILF67179 IVB67178:IVB67179 JEX67178:JEX67179 JOT67178:JOT67179 JYP67178:JYP67179 KIL67178:KIL67179 KSH67178:KSH67179 LCD67178:LCD67179 LLZ67178:LLZ67179 LVV67178:LVV67179 MFR67178:MFR67179 MPN67178:MPN67179 MZJ67178:MZJ67179 NJF67178:NJF67179 NTB67178:NTB67179 OCX67178:OCX67179 OMT67178:OMT67179 OWP67178:OWP67179 PGL67178:PGL67179 PQH67178:PQH67179 QAD67178:QAD67179 QJZ67178:QJZ67179 QTV67178:QTV67179 RDR67178:RDR67179 RNN67178:RNN67179 RXJ67178:RXJ67179 SHF67178:SHF67179 SRB67178:SRB67179 TAX67178:TAX67179 TKT67178:TKT67179 TUP67178:TUP67179 UEL67178:UEL67179 UOH67178:UOH67179 UYD67178:UYD67179 VHZ67178:VHZ67179 VRV67178:VRV67179 WBR67178:WBR67179 WLN67178:WLN67179 WVJ67178:WVJ67179 C132715:C132716 IX132714:IX132715 ST132714:ST132715 ACP132714:ACP132715 AML132714:AML132715 AWH132714:AWH132715 BGD132714:BGD132715 BPZ132714:BPZ132715 BZV132714:BZV132715 CJR132714:CJR132715 CTN132714:CTN132715 DDJ132714:DDJ132715 DNF132714:DNF132715 DXB132714:DXB132715 EGX132714:EGX132715 EQT132714:EQT132715 FAP132714:FAP132715 FKL132714:FKL132715 FUH132714:FUH132715 GED132714:GED132715 GNZ132714:GNZ132715 GXV132714:GXV132715 HHR132714:HHR132715 HRN132714:HRN132715 IBJ132714:IBJ132715 ILF132714:ILF132715 IVB132714:IVB132715 JEX132714:JEX132715 JOT132714:JOT132715 JYP132714:JYP132715 KIL132714:KIL132715 KSH132714:KSH132715 LCD132714:LCD132715 LLZ132714:LLZ132715 LVV132714:LVV132715 MFR132714:MFR132715 MPN132714:MPN132715 MZJ132714:MZJ132715 NJF132714:NJF132715 NTB132714:NTB132715 OCX132714:OCX132715 OMT132714:OMT132715 OWP132714:OWP132715 PGL132714:PGL132715 PQH132714:PQH132715 QAD132714:QAD132715 QJZ132714:QJZ132715 QTV132714:QTV132715 RDR132714:RDR132715 RNN132714:RNN132715 RXJ132714:RXJ132715 SHF132714:SHF132715 SRB132714:SRB132715 TAX132714:TAX132715 TKT132714:TKT132715 TUP132714:TUP132715 UEL132714:UEL132715 UOH132714:UOH132715 UYD132714:UYD132715 VHZ132714:VHZ132715 VRV132714:VRV132715 WBR132714:WBR132715 WLN132714:WLN132715 WVJ132714:WVJ132715 C198251:C198252 IX198250:IX198251 ST198250:ST198251 ACP198250:ACP198251 AML198250:AML198251 AWH198250:AWH198251 BGD198250:BGD198251 BPZ198250:BPZ198251 BZV198250:BZV198251 CJR198250:CJR198251 CTN198250:CTN198251 DDJ198250:DDJ198251 DNF198250:DNF198251 DXB198250:DXB198251 EGX198250:EGX198251 EQT198250:EQT198251 FAP198250:FAP198251 FKL198250:FKL198251 FUH198250:FUH198251 GED198250:GED198251 GNZ198250:GNZ198251 GXV198250:GXV198251 HHR198250:HHR198251 HRN198250:HRN198251 IBJ198250:IBJ198251 ILF198250:ILF198251 IVB198250:IVB198251 JEX198250:JEX198251 JOT198250:JOT198251 JYP198250:JYP198251 KIL198250:KIL198251 KSH198250:KSH198251 LCD198250:LCD198251 LLZ198250:LLZ198251 LVV198250:LVV198251 MFR198250:MFR198251 MPN198250:MPN198251 MZJ198250:MZJ198251 NJF198250:NJF198251 NTB198250:NTB198251 OCX198250:OCX198251 OMT198250:OMT198251 OWP198250:OWP198251 PGL198250:PGL198251 PQH198250:PQH198251 QAD198250:QAD198251 QJZ198250:QJZ198251 QTV198250:QTV198251 RDR198250:RDR198251 RNN198250:RNN198251 RXJ198250:RXJ198251 SHF198250:SHF198251 SRB198250:SRB198251 TAX198250:TAX198251 TKT198250:TKT198251 TUP198250:TUP198251 UEL198250:UEL198251 UOH198250:UOH198251 UYD198250:UYD198251 VHZ198250:VHZ198251 VRV198250:VRV198251 WBR198250:WBR198251 WLN198250:WLN198251 WVJ198250:WVJ198251 C263787:C263788 IX263786:IX263787 ST263786:ST263787 ACP263786:ACP263787 AML263786:AML263787 AWH263786:AWH263787 BGD263786:BGD263787 BPZ263786:BPZ263787 BZV263786:BZV263787 CJR263786:CJR263787 CTN263786:CTN263787 DDJ263786:DDJ263787 DNF263786:DNF263787 DXB263786:DXB263787 EGX263786:EGX263787 EQT263786:EQT263787 FAP263786:FAP263787 FKL263786:FKL263787 FUH263786:FUH263787 GED263786:GED263787 GNZ263786:GNZ263787 GXV263786:GXV263787 HHR263786:HHR263787 HRN263786:HRN263787 IBJ263786:IBJ263787 ILF263786:ILF263787 IVB263786:IVB263787 JEX263786:JEX263787 JOT263786:JOT263787 JYP263786:JYP263787 KIL263786:KIL263787 KSH263786:KSH263787 LCD263786:LCD263787 LLZ263786:LLZ263787 LVV263786:LVV263787 MFR263786:MFR263787 MPN263786:MPN263787 MZJ263786:MZJ263787 NJF263786:NJF263787 NTB263786:NTB263787 OCX263786:OCX263787 OMT263786:OMT263787 OWP263786:OWP263787 PGL263786:PGL263787 PQH263786:PQH263787 QAD263786:QAD263787 QJZ263786:QJZ263787 QTV263786:QTV263787 RDR263786:RDR263787 RNN263786:RNN263787 RXJ263786:RXJ263787 SHF263786:SHF263787 SRB263786:SRB263787 TAX263786:TAX263787 TKT263786:TKT263787 TUP263786:TUP263787 UEL263786:UEL263787 UOH263786:UOH263787 UYD263786:UYD263787 VHZ263786:VHZ263787 VRV263786:VRV263787 WBR263786:WBR263787 WLN263786:WLN263787 WVJ263786:WVJ263787 C329323:C329324 IX329322:IX329323 ST329322:ST329323 ACP329322:ACP329323 AML329322:AML329323 AWH329322:AWH329323 BGD329322:BGD329323 BPZ329322:BPZ329323 BZV329322:BZV329323 CJR329322:CJR329323 CTN329322:CTN329323 DDJ329322:DDJ329323 DNF329322:DNF329323 DXB329322:DXB329323 EGX329322:EGX329323 EQT329322:EQT329323 FAP329322:FAP329323 FKL329322:FKL329323 FUH329322:FUH329323 GED329322:GED329323 GNZ329322:GNZ329323 GXV329322:GXV329323 HHR329322:HHR329323 HRN329322:HRN329323 IBJ329322:IBJ329323 ILF329322:ILF329323 IVB329322:IVB329323 JEX329322:JEX329323 JOT329322:JOT329323 JYP329322:JYP329323 KIL329322:KIL329323 KSH329322:KSH329323 LCD329322:LCD329323 LLZ329322:LLZ329323 LVV329322:LVV329323 MFR329322:MFR329323 MPN329322:MPN329323 MZJ329322:MZJ329323 NJF329322:NJF329323 NTB329322:NTB329323 OCX329322:OCX329323 OMT329322:OMT329323 OWP329322:OWP329323 PGL329322:PGL329323 PQH329322:PQH329323 QAD329322:QAD329323 QJZ329322:QJZ329323 QTV329322:QTV329323 RDR329322:RDR329323 RNN329322:RNN329323 RXJ329322:RXJ329323 SHF329322:SHF329323 SRB329322:SRB329323 TAX329322:TAX329323 TKT329322:TKT329323 TUP329322:TUP329323 UEL329322:UEL329323 UOH329322:UOH329323 UYD329322:UYD329323 VHZ329322:VHZ329323 VRV329322:VRV329323 WBR329322:WBR329323 WLN329322:WLN329323 WVJ329322:WVJ329323 C394859:C394860 IX394858:IX394859 ST394858:ST394859 ACP394858:ACP394859 AML394858:AML394859 AWH394858:AWH394859 BGD394858:BGD394859 BPZ394858:BPZ394859 BZV394858:BZV394859 CJR394858:CJR394859 CTN394858:CTN394859 DDJ394858:DDJ394859 DNF394858:DNF394859 DXB394858:DXB394859 EGX394858:EGX394859 EQT394858:EQT394859 FAP394858:FAP394859 FKL394858:FKL394859 FUH394858:FUH394859 GED394858:GED394859 GNZ394858:GNZ394859 GXV394858:GXV394859 HHR394858:HHR394859 HRN394858:HRN394859 IBJ394858:IBJ394859 ILF394858:ILF394859 IVB394858:IVB394859 JEX394858:JEX394859 JOT394858:JOT394859 JYP394858:JYP394859 KIL394858:KIL394859 KSH394858:KSH394859 LCD394858:LCD394859 LLZ394858:LLZ394859 LVV394858:LVV394859 MFR394858:MFR394859 MPN394858:MPN394859 MZJ394858:MZJ394859 NJF394858:NJF394859 NTB394858:NTB394859 OCX394858:OCX394859 OMT394858:OMT394859 OWP394858:OWP394859 PGL394858:PGL394859 PQH394858:PQH394859 QAD394858:QAD394859 QJZ394858:QJZ394859 QTV394858:QTV394859 RDR394858:RDR394859 RNN394858:RNN394859 RXJ394858:RXJ394859 SHF394858:SHF394859 SRB394858:SRB394859 TAX394858:TAX394859 TKT394858:TKT394859 TUP394858:TUP394859 UEL394858:UEL394859 UOH394858:UOH394859 UYD394858:UYD394859 VHZ394858:VHZ394859 VRV394858:VRV394859 WBR394858:WBR394859 WLN394858:WLN394859 WVJ394858:WVJ394859 C460395:C460396 IX460394:IX460395 ST460394:ST460395 ACP460394:ACP460395 AML460394:AML460395 AWH460394:AWH460395 BGD460394:BGD460395 BPZ460394:BPZ460395 BZV460394:BZV460395 CJR460394:CJR460395 CTN460394:CTN460395 DDJ460394:DDJ460395 DNF460394:DNF460395 DXB460394:DXB460395 EGX460394:EGX460395 EQT460394:EQT460395 FAP460394:FAP460395 FKL460394:FKL460395 FUH460394:FUH460395 GED460394:GED460395 GNZ460394:GNZ460395 GXV460394:GXV460395 HHR460394:HHR460395 HRN460394:HRN460395 IBJ460394:IBJ460395 ILF460394:ILF460395 IVB460394:IVB460395 JEX460394:JEX460395 JOT460394:JOT460395 JYP460394:JYP460395 KIL460394:KIL460395 KSH460394:KSH460395 LCD460394:LCD460395 LLZ460394:LLZ460395 LVV460394:LVV460395 MFR460394:MFR460395 MPN460394:MPN460395 MZJ460394:MZJ460395 NJF460394:NJF460395 NTB460394:NTB460395 OCX460394:OCX460395 OMT460394:OMT460395 OWP460394:OWP460395 PGL460394:PGL460395 PQH460394:PQH460395 QAD460394:QAD460395 QJZ460394:QJZ460395 QTV460394:QTV460395 RDR460394:RDR460395 RNN460394:RNN460395 RXJ460394:RXJ460395 SHF460394:SHF460395 SRB460394:SRB460395 TAX460394:TAX460395 TKT460394:TKT460395 TUP460394:TUP460395 UEL460394:UEL460395 UOH460394:UOH460395 UYD460394:UYD460395 VHZ460394:VHZ460395 VRV460394:VRV460395 WBR460394:WBR460395 WLN460394:WLN460395 WVJ460394:WVJ460395 C525931:C525932 IX525930:IX525931 ST525930:ST525931 ACP525930:ACP525931 AML525930:AML525931 AWH525930:AWH525931 BGD525930:BGD525931 BPZ525930:BPZ525931 BZV525930:BZV525931 CJR525930:CJR525931 CTN525930:CTN525931 DDJ525930:DDJ525931 DNF525930:DNF525931 DXB525930:DXB525931 EGX525930:EGX525931 EQT525930:EQT525931 FAP525930:FAP525931 FKL525930:FKL525931 FUH525930:FUH525931 GED525930:GED525931 GNZ525930:GNZ525931 GXV525930:GXV525931 HHR525930:HHR525931 HRN525930:HRN525931 IBJ525930:IBJ525931 ILF525930:ILF525931 IVB525930:IVB525931 JEX525930:JEX525931 JOT525930:JOT525931 JYP525930:JYP525931 KIL525930:KIL525931 KSH525930:KSH525931 LCD525930:LCD525931 LLZ525930:LLZ525931 LVV525930:LVV525931 MFR525930:MFR525931 MPN525930:MPN525931 MZJ525930:MZJ525931 NJF525930:NJF525931 NTB525930:NTB525931 OCX525930:OCX525931 OMT525930:OMT525931 OWP525930:OWP525931 PGL525930:PGL525931 PQH525930:PQH525931 QAD525930:QAD525931 QJZ525930:QJZ525931 QTV525930:QTV525931 RDR525930:RDR525931 RNN525930:RNN525931 RXJ525930:RXJ525931 SHF525930:SHF525931 SRB525930:SRB525931 TAX525930:TAX525931 TKT525930:TKT525931 TUP525930:TUP525931 UEL525930:UEL525931 UOH525930:UOH525931 UYD525930:UYD525931 VHZ525930:VHZ525931 VRV525930:VRV525931 WBR525930:WBR525931 WLN525930:WLN525931 WVJ525930:WVJ525931 C591467:C591468 IX591466:IX591467 ST591466:ST591467 ACP591466:ACP591467 AML591466:AML591467 AWH591466:AWH591467 BGD591466:BGD591467 BPZ591466:BPZ591467 BZV591466:BZV591467 CJR591466:CJR591467 CTN591466:CTN591467 DDJ591466:DDJ591467 DNF591466:DNF591467 DXB591466:DXB591467 EGX591466:EGX591467 EQT591466:EQT591467 FAP591466:FAP591467 FKL591466:FKL591467 FUH591466:FUH591467 GED591466:GED591467 GNZ591466:GNZ591467 GXV591466:GXV591467 HHR591466:HHR591467 HRN591466:HRN591467 IBJ591466:IBJ591467 ILF591466:ILF591467 IVB591466:IVB591467 JEX591466:JEX591467 JOT591466:JOT591467 JYP591466:JYP591467 KIL591466:KIL591467 KSH591466:KSH591467 LCD591466:LCD591467 LLZ591466:LLZ591467 LVV591466:LVV591467 MFR591466:MFR591467 MPN591466:MPN591467 MZJ591466:MZJ591467 NJF591466:NJF591467 NTB591466:NTB591467 OCX591466:OCX591467 OMT591466:OMT591467 OWP591466:OWP591467 PGL591466:PGL591467 PQH591466:PQH591467 QAD591466:QAD591467 QJZ591466:QJZ591467 QTV591466:QTV591467 RDR591466:RDR591467 RNN591466:RNN591467 RXJ591466:RXJ591467 SHF591466:SHF591467 SRB591466:SRB591467 TAX591466:TAX591467 TKT591466:TKT591467 TUP591466:TUP591467 UEL591466:UEL591467 UOH591466:UOH591467 UYD591466:UYD591467 VHZ591466:VHZ591467 VRV591466:VRV591467 WBR591466:WBR591467 WLN591466:WLN591467 WVJ591466:WVJ591467 C657003:C657004 IX657002:IX657003 ST657002:ST657003 ACP657002:ACP657003 AML657002:AML657003 AWH657002:AWH657003 BGD657002:BGD657003 BPZ657002:BPZ657003 BZV657002:BZV657003 CJR657002:CJR657003 CTN657002:CTN657003 DDJ657002:DDJ657003 DNF657002:DNF657003 DXB657002:DXB657003 EGX657002:EGX657003 EQT657002:EQT657003 FAP657002:FAP657003 FKL657002:FKL657003 FUH657002:FUH657003 GED657002:GED657003 GNZ657002:GNZ657003 GXV657002:GXV657003 HHR657002:HHR657003 HRN657002:HRN657003 IBJ657002:IBJ657003 ILF657002:ILF657003 IVB657002:IVB657003 JEX657002:JEX657003 JOT657002:JOT657003 JYP657002:JYP657003 KIL657002:KIL657003 KSH657002:KSH657003 LCD657002:LCD657003 LLZ657002:LLZ657003 LVV657002:LVV657003 MFR657002:MFR657003 MPN657002:MPN657003 MZJ657002:MZJ657003 NJF657002:NJF657003 NTB657002:NTB657003 OCX657002:OCX657003 OMT657002:OMT657003 OWP657002:OWP657003 PGL657002:PGL657003 PQH657002:PQH657003 QAD657002:QAD657003 QJZ657002:QJZ657003 QTV657002:QTV657003 RDR657002:RDR657003 RNN657002:RNN657003 RXJ657002:RXJ657003 SHF657002:SHF657003 SRB657002:SRB657003 TAX657002:TAX657003 TKT657002:TKT657003 TUP657002:TUP657003 UEL657002:UEL657003 UOH657002:UOH657003 UYD657002:UYD657003 VHZ657002:VHZ657003 VRV657002:VRV657003 WBR657002:WBR657003 WLN657002:WLN657003 WVJ657002:WVJ657003 C722539:C722540 IX722538:IX722539 ST722538:ST722539 ACP722538:ACP722539 AML722538:AML722539 AWH722538:AWH722539 BGD722538:BGD722539 BPZ722538:BPZ722539 BZV722538:BZV722539 CJR722538:CJR722539 CTN722538:CTN722539 DDJ722538:DDJ722539 DNF722538:DNF722539 DXB722538:DXB722539 EGX722538:EGX722539 EQT722538:EQT722539 FAP722538:FAP722539 FKL722538:FKL722539 FUH722538:FUH722539 GED722538:GED722539 GNZ722538:GNZ722539 GXV722538:GXV722539 HHR722538:HHR722539 HRN722538:HRN722539 IBJ722538:IBJ722539 ILF722538:ILF722539 IVB722538:IVB722539 JEX722538:JEX722539 JOT722538:JOT722539 JYP722538:JYP722539 KIL722538:KIL722539 KSH722538:KSH722539 LCD722538:LCD722539 LLZ722538:LLZ722539 LVV722538:LVV722539 MFR722538:MFR722539 MPN722538:MPN722539 MZJ722538:MZJ722539 NJF722538:NJF722539 NTB722538:NTB722539 OCX722538:OCX722539 OMT722538:OMT722539 OWP722538:OWP722539 PGL722538:PGL722539 PQH722538:PQH722539 QAD722538:QAD722539 QJZ722538:QJZ722539 QTV722538:QTV722539 RDR722538:RDR722539 RNN722538:RNN722539 RXJ722538:RXJ722539 SHF722538:SHF722539 SRB722538:SRB722539 TAX722538:TAX722539 TKT722538:TKT722539 TUP722538:TUP722539 UEL722538:UEL722539 UOH722538:UOH722539 UYD722538:UYD722539 VHZ722538:VHZ722539 VRV722538:VRV722539 WBR722538:WBR722539 WLN722538:WLN722539 WVJ722538:WVJ722539 C788075:C788076 IX788074:IX788075 ST788074:ST788075 ACP788074:ACP788075 AML788074:AML788075 AWH788074:AWH788075 BGD788074:BGD788075 BPZ788074:BPZ788075 BZV788074:BZV788075 CJR788074:CJR788075 CTN788074:CTN788075 DDJ788074:DDJ788075 DNF788074:DNF788075 DXB788074:DXB788075 EGX788074:EGX788075 EQT788074:EQT788075 FAP788074:FAP788075 FKL788074:FKL788075 FUH788074:FUH788075 GED788074:GED788075 GNZ788074:GNZ788075 GXV788074:GXV788075 HHR788074:HHR788075 HRN788074:HRN788075 IBJ788074:IBJ788075 ILF788074:ILF788075 IVB788074:IVB788075 JEX788074:JEX788075 JOT788074:JOT788075 JYP788074:JYP788075 KIL788074:KIL788075 KSH788074:KSH788075 LCD788074:LCD788075 LLZ788074:LLZ788075 LVV788074:LVV788075 MFR788074:MFR788075 MPN788074:MPN788075 MZJ788074:MZJ788075 NJF788074:NJF788075 NTB788074:NTB788075 OCX788074:OCX788075 OMT788074:OMT788075 OWP788074:OWP788075 PGL788074:PGL788075 PQH788074:PQH788075 QAD788074:QAD788075 QJZ788074:QJZ788075 QTV788074:QTV788075 RDR788074:RDR788075 RNN788074:RNN788075 RXJ788074:RXJ788075 SHF788074:SHF788075 SRB788074:SRB788075 TAX788074:TAX788075 TKT788074:TKT788075 TUP788074:TUP788075 UEL788074:UEL788075 UOH788074:UOH788075 UYD788074:UYD788075 VHZ788074:VHZ788075 VRV788074:VRV788075 WBR788074:WBR788075 WLN788074:WLN788075 WVJ788074:WVJ788075 C853611:C853612 IX853610:IX853611 ST853610:ST853611 ACP853610:ACP853611 AML853610:AML853611 AWH853610:AWH853611 BGD853610:BGD853611 BPZ853610:BPZ853611 BZV853610:BZV853611 CJR853610:CJR853611 CTN853610:CTN853611 DDJ853610:DDJ853611 DNF853610:DNF853611 DXB853610:DXB853611 EGX853610:EGX853611 EQT853610:EQT853611 FAP853610:FAP853611 FKL853610:FKL853611 FUH853610:FUH853611 GED853610:GED853611 GNZ853610:GNZ853611 GXV853610:GXV853611 HHR853610:HHR853611 HRN853610:HRN853611 IBJ853610:IBJ853611 ILF853610:ILF853611 IVB853610:IVB853611 JEX853610:JEX853611 JOT853610:JOT853611 JYP853610:JYP853611 KIL853610:KIL853611 KSH853610:KSH853611 LCD853610:LCD853611 LLZ853610:LLZ853611 LVV853610:LVV853611 MFR853610:MFR853611 MPN853610:MPN853611 MZJ853610:MZJ853611 NJF853610:NJF853611 NTB853610:NTB853611 OCX853610:OCX853611 OMT853610:OMT853611 OWP853610:OWP853611 PGL853610:PGL853611 PQH853610:PQH853611 QAD853610:QAD853611 QJZ853610:QJZ853611 QTV853610:QTV853611 RDR853610:RDR853611 RNN853610:RNN853611 RXJ853610:RXJ853611 SHF853610:SHF853611 SRB853610:SRB853611 TAX853610:TAX853611 TKT853610:TKT853611 TUP853610:TUP853611 UEL853610:UEL853611 UOH853610:UOH853611 UYD853610:UYD853611 VHZ853610:VHZ853611 VRV853610:VRV853611 WBR853610:WBR853611 WLN853610:WLN853611 WVJ853610:WVJ853611 C919147:C919148 IX919146:IX919147 ST919146:ST919147 ACP919146:ACP919147 AML919146:AML919147 AWH919146:AWH919147 BGD919146:BGD919147 BPZ919146:BPZ919147 BZV919146:BZV919147 CJR919146:CJR919147 CTN919146:CTN919147 DDJ919146:DDJ919147 DNF919146:DNF919147 DXB919146:DXB919147 EGX919146:EGX919147 EQT919146:EQT919147 FAP919146:FAP919147 FKL919146:FKL919147 FUH919146:FUH919147 GED919146:GED919147 GNZ919146:GNZ919147 GXV919146:GXV919147 HHR919146:HHR919147 HRN919146:HRN919147 IBJ919146:IBJ919147 ILF919146:ILF919147 IVB919146:IVB919147 JEX919146:JEX919147 JOT919146:JOT919147 JYP919146:JYP919147 KIL919146:KIL919147 KSH919146:KSH919147 LCD919146:LCD919147 LLZ919146:LLZ919147 LVV919146:LVV919147 MFR919146:MFR919147 MPN919146:MPN919147 MZJ919146:MZJ919147 NJF919146:NJF919147 NTB919146:NTB919147 OCX919146:OCX919147 OMT919146:OMT919147 OWP919146:OWP919147 PGL919146:PGL919147 PQH919146:PQH919147 QAD919146:QAD919147 QJZ919146:QJZ919147 QTV919146:QTV919147 RDR919146:RDR919147 RNN919146:RNN919147 RXJ919146:RXJ919147 SHF919146:SHF919147 SRB919146:SRB919147 TAX919146:TAX919147 TKT919146:TKT919147 TUP919146:TUP919147 UEL919146:UEL919147 UOH919146:UOH919147 UYD919146:UYD919147 VHZ919146:VHZ919147 VRV919146:VRV919147 WBR919146:WBR919147 WLN919146:WLN919147 WVJ919146:WVJ919147 C984683:C984684 IX984682:IX984683 ST984682:ST984683 ACP984682:ACP984683 AML984682:AML984683 AWH984682:AWH984683 BGD984682:BGD984683 BPZ984682:BPZ984683 BZV984682:BZV984683 CJR984682:CJR984683 CTN984682:CTN984683 DDJ984682:DDJ984683 DNF984682:DNF984683 DXB984682:DXB984683 EGX984682:EGX984683 EQT984682:EQT984683 FAP984682:FAP984683 FKL984682:FKL984683 FUH984682:FUH984683 GED984682:GED984683 GNZ984682:GNZ984683 GXV984682:GXV984683 HHR984682:HHR984683 HRN984682:HRN984683 IBJ984682:IBJ984683 ILF984682:ILF984683 IVB984682:IVB984683 JEX984682:JEX984683 JOT984682:JOT984683 JYP984682:JYP984683 KIL984682:KIL984683 KSH984682:KSH984683 LCD984682:LCD984683 LLZ984682:LLZ984683 LVV984682:LVV984683 MFR984682:MFR984683 MPN984682:MPN984683 MZJ984682:MZJ984683 NJF984682:NJF984683 NTB984682:NTB984683 OCX984682:OCX984683 OMT984682:OMT984683 OWP984682:OWP984683 PGL984682:PGL984683 PQH984682:PQH984683 QAD984682:QAD984683 QJZ984682:QJZ984683 QTV984682:QTV984683 RDR984682:RDR984683 RNN984682:RNN984683 RXJ984682:RXJ984683 SHF984682:SHF984683 SRB984682:SRB984683 TAX984682:TAX984683 TKT984682:TKT984683 TUP984682:TUP984683 UEL984682:UEL984683 UOH984682:UOH984683 UYD984682:UYD984683 VHZ984682:VHZ984683 VRV984682:VRV984683 WBR984682:WBR984683 WLN984682:WLN984683 WVJ984682:WVJ984683 C1567:C1568 IX1566:IX1567 ST1566:ST1567 ACP1566:ACP1567 AML1566:AML1567 AWH1566:AWH1567 BGD1566:BGD1567 BPZ1566:BPZ1567 BZV1566:BZV1567 CJR1566:CJR1567 CTN1566:CTN1567 DDJ1566:DDJ1567 DNF1566:DNF1567 DXB1566:DXB1567 EGX1566:EGX1567 EQT1566:EQT1567 FAP1566:FAP1567 FKL1566:FKL1567 FUH1566:FUH1567 GED1566:GED1567 GNZ1566:GNZ1567 GXV1566:GXV1567 HHR1566:HHR1567 HRN1566:HRN1567 IBJ1566:IBJ1567 ILF1566:ILF1567 IVB1566:IVB1567 JEX1566:JEX1567 JOT1566:JOT1567 JYP1566:JYP1567 KIL1566:KIL1567 KSH1566:KSH1567 LCD1566:LCD1567 LLZ1566:LLZ1567 LVV1566:LVV1567 MFR1566:MFR1567 MPN1566:MPN1567 MZJ1566:MZJ1567 NJF1566:NJF1567 NTB1566:NTB1567 OCX1566:OCX1567 OMT1566:OMT1567 OWP1566:OWP1567 PGL1566:PGL1567 PQH1566:PQH1567 QAD1566:QAD1567 QJZ1566:QJZ1567 QTV1566:QTV1567 RDR1566:RDR1567 RNN1566:RNN1567 RXJ1566:RXJ1567 SHF1566:SHF1567 SRB1566:SRB1567 TAX1566:TAX1567 TKT1566:TKT1567 TUP1566:TUP1567 UEL1566:UEL1567 UOH1566:UOH1567 UYD1566:UYD1567 VHZ1566:VHZ1567 VRV1566:VRV1567 WBR1566:WBR1567 WLN1566:WLN1567 WVJ1566:WVJ1567 C67187:C67188 IX67186:IX67187 ST67186:ST67187 ACP67186:ACP67187 AML67186:AML67187 AWH67186:AWH67187 BGD67186:BGD67187 BPZ67186:BPZ67187 BZV67186:BZV67187 CJR67186:CJR67187 CTN67186:CTN67187 DDJ67186:DDJ67187 DNF67186:DNF67187 DXB67186:DXB67187 EGX67186:EGX67187 EQT67186:EQT67187 FAP67186:FAP67187 FKL67186:FKL67187 FUH67186:FUH67187 GED67186:GED67187 GNZ67186:GNZ67187 GXV67186:GXV67187 HHR67186:HHR67187 HRN67186:HRN67187 IBJ67186:IBJ67187 ILF67186:ILF67187 IVB67186:IVB67187 JEX67186:JEX67187 JOT67186:JOT67187 JYP67186:JYP67187 KIL67186:KIL67187 KSH67186:KSH67187 LCD67186:LCD67187 LLZ67186:LLZ67187 LVV67186:LVV67187 MFR67186:MFR67187 MPN67186:MPN67187 MZJ67186:MZJ67187 NJF67186:NJF67187 NTB67186:NTB67187 OCX67186:OCX67187 OMT67186:OMT67187 OWP67186:OWP67187 PGL67186:PGL67187 PQH67186:PQH67187 QAD67186:QAD67187 QJZ67186:QJZ67187 QTV67186:QTV67187 RDR67186:RDR67187 RNN67186:RNN67187 RXJ67186:RXJ67187 SHF67186:SHF67187 SRB67186:SRB67187 TAX67186:TAX67187 TKT67186:TKT67187 TUP67186:TUP67187 UEL67186:UEL67187 UOH67186:UOH67187 UYD67186:UYD67187 VHZ67186:VHZ67187 VRV67186:VRV67187 WBR67186:WBR67187 WLN67186:WLN67187 WVJ67186:WVJ67187 C132723:C132724 IX132722:IX132723 ST132722:ST132723 ACP132722:ACP132723 AML132722:AML132723 AWH132722:AWH132723 BGD132722:BGD132723 BPZ132722:BPZ132723 BZV132722:BZV132723 CJR132722:CJR132723 CTN132722:CTN132723 DDJ132722:DDJ132723 DNF132722:DNF132723 DXB132722:DXB132723 EGX132722:EGX132723 EQT132722:EQT132723 FAP132722:FAP132723 FKL132722:FKL132723 FUH132722:FUH132723 GED132722:GED132723 GNZ132722:GNZ132723 GXV132722:GXV132723 HHR132722:HHR132723 HRN132722:HRN132723 IBJ132722:IBJ132723 ILF132722:ILF132723 IVB132722:IVB132723 JEX132722:JEX132723 JOT132722:JOT132723 JYP132722:JYP132723 KIL132722:KIL132723 KSH132722:KSH132723 LCD132722:LCD132723 LLZ132722:LLZ132723 LVV132722:LVV132723 MFR132722:MFR132723 MPN132722:MPN132723 MZJ132722:MZJ132723 NJF132722:NJF132723 NTB132722:NTB132723 OCX132722:OCX132723 OMT132722:OMT132723 OWP132722:OWP132723 PGL132722:PGL132723 PQH132722:PQH132723 QAD132722:QAD132723 QJZ132722:QJZ132723 QTV132722:QTV132723 RDR132722:RDR132723 RNN132722:RNN132723 RXJ132722:RXJ132723 SHF132722:SHF132723 SRB132722:SRB132723 TAX132722:TAX132723 TKT132722:TKT132723 TUP132722:TUP132723 UEL132722:UEL132723 UOH132722:UOH132723 UYD132722:UYD132723 VHZ132722:VHZ132723 VRV132722:VRV132723 WBR132722:WBR132723 WLN132722:WLN132723 WVJ132722:WVJ132723 C198259:C198260 IX198258:IX198259 ST198258:ST198259 ACP198258:ACP198259 AML198258:AML198259 AWH198258:AWH198259 BGD198258:BGD198259 BPZ198258:BPZ198259 BZV198258:BZV198259 CJR198258:CJR198259 CTN198258:CTN198259 DDJ198258:DDJ198259 DNF198258:DNF198259 DXB198258:DXB198259 EGX198258:EGX198259 EQT198258:EQT198259 FAP198258:FAP198259 FKL198258:FKL198259 FUH198258:FUH198259 GED198258:GED198259 GNZ198258:GNZ198259 GXV198258:GXV198259 HHR198258:HHR198259 HRN198258:HRN198259 IBJ198258:IBJ198259 ILF198258:ILF198259 IVB198258:IVB198259 JEX198258:JEX198259 JOT198258:JOT198259 JYP198258:JYP198259 KIL198258:KIL198259 KSH198258:KSH198259 LCD198258:LCD198259 LLZ198258:LLZ198259 LVV198258:LVV198259 MFR198258:MFR198259 MPN198258:MPN198259 MZJ198258:MZJ198259 NJF198258:NJF198259 NTB198258:NTB198259 OCX198258:OCX198259 OMT198258:OMT198259 OWP198258:OWP198259 PGL198258:PGL198259 PQH198258:PQH198259 QAD198258:QAD198259 QJZ198258:QJZ198259 QTV198258:QTV198259 RDR198258:RDR198259 RNN198258:RNN198259 RXJ198258:RXJ198259 SHF198258:SHF198259 SRB198258:SRB198259 TAX198258:TAX198259 TKT198258:TKT198259 TUP198258:TUP198259 UEL198258:UEL198259 UOH198258:UOH198259 UYD198258:UYD198259 VHZ198258:VHZ198259 VRV198258:VRV198259 WBR198258:WBR198259 WLN198258:WLN198259 WVJ198258:WVJ198259 C263795:C263796 IX263794:IX263795 ST263794:ST263795 ACP263794:ACP263795 AML263794:AML263795 AWH263794:AWH263795 BGD263794:BGD263795 BPZ263794:BPZ263795 BZV263794:BZV263795 CJR263794:CJR263795 CTN263794:CTN263795 DDJ263794:DDJ263795 DNF263794:DNF263795 DXB263794:DXB263795 EGX263794:EGX263795 EQT263794:EQT263795 FAP263794:FAP263795 FKL263794:FKL263795 FUH263794:FUH263795 GED263794:GED263795 GNZ263794:GNZ263795 GXV263794:GXV263795 HHR263794:HHR263795 HRN263794:HRN263795 IBJ263794:IBJ263795 ILF263794:ILF263795 IVB263794:IVB263795 JEX263794:JEX263795 JOT263794:JOT263795 JYP263794:JYP263795 KIL263794:KIL263795 KSH263794:KSH263795 LCD263794:LCD263795 LLZ263794:LLZ263795 LVV263794:LVV263795 MFR263794:MFR263795 MPN263794:MPN263795 MZJ263794:MZJ263795 NJF263794:NJF263795 NTB263794:NTB263795 OCX263794:OCX263795 OMT263794:OMT263795 OWP263794:OWP263795 PGL263794:PGL263795 PQH263794:PQH263795 QAD263794:QAD263795 QJZ263794:QJZ263795 QTV263794:QTV263795 RDR263794:RDR263795 RNN263794:RNN263795 RXJ263794:RXJ263795 SHF263794:SHF263795 SRB263794:SRB263795 TAX263794:TAX263795 TKT263794:TKT263795 TUP263794:TUP263795 UEL263794:UEL263795 UOH263794:UOH263795 UYD263794:UYD263795 VHZ263794:VHZ263795 VRV263794:VRV263795 WBR263794:WBR263795 WLN263794:WLN263795 WVJ263794:WVJ263795 C329331:C329332 IX329330:IX329331 ST329330:ST329331 ACP329330:ACP329331 AML329330:AML329331 AWH329330:AWH329331 BGD329330:BGD329331 BPZ329330:BPZ329331 BZV329330:BZV329331 CJR329330:CJR329331 CTN329330:CTN329331 DDJ329330:DDJ329331 DNF329330:DNF329331 DXB329330:DXB329331 EGX329330:EGX329331 EQT329330:EQT329331 FAP329330:FAP329331 FKL329330:FKL329331 FUH329330:FUH329331 GED329330:GED329331 GNZ329330:GNZ329331 GXV329330:GXV329331 HHR329330:HHR329331 HRN329330:HRN329331 IBJ329330:IBJ329331 ILF329330:ILF329331 IVB329330:IVB329331 JEX329330:JEX329331 JOT329330:JOT329331 JYP329330:JYP329331 KIL329330:KIL329331 KSH329330:KSH329331 LCD329330:LCD329331 LLZ329330:LLZ329331 LVV329330:LVV329331 MFR329330:MFR329331 MPN329330:MPN329331 MZJ329330:MZJ329331 NJF329330:NJF329331 NTB329330:NTB329331 OCX329330:OCX329331 OMT329330:OMT329331 OWP329330:OWP329331 PGL329330:PGL329331 PQH329330:PQH329331 QAD329330:QAD329331 QJZ329330:QJZ329331 QTV329330:QTV329331 RDR329330:RDR329331 RNN329330:RNN329331 RXJ329330:RXJ329331 SHF329330:SHF329331 SRB329330:SRB329331 TAX329330:TAX329331 TKT329330:TKT329331 TUP329330:TUP329331 UEL329330:UEL329331 UOH329330:UOH329331 UYD329330:UYD329331 VHZ329330:VHZ329331 VRV329330:VRV329331 WBR329330:WBR329331 WLN329330:WLN329331 WVJ329330:WVJ329331 C394867:C394868 IX394866:IX394867 ST394866:ST394867 ACP394866:ACP394867 AML394866:AML394867 AWH394866:AWH394867 BGD394866:BGD394867 BPZ394866:BPZ394867 BZV394866:BZV394867 CJR394866:CJR394867 CTN394866:CTN394867 DDJ394866:DDJ394867 DNF394866:DNF394867 DXB394866:DXB394867 EGX394866:EGX394867 EQT394866:EQT394867 FAP394866:FAP394867 FKL394866:FKL394867 FUH394866:FUH394867 GED394866:GED394867 GNZ394866:GNZ394867 GXV394866:GXV394867 HHR394866:HHR394867 HRN394866:HRN394867 IBJ394866:IBJ394867 ILF394866:ILF394867 IVB394866:IVB394867 JEX394866:JEX394867 JOT394866:JOT394867 JYP394866:JYP394867 KIL394866:KIL394867 KSH394866:KSH394867 LCD394866:LCD394867 LLZ394866:LLZ394867 LVV394866:LVV394867 MFR394866:MFR394867 MPN394866:MPN394867 MZJ394866:MZJ394867 NJF394866:NJF394867 NTB394866:NTB394867 OCX394866:OCX394867 OMT394866:OMT394867 OWP394866:OWP394867 PGL394866:PGL394867 PQH394866:PQH394867 QAD394866:QAD394867 QJZ394866:QJZ394867 QTV394866:QTV394867 RDR394866:RDR394867 RNN394866:RNN394867 RXJ394866:RXJ394867 SHF394866:SHF394867 SRB394866:SRB394867 TAX394866:TAX394867 TKT394866:TKT394867 TUP394866:TUP394867 UEL394866:UEL394867 UOH394866:UOH394867 UYD394866:UYD394867 VHZ394866:VHZ394867 VRV394866:VRV394867 WBR394866:WBR394867 WLN394866:WLN394867 WVJ394866:WVJ394867 C460403:C460404 IX460402:IX460403 ST460402:ST460403 ACP460402:ACP460403 AML460402:AML460403 AWH460402:AWH460403 BGD460402:BGD460403 BPZ460402:BPZ460403 BZV460402:BZV460403 CJR460402:CJR460403 CTN460402:CTN460403 DDJ460402:DDJ460403 DNF460402:DNF460403 DXB460402:DXB460403 EGX460402:EGX460403 EQT460402:EQT460403 FAP460402:FAP460403 FKL460402:FKL460403 FUH460402:FUH460403 GED460402:GED460403 GNZ460402:GNZ460403 GXV460402:GXV460403 HHR460402:HHR460403 HRN460402:HRN460403 IBJ460402:IBJ460403 ILF460402:ILF460403 IVB460402:IVB460403 JEX460402:JEX460403 JOT460402:JOT460403 JYP460402:JYP460403 KIL460402:KIL460403 KSH460402:KSH460403 LCD460402:LCD460403 LLZ460402:LLZ460403 LVV460402:LVV460403 MFR460402:MFR460403 MPN460402:MPN460403 MZJ460402:MZJ460403 NJF460402:NJF460403 NTB460402:NTB460403 OCX460402:OCX460403 OMT460402:OMT460403 OWP460402:OWP460403 PGL460402:PGL460403 PQH460402:PQH460403 QAD460402:QAD460403 QJZ460402:QJZ460403 QTV460402:QTV460403 RDR460402:RDR460403 RNN460402:RNN460403 RXJ460402:RXJ460403 SHF460402:SHF460403 SRB460402:SRB460403 TAX460402:TAX460403 TKT460402:TKT460403 TUP460402:TUP460403 UEL460402:UEL460403 UOH460402:UOH460403 UYD460402:UYD460403 VHZ460402:VHZ460403 VRV460402:VRV460403 WBR460402:WBR460403 WLN460402:WLN460403 WVJ460402:WVJ460403 C525939:C525940 IX525938:IX525939 ST525938:ST525939 ACP525938:ACP525939 AML525938:AML525939 AWH525938:AWH525939 BGD525938:BGD525939 BPZ525938:BPZ525939 BZV525938:BZV525939 CJR525938:CJR525939 CTN525938:CTN525939 DDJ525938:DDJ525939 DNF525938:DNF525939 DXB525938:DXB525939 EGX525938:EGX525939 EQT525938:EQT525939 FAP525938:FAP525939 FKL525938:FKL525939 FUH525938:FUH525939 GED525938:GED525939 GNZ525938:GNZ525939 GXV525938:GXV525939 HHR525938:HHR525939 HRN525938:HRN525939 IBJ525938:IBJ525939 ILF525938:ILF525939 IVB525938:IVB525939 JEX525938:JEX525939 JOT525938:JOT525939 JYP525938:JYP525939 KIL525938:KIL525939 KSH525938:KSH525939 LCD525938:LCD525939 LLZ525938:LLZ525939 LVV525938:LVV525939 MFR525938:MFR525939 MPN525938:MPN525939 MZJ525938:MZJ525939 NJF525938:NJF525939 NTB525938:NTB525939 OCX525938:OCX525939 OMT525938:OMT525939 OWP525938:OWP525939 PGL525938:PGL525939 PQH525938:PQH525939 QAD525938:QAD525939 QJZ525938:QJZ525939 QTV525938:QTV525939 RDR525938:RDR525939 RNN525938:RNN525939 RXJ525938:RXJ525939 SHF525938:SHF525939 SRB525938:SRB525939 TAX525938:TAX525939 TKT525938:TKT525939 TUP525938:TUP525939 UEL525938:UEL525939 UOH525938:UOH525939 UYD525938:UYD525939 VHZ525938:VHZ525939 VRV525938:VRV525939 WBR525938:WBR525939 WLN525938:WLN525939 WVJ525938:WVJ525939 C591475:C591476 IX591474:IX591475 ST591474:ST591475 ACP591474:ACP591475 AML591474:AML591475 AWH591474:AWH591475 BGD591474:BGD591475 BPZ591474:BPZ591475 BZV591474:BZV591475 CJR591474:CJR591475 CTN591474:CTN591475 DDJ591474:DDJ591475 DNF591474:DNF591475 DXB591474:DXB591475 EGX591474:EGX591475 EQT591474:EQT591475 FAP591474:FAP591475 FKL591474:FKL591475 FUH591474:FUH591475 GED591474:GED591475 GNZ591474:GNZ591475 GXV591474:GXV591475 HHR591474:HHR591475 HRN591474:HRN591475 IBJ591474:IBJ591475 ILF591474:ILF591475 IVB591474:IVB591475 JEX591474:JEX591475 JOT591474:JOT591475 JYP591474:JYP591475 KIL591474:KIL591475 KSH591474:KSH591475 LCD591474:LCD591475 LLZ591474:LLZ591475 LVV591474:LVV591475 MFR591474:MFR591475 MPN591474:MPN591475 MZJ591474:MZJ591475 NJF591474:NJF591475 NTB591474:NTB591475 OCX591474:OCX591475 OMT591474:OMT591475 OWP591474:OWP591475 PGL591474:PGL591475 PQH591474:PQH591475 QAD591474:QAD591475 QJZ591474:QJZ591475 QTV591474:QTV591475 RDR591474:RDR591475 RNN591474:RNN591475 RXJ591474:RXJ591475 SHF591474:SHF591475 SRB591474:SRB591475 TAX591474:TAX591475 TKT591474:TKT591475 TUP591474:TUP591475 UEL591474:UEL591475 UOH591474:UOH591475 UYD591474:UYD591475 VHZ591474:VHZ591475 VRV591474:VRV591475 WBR591474:WBR591475 WLN591474:WLN591475 WVJ591474:WVJ591475 C657011:C657012 IX657010:IX657011 ST657010:ST657011 ACP657010:ACP657011 AML657010:AML657011 AWH657010:AWH657011 BGD657010:BGD657011 BPZ657010:BPZ657011 BZV657010:BZV657011 CJR657010:CJR657011 CTN657010:CTN657011 DDJ657010:DDJ657011 DNF657010:DNF657011 DXB657010:DXB657011 EGX657010:EGX657011 EQT657010:EQT657011 FAP657010:FAP657011 FKL657010:FKL657011 FUH657010:FUH657011 GED657010:GED657011 GNZ657010:GNZ657011 GXV657010:GXV657011 HHR657010:HHR657011 HRN657010:HRN657011 IBJ657010:IBJ657011 ILF657010:ILF657011 IVB657010:IVB657011 JEX657010:JEX657011 JOT657010:JOT657011 JYP657010:JYP657011 KIL657010:KIL657011 KSH657010:KSH657011 LCD657010:LCD657011 LLZ657010:LLZ657011 LVV657010:LVV657011 MFR657010:MFR657011 MPN657010:MPN657011 MZJ657010:MZJ657011 NJF657010:NJF657011 NTB657010:NTB657011 OCX657010:OCX657011 OMT657010:OMT657011 OWP657010:OWP657011 PGL657010:PGL657011 PQH657010:PQH657011 QAD657010:QAD657011 QJZ657010:QJZ657011 QTV657010:QTV657011 RDR657010:RDR657011 RNN657010:RNN657011 RXJ657010:RXJ657011 SHF657010:SHF657011 SRB657010:SRB657011 TAX657010:TAX657011 TKT657010:TKT657011 TUP657010:TUP657011 UEL657010:UEL657011 UOH657010:UOH657011 UYD657010:UYD657011 VHZ657010:VHZ657011 VRV657010:VRV657011 WBR657010:WBR657011 WLN657010:WLN657011 WVJ657010:WVJ657011 C722547:C722548 IX722546:IX722547 ST722546:ST722547 ACP722546:ACP722547 AML722546:AML722547 AWH722546:AWH722547 BGD722546:BGD722547 BPZ722546:BPZ722547 BZV722546:BZV722547 CJR722546:CJR722547 CTN722546:CTN722547 DDJ722546:DDJ722547 DNF722546:DNF722547 DXB722546:DXB722547 EGX722546:EGX722547 EQT722546:EQT722547 FAP722546:FAP722547 FKL722546:FKL722547 FUH722546:FUH722547 GED722546:GED722547 GNZ722546:GNZ722547 GXV722546:GXV722547 HHR722546:HHR722547 HRN722546:HRN722547 IBJ722546:IBJ722547 ILF722546:ILF722547 IVB722546:IVB722547 JEX722546:JEX722547 JOT722546:JOT722547 JYP722546:JYP722547 KIL722546:KIL722547 KSH722546:KSH722547 LCD722546:LCD722547 LLZ722546:LLZ722547 LVV722546:LVV722547 MFR722546:MFR722547 MPN722546:MPN722547 MZJ722546:MZJ722547 NJF722546:NJF722547 NTB722546:NTB722547 OCX722546:OCX722547 OMT722546:OMT722547 OWP722546:OWP722547 PGL722546:PGL722547 PQH722546:PQH722547 QAD722546:QAD722547 QJZ722546:QJZ722547 QTV722546:QTV722547 RDR722546:RDR722547 RNN722546:RNN722547 RXJ722546:RXJ722547 SHF722546:SHF722547 SRB722546:SRB722547 TAX722546:TAX722547 TKT722546:TKT722547 TUP722546:TUP722547 UEL722546:UEL722547 UOH722546:UOH722547 UYD722546:UYD722547 VHZ722546:VHZ722547 VRV722546:VRV722547 WBR722546:WBR722547 WLN722546:WLN722547 WVJ722546:WVJ722547 C788083:C788084 IX788082:IX788083 ST788082:ST788083 ACP788082:ACP788083 AML788082:AML788083 AWH788082:AWH788083 BGD788082:BGD788083 BPZ788082:BPZ788083 BZV788082:BZV788083 CJR788082:CJR788083 CTN788082:CTN788083 DDJ788082:DDJ788083 DNF788082:DNF788083 DXB788082:DXB788083 EGX788082:EGX788083 EQT788082:EQT788083 FAP788082:FAP788083 FKL788082:FKL788083 FUH788082:FUH788083 GED788082:GED788083 GNZ788082:GNZ788083 GXV788082:GXV788083 HHR788082:HHR788083 HRN788082:HRN788083 IBJ788082:IBJ788083 ILF788082:ILF788083 IVB788082:IVB788083 JEX788082:JEX788083 JOT788082:JOT788083 JYP788082:JYP788083 KIL788082:KIL788083 KSH788082:KSH788083 LCD788082:LCD788083 LLZ788082:LLZ788083 LVV788082:LVV788083 MFR788082:MFR788083 MPN788082:MPN788083 MZJ788082:MZJ788083 NJF788082:NJF788083 NTB788082:NTB788083 OCX788082:OCX788083 OMT788082:OMT788083 OWP788082:OWP788083 PGL788082:PGL788083 PQH788082:PQH788083 QAD788082:QAD788083 QJZ788082:QJZ788083 QTV788082:QTV788083 RDR788082:RDR788083 RNN788082:RNN788083 RXJ788082:RXJ788083 SHF788082:SHF788083 SRB788082:SRB788083 TAX788082:TAX788083 TKT788082:TKT788083 TUP788082:TUP788083 UEL788082:UEL788083 UOH788082:UOH788083 UYD788082:UYD788083 VHZ788082:VHZ788083 VRV788082:VRV788083 WBR788082:WBR788083 WLN788082:WLN788083 WVJ788082:WVJ788083 C853619:C853620 IX853618:IX853619 ST853618:ST853619 ACP853618:ACP853619 AML853618:AML853619 AWH853618:AWH853619 BGD853618:BGD853619 BPZ853618:BPZ853619 BZV853618:BZV853619 CJR853618:CJR853619 CTN853618:CTN853619 DDJ853618:DDJ853619 DNF853618:DNF853619 DXB853618:DXB853619 EGX853618:EGX853619 EQT853618:EQT853619 FAP853618:FAP853619 FKL853618:FKL853619 FUH853618:FUH853619 GED853618:GED853619 GNZ853618:GNZ853619 GXV853618:GXV853619 HHR853618:HHR853619 HRN853618:HRN853619 IBJ853618:IBJ853619 ILF853618:ILF853619 IVB853618:IVB853619 JEX853618:JEX853619 JOT853618:JOT853619 JYP853618:JYP853619 KIL853618:KIL853619 KSH853618:KSH853619 LCD853618:LCD853619 LLZ853618:LLZ853619 LVV853618:LVV853619 MFR853618:MFR853619 MPN853618:MPN853619 MZJ853618:MZJ853619 NJF853618:NJF853619 NTB853618:NTB853619 OCX853618:OCX853619 OMT853618:OMT853619 OWP853618:OWP853619 PGL853618:PGL853619 PQH853618:PQH853619 QAD853618:QAD853619 QJZ853618:QJZ853619 QTV853618:QTV853619 RDR853618:RDR853619 RNN853618:RNN853619 RXJ853618:RXJ853619 SHF853618:SHF853619 SRB853618:SRB853619 TAX853618:TAX853619 TKT853618:TKT853619 TUP853618:TUP853619 UEL853618:UEL853619 UOH853618:UOH853619 UYD853618:UYD853619 VHZ853618:VHZ853619 VRV853618:VRV853619 WBR853618:WBR853619 WLN853618:WLN853619 WVJ853618:WVJ853619 C919155:C919156 IX919154:IX919155 ST919154:ST919155 ACP919154:ACP919155 AML919154:AML919155 AWH919154:AWH919155 BGD919154:BGD919155 BPZ919154:BPZ919155 BZV919154:BZV919155 CJR919154:CJR919155 CTN919154:CTN919155 DDJ919154:DDJ919155 DNF919154:DNF919155 DXB919154:DXB919155 EGX919154:EGX919155 EQT919154:EQT919155 FAP919154:FAP919155 FKL919154:FKL919155 FUH919154:FUH919155 GED919154:GED919155 GNZ919154:GNZ919155 GXV919154:GXV919155 HHR919154:HHR919155 HRN919154:HRN919155 IBJ919154:IBJ919155 ILF919154:ILF919155 IVB919154:IVB919155 JEX919154:JEX919155 JOT919154:JOT919155 JYP919154:JYP919155 KIL919154:KIL919155 KSH919154:KSH919155 LCD919154:LCD919155 LLZ919154:LLZ919155 LVV919154:LVV919155 MFR919154:MFR919155 MPN919154:MPN919155 MZJ919154:MZJ919155 NJF919154:NJF919155 NTB919154:NTB919155 OCX919154:OCX919155 OMT919154:OMT919155 OWP919154:OWP919155 PGL919154:PGL919155 PQH919154:PQH919155 QAD919154:QAD919155 QJZ919154:QJZ919155 QTV919154:QTV919155 RDR919154:RDR919155 RNN919154:RNN919155 RXJ919154:RXJ919155 SHF919154:SHF919155 SRB919154:SRB919155 TAX919154:TAX919155 TKT919154:TKT919155 TUP919154:TUP919155 UEL919154:UEL919155 UOH919154:UOH919155 UYD919154:UYD919155 VHZ919154:VHZ919155 VRV919154:VRV919155 WBR919154:WBR919155 WLN919154:WLN919155 WVJ919154:WVJ919155 C984691:C984692 IX984690:IX984691 ST984690:ST984691 ACP984690:ACP984691 AML984690:AML984691 AWH984690:AWH984691 BGD984690:BGD984691 BPZ984690:BPZ984691 BZV984690:BZV984691 CJR984690:CJR984691 CTN984690:CTN984691 DDJ984690:DDJ984691 DNF984690:DNF984691 DXB984690:DXB984691 EGX984690:EGX984691 EQT984690:EQT984691 FAP984690:FAP984691 FKL984690:FKL984691 FUH984690:FUH984691 GED984690:GED984691 GNZ984690:GNZ984691 GXV984690:GXV984691 HHR984690:HHR984691 HRN984690:HRN984691 IBJ984690:IBJ984691 ILF984690:ILF984691 IVB984690:IVB984691 JEX984690:JEX984691 JOT984690:JOT984691 JYP984690:JYP984691 KIL984690:KIL984691 KSH984690:KSH984691 LCD984690:LCD984691 LLZ984690:LLZ984691 LVV984690:LVV984691 MFR984690:MFR984691 MPN984690:MPN984691 MZJ984690:MZJ984691 NJF984690:NJF984691 NTB984690:NTB984691 OCX984690:OCX984691 OMT984690:OMT984691 OWP984690:OWP984691 PGL984690:PGL984691 PQH984690:PQH984691 QAD984690:QAD984691 QJZ984690:QJZ984691 QTV984690:QTV984691 RDR984690:RDR984691 RNN984690:RNN984691 RXJ984690:RXJ984691 SHF984690:SHF984691 SRB984690:SRB984691 TAX984690:TAX984691 TKT984690:TKT984691 TUP984690:TUP984691 UEL984690:UEL984691 UOH984690:UOH984691 UYD984690:UYD984691 VHZ984690:VHZ984691 VRV984690:VRV984691 WBR984690:WBR984691 WLN984690:WLN984691 WVJ984690:WVJ984691 WVK1711:WVK2760 D1569:D1572 IY1568:IY1571 SU1568:SU1571 ACQ1568:ACQ1571 AMM1568:AMM1571 AWI1568:AWI1571 BGE1568:BGE1571 BQA1568:BQA1571 BZW1568:BZW1571 CJS1568:CJS1571 CTO1568:CTO1571 DDK1568:DDK1571 DNG1568:DNG1571 DXC1568:DXC1571 EGY1568:EGY1571 EQU1568:EQU1571 FAQ1568:FAQ1571 FKM1568:FKM1571 FUI1568:FUI1571 GEE1568:GEE1571 GOA1568:GOA1571 GXW1568:GXW1571 HHS1568:HHS1571 HRO1568:HRO1571 IBK1568:IBK1571 ILG1568:ILG1571 IVC1568:IVC1571 JEY1568:JEY1571 JOU1568:JOU1571 JYQ1568:JYQ1571 KIM1568:KIM1571 KSI1568:KSI1571 LCE1568:LCE1571 LMA1568:LMA1571 LVW1568:LVW1571 MFS1568:MFS1571 MPO1568:MPO1571 MZK1568:MZK1571 NJG1568:NJG1571 NTC1568:NTC1571 OCY1568:OCY1571 OMU1568:OMU1571 OWQ1568:OWQ1571 PGM1568:PGM1571 PQI1568:PQI1571 QAE1568:QAE1571 QKA1568:QKA1571 QTW1568:QTW1571 RDS1568:RDS1571 RNO1568:RNO1571 RXK1568:RXK1571 SHG1568:SHG1571 SRC1568:SRC1571 TAY1568:TAY1571 TKU1568:TKU1571 TUQ1568:TUQ1571 UEM1568:UEM1571 UOI1568:UOI1571 UYE1568:UYE1571 VIA1568:VIA1571 VRW1568:VRW1571 WBS1568:WBS1571 WLO1568:WLO1571 D67189:D67192 IY67188:IY67191 SU67188:SU67191 ACQ67188:ACQ67191 AMM67188:AMM67191 AWI67188:AWI67191 BGE67188:BGE67191 BQA67188:BQA67191 BZW67188:BZW67191 CJS67188:CJS67191 CTO67188:CTO67191 DDK67188:DDK67191 DNG67188:DNG67191 DXC67188:DXC67191 EGY67188:EGY67191 EQU67188:EQU67191 FAQ67188:FAQ67191 FKM67188:FKM67191 FUI67188:FUI67191 GEE67188:GEE67191 GOA67188:GOA67191 GXW67188:GXW67191 HHS67188:HHS67191 HRO67188:HRO67191 IBK67188:IBK67191 ILG67188:ILG67191 IVC67188:IVC67191 JEY67188:JEY67191 JOU67188:JOU67191 JYQ67188:JYQ67191 KIM67188:KIM67191 KSI67188:KSI67191 LCE67188:LCE67191 LMA67188:LMA67191 LVW67188:LVW67191 MFS67188:MFS67191 MPO67188:MPO67191 MZK67188:MZK67191 NJG67188:NJG67191 NTC67188:NTC67191 OCY67188:OCY67191 OMU67188:OMU67191 OWQ67188:OWQ67191 PGM67188:PGM67191 PQI67188:PQI67191 QAE67188:QAE67191 QKA67188:QKA67191 QTW67188:QTW67191 RDS67188:RDS67191 RNO67188:RNO67191 RXK67188:RXK67191 SHG67188:SHG67191 SRC67188:SRC67191 TAY67188:TAY67191 TKU67188:TKU67191 TUQ67188:TUQ67191 UEM67188:UEM67191 UOI67188:UOI67191 UYE67188:UYE67191 VIA67188:VIA67191 VRW67188:VRW67191 WBS67188:WBS67191 WLO67188:WLO67191 WVK67188:WVK67191 D132725:D132728 IY132724:IY132727 SU132724:SU132727 ACQ132724:ACQ132727 AMM132724:AMM132727 AWI132724:AWI132727 BGE132724:BGE132727 BQA132724:BQA132727 BZW132724:BZW132727 CJS132724:CJS132727 CTO132724:CTO132727 DDK132724:DDK132727 DNG132724:DNG132727 DXC132724:DXC132727 EGY132724:EGY132727 EQU132724:EQU132727 FAQ132724:FAQ132727 FKM132724:FKM132727 FUI132724:FUI132727 GEE132724:GEE132727 GOA132724:GOA132727 GXW132724:GXW132727 HHS132724:HHS132727 HRO132724:HRO132727 IBK132724:IBK132727 ILG132724:ILG132727 IVC132724:IVC132727 JEY132724:JEY132727 JOU132724:JOU132727 JYQ132724:JYQ132727 KIM132724:KIM132727 KSI132724:KSI132727 LCE132724:LCE132727 LMA132724:LMA132727 LVW132724:LVW132727 MFS132724:MFS132727 MPO132724:MPO132727 MZK132724:MZK132727 NJG132724:NJG132727 NTC132724:NTC132727 OCY132724:OCY132727 OMU132724:OMU132727 OWQ132724:OWQ132727 PGM132724:PGM132727 PQI132724:PQI132727 QAE132724:QAE132727 QKA132724:QKA132727 QTW132724:QTW132727 RDS132724:RDS132727 RNO132724:RNO132727 RXK132724:RXK132727 SHG132724:SHG132727 SRC132724:SRC132727 TAY132724:TAY132727 TKU132724:TKU132727 TUQ132724:TUQ132727 UEM132724:UEM132727 UOI132724:UOI132727 UYE132724:UYE132727 VIA132724:VIA132727 VRW132724:VRW132727 WBS132724:WBS132727 WLO132724:WLO132727 WVK132724:WVK132727 D198261:D198264 IY198260:IY198263 SU198260:SU198263 ACQ198260:ACQ198263 AMM198260:AMM198263 AWI198260:AWI198263 BGE198260:BGE198263 BQA198260:BQA198263 BZW198260:BZW198263 CJS198260:CJS198263 CTO198260:CTO198263 DDK198260:DDK198263 DNG198260:DNG198263 DXC198260:DXC198263 EGY198260:EGY198263 EQU198260:EQU198263 FAQ198260:FAQ198263 FKM198260:FKM198263 FUI198260:FUI198263 GEE198260:GEE198263 GOA198260:GOA198263 GXW198260:GXW198263 HHS198260:HHS198263 HRO198260:HRO198263 IBK198260:IBK198263 ILG198260:ILG198263 IVC198260:IVC198263 JEY198260:JEY198263 JOU198260:JOU198263 JYQ198260:JYQ198263 KIM198260:KIM198263 KSI198260:KSI198263 LCE198260:LCE198263 LMA198260:LMA198263 LVW198260:LVW198263 MFS198260:MFS198263 MPO198260:MPO198263 MZK198260:MZK198263 NJG198260:NJG198263 NTC198260:NTC198263 OCY198260:OCY198263 OMU198260:OMU198263 OWQ198260:OWQ198263 PGM198260:PGM198263 PQI198260:PQI198263 QAE198260:QAE198263 QKA198260:QKA198263 QTW198260:QTW198263 RDS198260:RDS198263 RNO198260:RNO198263 RXK198260:RXK198263 SHG198260:SHG198263 SRC198260:SRC198263 TAY198260:TAY198263 TKU198260:TKU198263 TUQ198260:TUQ198263 UEM198260:UEM198263 UOI198260:UOI198263 UYE198260:UYE198263 VIA198260:VIA198263 VRW198260:VRW198263 WBS198260:WBS198263 WLO198260:WLO198263 WVK198260:WVK198263 D263797:D263800 IY263796:IY263799 SU263796:SU263799 ACQ263796:ACQ263799 AMM263796:AMM263799 AWI263796:AWI263799 BGE263796:BGE263799 BQA263796:BQA263799 BZW263796:BZW263799 CJS263796:CJS263799 CTO263796:CTO263799 DDK263796:DDK263799 DNG263796:DNG263799 DXC263796:DXC263799 EGY263796:EGY263799 EQU263796:EQU263799 FAQ263796:FAQ263799 FKM263796:FKM263799 FUI263796:FUI263799 GEE263796:GEE263799 GOA263796:GOA263799 GXW263796:GXW263799 HHS263796:HHS263799 HRO263796:HRO263799 IBK263796:IBK263799 ILG263796:ILG263799 IVC263796:IVC263799 JEY263796:JEY263799 JOU263796:JOU263799 JYQ263796:JYQ263799 KIM263796:KIM263799 KSI263796:KSI263799 LCE263796:LCE263799 LMA263796:LMA263799 LVW263796:LVW263799 MFS263796:MFS263799 MPO263796:MPO263799 MZK263796:MZK263799 NJG263796:NJG263799 NTC263796:NTC263799 OCY263796:OCY263799 OMU263796:OMU263799 OWQ263796:OWQ263799 PGM263796:PGM263799 PQI263796:PQI263799 QAE263796:QAE263799 QKA263796:QKA263799 QTW263796:QTW263799 RDS263796:RDS263799 RNO263796:RNO263799 RXK263796:RXK263799 SHG263796:SHG263799 SRC263796:SRC263799 TAY263796:TAY263799 TKU263796:TKU263799 TUQ263796:TUQ263799 UEM263796:UEM263799 UOI263796:UOI263799 UYE263796:UYE263799 VIA263796:VIA263799 VRW263796:VRW263799 WBS263796:WBS263799 WLO263796:WLO263799 WVK263796:WVK263799 D329333:D329336 IY329332:IY329335 SU329332:SU329335 ACQ329332:ACQ329335 AMM329332:AMM329335 AWI329332:AWI329335 BGE329332:BGE329335 BQA329332:BQA329335 BZW329332:BZW329335 CJS329332:CJS329335 CTO329332:CTO329335 DDK329332:DDK329335 DNG329332:DNG329335 DXC329332:DXC329335 EGY329332:EGY329335 EQU329332:EQU329335 FAQ329332:FAQ329335 FKM329332:FKM329335 FUI329332:FUI329335 GEE329332:GEE329335 GOA329332:GOA329335 GXW329332:GXW329335 HHS329332:HHS329335 HRO329332:HRO329335 IBK329332:IBK329335 ILG329332:ILG329335 IVC329332:IVC329335 JEY329332:JEY329335 JOU329332:JOU329335 JYQ329332:JYQ329335 KIM329332:KIM329335 KSI329332:KSI329335 LCE329332:LCE329335 LMA329332:LMA329335 LVW329332:LVW329335 MFS329332:MFS329335 MPO329332:MPO329335 MZK329332:MZK329335 NJG329332:NJG329335 NTC329332:NTC329335 OCY329332:OCY329335 OMU329332:OMU329335 OWQ329332:OWQ329335 PGM329332:PGM329335 PQI329332:PQI329335 QAE329332:QAE329335 QKA329332:QKA329335 QTW329332:QTW329335 RDS329332:RDS329335 RNO329332:RNO329335 RXK329332:RXK329335 SHG329332:SHG329335 SRC329332:SRC329335 TAY329332:TAY329335 TKU329332:TKU329335 TUQ329332:TUQ329335 UEM329332:UEM329335 UOI329332:UOI329335 UYE329332:UYE329335 VIA329332:VIA329335 VRW329332:VRW329335 WBS329332:WBS329335 WLO329332:WLO329335 WVK329332:WVK329335 D394869:D394872 IY394868:IY394871 SU394868:SU394871 ACQ394868:ACQ394871 AMM394868:AMM394871 AWI394868:AWI394871 BGE394868:BGE394871 BQA394868:BQA394871 BZW394868:BZW394871 CJS394868:CJS394871 CTO394868:CTO394871 DDK394868:DDK394871 DNG394868:DNG394871 DXC394868:DXC394871 EGY394868:EGY394871 EQU394868:EQU394871 FAQ394868:FAQ394871 FKM394868:FKM394871 FUI394868:FUI394871 GEE394868:GEE394871 GOA394868:GOA394871 GXW394868:GXW394871 HHS394868:HHS394871 HRO394868:HRO394871 IBK394868:IBK394871 ILG394868:ILG394871 IVC394868:IVC394871 JEY394868:JEY394871 JOU394868:JOU394871 JYQ394868:JYQ394871 KIM394868:KIM394871 KSI394868:KSI394871 LCE394868:LCE394871 LMA394868:LMA394871 LVW394868:LVW394871 MFS394868:MFS394871 MPO394868:MPO394871 MZK394868:MZK394871 NJG394868:NJG394871 NTC394868:NTC394871 OCY394868:OCY394871 OMU394868:OMU394871 OWQ394868:OWQ394871 PGM394868:PGM394871 PQI394868:PQI394871 QAE394868:QAE394871 QKA394868:QKA394871 QTW394868:QTW394871 RDS394868:RDS394871 RNO394868:RNO394871 RXK394868:RXK394871 SHG394868:SHG394871 SRC394868:SRC394871 TAY394868:TAY394871 TKU394868:TKU394871 TUQ394868:TUQ394871 UEM394868:UEM394871 UOI394868:UOI394871 UYE394868:UYE394871 VIA394868:VIA394871 VRW394868:VRW394871 WBS394868:WBS394871 WLO394868:WLO394871 WVK394868:WVK394871 D460405:D460408 IY460404:IY460407 SU460404:SU460407 ACQ460404:ACQ460407 AMM460404:AMM460407 AWI460404:AWI460407 BGE460404:BGE460407 BQA460404:BQA460407 BZW460404:BZW460407 CJS460404:CJS460407 CTO460404:CTO460407 DDK460404:DDK460407 DNG460404:DNG460407 DXC460404:DXC460407 EGY460404:EGY460407 EQU460404:EQU460407 FAQ460404:FAQ460407 FKM460404:FKM460407 FUI460404:FUI460407 GEE460404:GEE460407 GOA460404:GOA460407 GXW460404:GXW460407 HHS460404:HHS460407 HRO460404:HRO460407 IBK460404:IBK460407 ILG460404:ILG460407 IVC460404:IVC460407 JEY460404:JEY460407 JOU460404:JOU460407 JYQ460404:JYQ460407 KIM460404:KIM460407 KSI460404:KSI460407 LCE460404:LCE460407 LMA460404:LMA460407 LVW460404:LVW460407 MFS460404:MFS460407 MPO460404:MPO460407 MZK460404:MZK460407 NJG460404:NJG460407 NTC460404:NTC460407 OCY460404:OCY460407 OMU460404:OMU460407 OWQ460404:OWQ460407 PGM460404:PGM460407 PQI460404:PQI460407 QAE460404:QAE460407 QKA460404:QKA460407 QTW460404:QTW460407 RDS460404:RDS460407 RNO460404:RNO460407 RXK460404:RXK460407 SHG460404:SHG460407 SRC460404:SRC460407 TAY460404:TAY460407 TKU460404:TKU460407 TUQ460404:TUQ460407 UEM460404:UEM460407 UOI460404:UOI460407 UYE460404:UYE460407 VIA460404:VIA460407 VRW460404:VRW460407 WBS460404:WBS460407 WLO460404:WLO460407 WVK460404:WVK460407 D525941:D525944 IY525940:IY525943 SU525940:SU525943 ACQ525940:ACQ525943 AMM525940:AMM525943 AWI525940:AWI525943 BGE525940:BGE525943 BQA525940:BQA525943 BZW525940:BZW525943 CJS525940:CJS525943 CTO525940:CTO525943 DDK525940:DDK525943 DNG525940:DNG525943 DXC525940:DXC525943 EGY525940:EGY525943 EQU525940:EQU525943 FAQ525940:FAQ525943 FKM525940:FKM525943 FUI525940:FUI525943 GEE525940:GEE525943 GOA525940:GOA525943 GXW525940:GXW525943 HHS525940:HHS525943 HRO525940:HRO525943 IBK525940:IBK525943 ILG525940:ILG525943 IVC525940:IVC525943 JEY525940:JEY525943 JOU525940:JOU525943 JYQ525940:JYQ525943 KIM525940:KIM525943 KSI525940:KSI525943 LCE525940:LCE525943 LMA525940:LMA525943 LVW525940:LVW525943 MFS525940:MFS525943 MPO525940:MPO525943 MZK525940:MZK525943 NJG525940:NJG525943 NTC525940:NTC525943 OCY525940:OCY525943 OMU525940:OMU525943 OWQ525940:OWQ525943 PGM525940:PGM525943 PQI525940:PQI525943 QAE525940:QAE525943 QKA525940:QKA525943 QTW525940:QTW525943 RDS525940:RDS525943 RNO525940:RNO525943 RXK525940:RXK525943 SHG525940:SHG525943 SRC525940:SRC525943 TAY525940:TAY525943 TKU525940:TKU525943 TUQ525940:TUQ525943 UEM525940:UEM525943 UOI525940:UOI525943 UYE525940:UYE525943 VIA525940:VIA525943 VRW525940:VRW525943 WBS525940:WBS525943 WLO525940:WLO525943 WVK525940:WVK525943 D591477:D591480 IY591476:IY591479 SU591476:SU591479 ACQ591476:ACQ591479 AMM591476:AMM591479 AWI591476:AWI591479 BGE591476:BGE591479 BQA591476:BQA591479 BZW591476:BZW591479 CJS591476:CJS591479 CTO591476:CTO591479 DDK591476:DDK591479 DNG591476:DNG591479 DXC591476:DXC591479 EGY591476:EGY591479 EQU591476:EQU591479 FAQ591476:FAQ591479 FKM591476:FKM591479 FUI591476:FUI591479 GEE591476:GEE591479 GOA591476:GOA591479 GXW591476:GXW591479 HHS591476:HHS591479 HRO591476:HRO591479 IBK591476:IBK591479 ILG591476:ILG591479 IVC591476:IVC591479 JEY591476:JEY591479 JOU591476:JOU591479 JYQ591476:JYQ591479 KIM591476:KIM591479 KSI591476:KSI591479 LCE591476:LCE591479 LMA591476:LMA591479 LVW591476:LVW591479 MFS591476:MFS591479 MPO591476:MPO591479 MZK591476:MZK591479 NJG591476:NJG591479 NTC591476:NTC591479 OCY591476:OCY591479 OMU591476:OMU591479 OWQ591476:OWQ591479 PGM591476:PGM591479 PQI591476:PQI591479 QAE591476:QAE591479 QKA591476:QKA591479 QTW591476:QTW591479 RDS591476:RDS591479 RNO591476:RNO591479 RXK591476:RXK591479 SHG591476:SHG591479 SRC591476:SRC591479 TAY591476:TAY591479 TKU591476:TKU591479 TUQ591476:TUQ591479 UEM591476:UEM591479 UOI591476:UOI591479 UYE591476:UYE591479 VIA591476:VIA591479 VRW591476:VRW591479 WBS591476:WBS591479 WLO591476:WLO591479 WVK591476:WVK591479 D657013:D657016 IY657012:IY657015 SU657012:SU657015 ACQ657012:ACQ657015 AMM657012:AMM657015 AWI657012:AWI657015 BGE657012:BGE657015 BQA657012:BQA657015 BZW657012:BZW657015 CJS657012:CJS657015 CTO657012:CTO657015 DDK657012:DDK657015 DNG657012:DNG657015 DXC657012:DXC657015 EGY657012:EGY657015 EQU657012:EQU657015 FAQ657012:FAQ657015 FKM657012:FKM657015 FUI657012:FUI657015 GEE657012:GEE657015 GOA657012:GOA657015 GXW657012:GXW657015 HHS657012:HHS657015 HRO657012:HRO657015 IBK657012:IBK657015 ILG657012:ILG657015 IVC657012:IVC657015 JEY657012:JEY657015 JOU657012:JOU657015 JYQ657012:JYQ657015 KIM657012:KIM657015 KSI657012:KSI657015 LCE657012:LCE657015 LMA657012:LMA657015 LVW657012:LVW657015 MFS657012:MFS657015 MPO657012:MPO657015 MZK657012:MZK657015 NJG657012:NJG657015 NTC657012:NTC657015 OCY657012:OCY657015 OMU657012:OMU657015 OWQ657012:OWQ657015 PGM657012:PGM657015 PQI657012:PQI657015 QAE657012:QAE657015 QKA657012:QKA657015 QTW657012:QTW657015 RDS657012:RDS657015 RNO657012:RNO657015 RXK657012:RXK657015 SHG657012:SHG657015 SRC657012:SRC657015 TAY657012:TAY657015 TKU657012:TKU657015 TUQ657012:TUQ657015 UEM657012:UEM657015 UOI657012:UOI657015 UYE657012:UYE657015 VIA657012:VIA657015 VRW657012:VRW657015 WBS657012:WBS657015 WLO657012:WLO657015 WVK657012:WVK657015 D722549:D722552 IY722548:IY722551 SU722548:SU722551 ACQ722548:ACQ722551 AMM722548:AMM722551 AWI722548:AWI722551 BGE722548:BGE722551 BQA722548:BQA722551 BZW722548:BZW722551 CJS722548:CJS722551 CTO722548:CTO722551 DDK722548:DDK722551 DNG722548:DNG722551 DXC722548:DXC722551 EGY722548:EGY722551 EQU722548:EQU722551 FAQ722548:FAQ722551 FKM722548:FKM722551 FUI722548:FUI722551 GEE722548:GEE722551 GOA722548:GOA722551 GXW722548:GXW722551 HHS722548:HHS722551 HRO722548:HRO722551 IBK722548:IBK722551 ILG722548:ILG722551 IVC722548:IVC722551 JEY722548:JEY722551 JOU722548:JOU722551 JYQ722548:JYQ722551 KIM722548:KIM722551 KSI722548:KSI722551 LCE722548:LCE722551 LMA722548:LMA722551 LVW722548:LVW722551 MFS722548:MFS722551 MPO722548:MPO722551 MZK722548:MZK722551 NJG722548:NJG722551 NTC722548:NTC722551 OCY722548:OCY722551 OMU722548:OMU722551 OWQ722548:OWQ722551 PGM722548:PGM722551 PQI722548:PQI722551 QAE722548:QAE722551 QKA722548:QKA722551 QTW722548:QTW722551 RDS722548:RDS722551 RNO722548:RNO722551 RXK722548:RXK722551 SHG722548:SHG722551 SRC722548:SRC722551 TAY722548:TAY722551 TKU722548:TKU722551 TUQ722548:TUQ722551 UEM722548:UEM722551 UOI722548:UOI722551 UYE722548:UYE722551 VIA722548:VIA722551 VRW722548:VRW722551 WBS722548:WBS722551 WLO722548:WLO722551 WVK722548:WVK722551 D788085:D788088 IY788084:IY788087 SU788084:SU788087 ACQ788084:ACQ788087 AMM788084:AMM788087 AWI788084:AWI788087 BGE788084:BGE788087 BQA788084:BQA788087 BZW788084:BZW788087 CJS788084:CJS788087 CTO788084:CTO788087 DDK788084:DDK788087 DNG788084:DNG788087 DXC788084:DXC788087 EGY788084:EGY788087 EQU788084:EQU788087 FAQ788084:FAQ788087 FKM788084:FKM788087 FUI788084:FUI788087 GEE788084:GEE788087 GOA788084:GOA788087 GXW788084:GXW788087 HHS788084:HHS788087 HRO788084:HRO788087 IBK788084:IBK788087 ILG788084:ILG788087 IVC788084:IVC788087 JEY788084:JEY788087 JOU788084:JOU788087 JYQ788084:JYQ788087 KIM788084:KIM788087 KSI788084:KSI788087 LCE788084:LCE788087 LMA788084:LMA788087 LVW788084:LVW788087 MFS788084:MFS788087 MPO788084:MPO788087 MZK788084:MZK788087 NJG788084:NJG788087 NTC788084:NTC788087 OCY788084:OCY788087 OMU788084:OMU788087 OWQ788084:OWQ788087 PGM788084:PGM788087 PQI788084:PQI788087 QAE788084:QAE788087 QKA788084:QKA788087 QTW788084:QTW788087 RDS788084:RDS788087 RNO788084:RNO788087 RXK788084:RXK788087 SHG788084:SHG788087 SRC788084:SRC788087 TAY788084:TAY788087 TKU788084:TKU788087 TUQ788084:TUQ788087 UEM788084:UEM788087 UOI788084:UOI788087 UYE788084:UYE788087 VIA788084:VIA788087 VRW788084:VRW788087 WBS788084:WBS788087 WLO788084:WLO788087 WVK788084:WVK788087 D853621:D853624 IY853620:IY853623 SU853620:SU853623 ACQ853620:ACQ853623 AMM853620:AMM853623 AWI853620:AWI853623 BGE853620:BGE853623 BQA853620:BQA853623 BZW853620:BZW853623 CJS853620:CJS853623 CTO853620:CTO853623 DDK853620:DDK853623 DNG853620:DNG853623 DXC853620:DXC853623 EGY853620:EGY853623 EQU853620:EQU853623 FAQ853620:FAQ853623 FKM853620:FKM853623 FUI853620:FUI853623 GEE853620:GEE853623 GOA853620:GOA853623 GXW853620:GXW853623 HHS853620:HHS853623 HRO853620:HRO853623 IBK853620:IBK853623 ILG853620:ILG853623 IVC853620:IVC853623 JEY853620:JEY853623 JOU853620:JOU853623 JYQ853620:JYQ853623 KIM853620:KIM853623 KSI853620:KSI853623 LCE853620:LCE853623 LMA853620:LMA853623 LVW853620:LVW853623 MFS853620:MFS853623 MPO853620:MPO853623 MZK853620:MZK853623 NJG853620:NJG853623 NTC853620:NTC853623 OCY853620:OCY853623 OMU853620:OMU853623 OWQ853620:OWQ853623 PGM853620:PGM853623 PQI853620:PQI853623 QAE853620:QAE853623 QKA853620:QKA853623 QTW853620:QTW853623 RDS853620:RDS853623 RNO853620:RNO853623 RXK853620:RXK853623 SHG853620:SHG853623 SRC853620:SRC853623 TAY853620:TAY853623 TKU853620:TKU853623 TUQ853620:TUQ853623 UEM853620:UEM853623 UOI853620:UOI853623 UYE853620:UYE853623 VIA853620:VIA853623 VRW853620:VRW853623 WBS853620:WBS853623 WLO853620:WLO853623 WVK853620:WVK853623 D919157:D919160 IY919156:IY919159 SU919156:SU919159 ACQ919156:ACQ919159 AMM919156:AMM919159 AWI919156:AWI919159 BGE919156:BGE919159 BQA919156:BQA919159 BZW919156:BZW919159 CJS919156:CJS919159 CTO919156:CTO919159 DDK919156:DDK919159 DNG919156:DNG919159 DXC919156:DXC919159 EGY919156:EGY919159 EQU919156:EQU919159 FAQ919156:FAQ919159 FKM919156:FKM919159 FUI919156:FUI919159 GEE919156:GEE919159 GOA919156:GOA919159 GXW919156:GXW919159 HHS919156:HHS919159 HRO919156:HRO919159 IBK919156:IBK919159 ILG919156:ILG919159 IVC919156:IVC919159 JEY919156:JEY919159 JOU919156:JOU919159 JYQ919156:JYQ919159 KIM919156:KIM919159 KSI919156:KSI919159 LCE919156:LCE919159 LMA919156:LMA919159 LVW919156:LVW919159 MFS919156:MFS919159 MPO919156:MPO919159 MZK919156:MZK919159 NJG919156:NJG919159 NTC919156:NTC919159 OCY919156:OCY919159 OMU919156:OMU919159 OWQ919156:OWQ919159 PGM919156:PGM919159 PQI919156:PQI919159 QAE919156:QAE919159 QKA919156:QKA919159 QTW919156:QTW919159 RDS919156:RDS919159 RNO919156:RNO919159 RXK919156:RXK919159 SHG919156:SHG919159 SRC919156:SRC919159 TAY919156:TAY919159 TKU919156:TKU919159 TUQ919156:TUQ919159 UEM919156:UEM919159 UOI919156:UOI919159 UYE919156:UYE919159 VIA919156:VIA919159 VRW919156:VRW919159 WBS919156:WBS919159 WLO919156:WLO919159 WVK919156:WVK919159 D984693:D984696 IY984692:IY984695 SU984692:SU984695 ACQ984692:ACQ984695 AMM984692:AMM984695 AWI984692:AWI984695 BGE984692:BGE984695 BQA984692:BQA984695 BZW984692:BZW984695 CJS984692:CJS984695 CTO984692:CTO984695 DDK984692:DDK984695 DNG984692:DNG984695 DXC984692:DXC984695 EGY984692:EGY984695 EQU984692:EQU984695 FAQ984692:FAQ984695 FKM984692:FKM984695 FUI984692:FUI984695 GEE984692:GEE984695 GOA984692:GOA984695 GXW984692:GXW984695 HHS984692:HHS984695 HRO984692:HRO984695 IBK984692:IBK984695 ILG984692:ILG984695 IVC984692:IVC984695 JEY984692:JEY984695 JOU984692:JOU984695 JYQ984692:JYQ984695 KIM984692:KIM984695 KSI984692:KSI984695 LCE984692:LCE984695 LMA984692:LMA984695 LVW984692:LVW984695 MFS984692:MFS984695 MPO984692:MPO984695 MZK984692:MZK984695 NJG984692:NJG984695 NTC984692:NTC984695 OCY984692:OCY984695 OMU984692:OMU984695 OWQ984692:OWQ984695 PGM984692:PGM984695 PQI984692:PQI984695 QAE984692:QAE984695 QKA984692:QKA984695 QTW984692:QTW984695 RDS984692:RDS984695 RNO984692:RNO984695 RXK984692:RXK984695 SHG984692:SHG984695 SRC984692:SRC984695 TAY984692:TAY984695 TKU984692:TKU984695 TUQ984692:TUQ984695 UEM984692:UEM984695 UOI984692:UOI984695 UYE984692:UYE984695 VIA984692:VIA984695 VRW984692:VRW984695 WBS984692:WBS984695 WLO984692:WLO984695 WVK984692:WVK984695 C67194:C67195 IX67193:IX67194 ST67193:ST67194 ACP67193:ACP67194 AML67193:AML67194 AWH67193:AWH67194 BGD67193:BGD67194 BPZ67193:BPZ67194 BZV67193:BZV67194 CJR67193:CJR67194 CTN67193:CTN67194 DDJ67193:DDJ67194 DNF67193:DNF67194 DXB67193:DXB67194 EGX67193:EGX67194 EQT67193:EQT67194 FAP67193:FAP67194 FKL67193:FKL67194 FUH67193:FUH67194 GED67193:GED67194 GNZ67193:GNZ67194 GXV67193:GXV67194 HHR67193:HHR67194 HRN67193:HRN67194 IBJ67193:IBJ67194 ILF67193:ILF67194 IVB67193:IVB67194 JEX67193:JEX67194 JOT67193:JOT67194 JYP67193:JYP67194 KIL67193:KIL67194 KSH67193:KSH67194 LCD67193:LCD67194 LLZ67193:LLZ67194 LVV67193:LVV67194 MFR67193:MFR67194 MPN67193:MPN67194 MZJ67193:MZJ67194 NJF67193:NJF67194 NTB67193:NTB67194 OCX67193:OCX67194 OMT67193:OMT67194 OWP67193:OWP67194 PGL67193:PGL67194 PQH67193:PQH67194 QAD67193:QAD67194 QJZ67193:QJZ67194 QTV67193:QTV67194 RDR67193:RDR67194 RNN67193:RNN67194 RXJ67193:RXJ67194 SHF67193:SHF67194 SRB67193:SRB67194 TAX67193:TAX67194 TKT67193:TKT67194 TUP67193:TUP67194 UEL67193:UEL67194 UOH67193:UOH67194 UYD67193:UYD67194 VHZ67193:VHZ67194 VRV67193:VRV67194 WBR67193:WBR67194 WLN67193:WLN67194 WVJ67193:WVJ67194 C132730:C132731 IX132729:IX132730 ST132729:ST132730 ACP132729:ACP132730 AML132729:AML132730 AWH132729:AWH132730 BGD132729:BGD132730 BPZ132729:BPZ132730 BZV132729:BZV132730 CJR132729:CJR132730 CTN132729:CTN132730 DDJ132729:DDJ132730 DNF132729:DNF132730 DXB132729:DXB132730 EGX132729:EGX132730 EQT132729:EQT132730 FAP132729:FAP132730 FKL132729:FKL132730 FUH132729:FUH132730 GED132729:GED132730 GNZ132729:GNZ132730 GXV132729:GXV132730 HHR132729:HHR132730 HRN132729:HRN132730 IBJ132729:IBJ132730 ILF132729:ILF132730 IVB132729:IVB132730 JEX132729:JEX132730 JOT132729:JOT132730 JYP132729:JYP132730 KIL132729:KIL132730 KSH132729:KSH132730 LCD132729:LCD132730 LLZ132729:LLZ132730 LVV132729:LVV132730 MFR132729:MFR132730 MPN132729:MPN132730 MZJ132729:MZJ132730 NJF132729:NJF132730 NTB132729:NTB132730 OCX132729:OCX132730 OMT132729:OMT132730 OWP132729:OWP132730 PGL132729:PGL132730 PQH132729:PQH132730 QAD132729:QAD132730 QJZ132729:QJZ132730 QTV132729:QTV132730 RDR132729:RDR132730 RNN132729:RNN132730 RXJ132729:RXJ132730 SHF132729:SHF132730 SRB132729:SRB132730 TAX132729:TAX132730 TKT132729:TKT132730 TUP132729:TUP132730 UEL132729:UEL132730 UOH132729:UOH132730 UYD132729:UYD132730 VHZ132729:VHZ132730 VRV132729:VRV132730 WBR132729:WBR132730 WLN132729:WLN132730 WVJ132729:WVJ132730 C198266:C198267 IX198265:IX198266 ST198265:ST198266 ACP198265:ACP198266 AML198265:AML198266 AWH198265:AWH198266 BGD198265:BGD198266 BPZ198265:BPZ198266 BZV198265:BZV198266 CJR198265:CJR198266 CTN198265:CTN198266 DDJ198265:DDJ198266 DNF198265:DNF198266 DXB198265:DXB198266 EGX198265:EGX198266 EQT198265:EQT198266 FAP198265:FAP198266 FKL198265:FKL198266 FUH198265:FUH198266 GED198265:GED198266 GNZ198265:GNZ198266 GXV198265:GXV198266 HHR198265:HHR198266 HRN198265:HRN198266 IBJ198265:IBJ198266 ILF198265:ILF198266 IVB198265:IVB198266 JEX198265:JEX198266 JOT198265:JOT198266 JYP198265:JYP198266 KIL198265:KIL198266 KSH198265:KSH198266 LCD198265:LCD198266 LLZ198265:LLZ198266 LVV198265:LVV198266 MFR198265:MFR198266 MPN198265:MPN198266 MZJ198265:MZJ198266 NJF198265:NJF198266 NTB198265:NTB198266 OCX198265:OCX198266 OMT198265:OMT198266 OWP198265:OWP198266 PGL198265:PGL198266 PQH198265:PQH198266 QAD198265:QAD198266 QJZ198265:QJZ198266 QTV198265:QTV198266 RDR198265:RDR198266 RNN198265:RNN198266 RXJ198265:RXJ198266 SHF198265:SHF198266 SRB198265:SRB198266 TAX198265:TAX198266 TKT198265:TKT198266 TUP198265:TUP198266 UEL198265:UEL198266 UOH198265:UOH198266 UYD198265:UYD198266 VHZ198265:VHZ198266 VRV198265:VRV198266 WBR198265:WBR198266 WLN198265:WLN198266 WVJ198265:WVJ198266 C263802:C263803 IX263801:IX263802 ST263801:ST263802 ACP263801:ACP263802 AML263801:AML263802 AWH263801:AWH263802 BGD263801:BGD263802 BPZ263801:BPZ263802 BZV263801:BZV263802 CJR263801:CJR263802 CTN263801:CTN263802 DDJ263801:DDJ263802 DNF263801:DNF263802 DXB263801:DXB263802 EGX263801:EGX263802 EQT263801:EQT263802 FAP263801:FAP263802 FKL263801:FKL263802 FUH263801:FUH263802 GED263801:GED263802 GNZ263801:GNZ263802 GXV263801:GXV263802 HHR263801:HHR263802 HRN263801:HRN263802 IBJ263801:IBJ263802 ILF263801:ILF263802 IVB263801:IVB263802 JEX263801:JEX263802 JOT263801:JOT263802 JYP263801:JYP263802 KIL263801:KIL263802 KSH263801:KSH263802 LCD263801:LCD263802 LLZ263801:LLZ263802 LVV263801:LVV263802 MFR263801:MFR263802 MPN263801:MPN263802 MZJ263801:MZJ263802 NJF263801:NJF263802 NTB263801:NTB263802 OCX263801:OCX263802 OMT263801:OMT263802 OWP263801:OWP263802 PGL263801:PGL263802 PQH263801:PQH263802 QAD263801:QAD263802 QJZ263801:QJZ263802 QTV263801:QTV263802 RDR263801:RDR263802 RNN263801:RNN263802 RXJ263801:RXJ263802 SHF263801:SHF263802 SRB263801:SRB263802 TAX263801:TAX263802 TKT263801:TKT263802 TUP263801:TUP263802 UEL263801:UEL263802 UOH263801:UOH263802 UYD263801:UYD263802 VHZ263801:VHZ263802 VRV263801:VRV263802 WBR263801:WBR263802 WLN263801:WLN263802 WVJ263801:WVJ263802 C329338:C329339 IX329337:IX329338 ST329337:ST329338 ACP329337:ACP329338 AML329337:AML329338 AWH329337:AWH329338 BGD329337:BGD329338 BPZ329337:BPZ329338 BZV329337:BZV329338 CJR329337:CJR329338 CTN329337:CTN329338 DDJ329337:DDJ329338 DNF329337:DNF329338 DXB329337:DXB329338 EGX329337:EGX329338 EQT329337:EQT329338 FAP329337:FAP329338 FKL329337:FKL329338 FUH329337:FUH329338 GED329337:GED329338 GNZ329337:GNZ329338 GXV329337:GXV329338 HHR329337:HHR329338 HRN329337:HRN329338 IBJ329337:IBJ329338 ILF329337:ILF329338 IVB329337:IVB329338 JEX329337:JEX329338 JOT329337:JOT329338 JYP329337:JYP329338 KIL329337:KIL329338 KSH329337:KSH329338 LCD329337:LCD329338 LLZ329337:LLZ329338 LVV329337:LVV329338 MFR329337:MFR329338 MPN329337:MPN329338 MZJ329337:MZJ329338 NJF329337:NJF329338 NTB329337:NTB329338 OCX329337:OCX329338 OMT329337:OMT329338 OWP329337:OWP329338 PGL329337:PGL329338 PQH329337:PQH329338 QAD329337:QAD329338 QJZ329337:QJZ329338 QTV329337:QTV329338 RDR329337:RDR329338 RNN329337:RNN329338 RXJ329337:RXJ329338 SHF329337:SHF329338 SRB329337:SRB329338 TAX329337:TAX329338 TKT329337:TKT329338 TUP329337:TUP329338 UEL329337:UEL329338 UOH329337:UOH329338 UYD329337:UYD329338 VHZ329337:VHZ329338 VRV329337:VRV329338 WBR329337:WBR329338 WLN329337:WLN329338 WVJ329337:WVJ329338 C394874:C394875 IX394873:IX394874 ST394873:ST394874 ACP394873:ACP394874 AML394873:AML394874 AWH394873:AWH394874 BGD394873:BGD394874 BPZ394873:BPZ394874 BZV394873:BZV394874 CJR394873:CJR394874 CTN394873:CTN394874 DDJ394873:DDJ394874 DNF394873:DNF394874 DXB394873:DXB394874 EGX394873:EGX394874 EQT394873:EQT394874 FAP394873:FAP394874 FKL394873:FKL394874 FUH394873:FUH394874 GED394873:GED394874 GNZ394873:GNZ394874 GXV394873:GXV394874 HHR394873:HHR394874 HRN394873:HRN394874 IBJ394873:IBJ394874 ILF394873:ILF394874 IVB394873:IVB394874 JEX394873:JEX394874 JOT394873:JOT394874 JYP394873:JYP394874 KIL394873:KIL394874 KSH394873:KSH394874 LCD394873:LCD394874 LLZ394873:LLZ394874 LVV394873:LVV394874 MFR394873:MFR394874 MPN394873:MPN394874 MZJ394873:MZJ394874 NJF394873:NJF394874 NTB394873:NTB394874 OCX394873:OCX394874 OMT394873:OMT394874 OWP394873:OWP394874 PGL394873:PGL394874 PQH394873:PQH394874 QAD394873:QAD394874 QJZ394873:QJZ394874 QTV394873:QTV394874 RDR394873:RDR394874 RNN394873:RNN394874 RXJ394873:RXJ394874 SHF394873:SHF394874 SRB394873:SRB394874 TAX394873:TAX394874 TKT394873:TKT394874 TUP394873:TUP394874 UEL394873:UEL394874 UOH394873:UOH394874 UYD394873:UYD394874 VHZ394873:VHZ394874 VRV394873:VRV394874 WBR394873:WBR394874 WLN394873:WLN394874 WVJ394873:WVJ394874 C460410:C460411 IX460409:IX460410 ST460409:ST460410 ACP460409:ACP460410 AML460409:AML460410 AWH460409:AWH460410 BGD460409:BGD460410 BPZ460409:BPZ460410 BZV460409:BZV460410 CJR460409:CJR460410 CTN460409:CTN460410 DDJ460409:DDJ460410 DNF460409:DNF460410 DXB460409:DXB460410 EGX460409:EGX460410 EQT460409:EQT460410 FAP460409:FAP460410 FKL460409:FKL460410 FUH460409:FUH460410 GED460409:GED460410 GNZ460409:GNZ460410 GXV460409:GXV460410 HHR460409:HHR460410 HRN460409:HRN460410 IBJ460409:IBJ460410 ILF460409:ILF460410 IVB460409:IVB460410 JEX460409:JEX460410 JOT460409:JOT460410 JYP460409:JYP460410 KIL460409:KIL460410 KSH460409:KSH460410 LCD460409:LCD460410 LLZ460409:LLZ460410 LVV460409:LVV460410 MFR460409:MFR460410 MPN460409:MPN460410 MZJ460409:MZJ460410 NJF460409:NJF460410 NTB460409:NTB460410 OCX460409:OCX460410 OMT460409:OMT460410 OWP460409:OWP460410 PGL460409:PGL460410 PQH460409:PQH460410 QAD460409:QAD460410 QJZ460409:QJZ460410 QTV460409:QTV460410 RDR460409:RDR460410 RNN460409:RNN460410 RXJ460409:RXJ460410 SHF460409:SHF460410 SRB460409:SRB460410 TAX460409:TAX460410 TKT460409:TKT460410 TUP460409:TUP460410 UEL460409:UEL460410 UOH460409:UOH460410 UYD460409:UYD460410 VHZ460409:VHZ460410 VRV460409:VRV460410 WBR460409:WBR460410 WLN460409:WLN460410 WVJ460409:WVJ460410 C525946:C525947 IX525945:IX525946 ST525945:ST525946 ACP525945:ACP525946 AML525945:AML525946 AWH525945:AWH525946 BGD525945:BGD525946 BPZ525945:BPZ525946 BZV525945:BZV525946 CJR525945:CJR525946 CTN525945:CTN525946 DDJ525945:DDJ525946 DNF525945:DNF525946 DXB525945:DXB525946 EGX525945:EGX525946 EQT525945:EQT525946 FAP525945:FAP525946 FKL525945:FKL525946 FUH525945:FUH525946 GED525945:GED525946 GNZ525945:GNZ525946 GXV525945:GXV525946 HHR525945:HHR525946 HRN525945:HRN525946 IBJ525945:IBJ525946 ILF525945:ILF525946 IVB525945:IVB525946 JEX525945:JEX525946 JOT525945:JOT525946 JYP525945:JYP525946 KIL525945:KIL525946 KSH525945:KSH525946 LCD525945:LCD525946 LLZ525945:LLZ525946 LVV525945:LVV525946 MFR525945:MFR525946 MPN525945:MPN525946 MZJ525945:MZJ525946 NJF525945:NJF525946 NTB525945:NTB525946 OCX525945:OCX525946 OMT525945:OMT525946 OWP525945:OWP525946 PGL525945:PGL525946 PQH525945:PQH525946 QAD525945:QAD525946 QJZ525945:QJZ525946 QTV525945:QTV525946 RDR525945:RDR525946 RNN525945:RNN525946 RXJ525945:RXJ525946 SHF525945:SHF525946 SRB525945:SRB525946 TAX525945:TAX525946 TKT525945:TKT525946 TUP525945:TUP525946 UEL525945:UEL525946 UOH525945:UOH525946 UYD525945:UYD525946 VHZ525945:VHZ525946 VRV525945:VRV525946 WBR525945:WBR525946 WLN525945:WLN525946 WVJ525945:WVJ525946 C591482:C591483 IX591481:IX591482 ST591481:ST591482 ACP591481:ACP591482 AML591481:AML591482 AWH591481:AWH591482 BGD591481:BGD591482 BPZ591481:BPZ591482 BZV591481:BZV591482 CJR591481:CJR591482 CTN591481:CTN591482 DDJ591481:DDJ591482 DNF591481:DNF591482 DXB591481:DXB591482 EGX591481:EGX591482 EQT591481:EQT591482 FAP591481:FAP591482 FKL591481:FKL591482 FUH591481:FUH591482 GED591481:GED591482 GNZ591481:GNZ591482 GXV591481:GXV591482 HHR591481:HHR591482 HRN591481:HRN591482 IBJ591481:IBJ591482 ILF591481:ILF591482 IVB591481:IVB591482 JEX591481:JEX591482 JOT591481:JOT591482 JYP591481:JYP591482 KIL591481:KIL591482 KSH591481:KSH591482 LCD591481:LCD591482 LLZ591481:LLZ591482 LVV591481:LVV591482 MFR591481:MFR591482 MPN591481:MPN591482 MZJ591481:MZJ591482 NJF591481:NJF591482 NTB591481:NTB591482 OCX591481:OCX591482 OMT591481:OMT591482 OWP591481:OWP591482 PGL591481:PGL591482 PQH591481:PQH591482 QAD591481:QAD591482 QJZ591481:QJZ591482 QTV591481:QTV591482 RDR591481:RDR591482 RNN591481:RNN591482 RXJ591481:RXJ591482 SHF591481:SHF591482 SRB591481:SRB591482 TAX591481:TAX591482 TKT591481:TKT591482 TUP591481:TUP591482 UEL591481:UEL591482 UOH591481:UOH591482 UYD591481:UYD591482 VHZ591481:VHZ591482 VRV591481:VRV591482 WBR591481:WBR591482 WLN591481:WLN591482 WVJ591481:WVJ591482 C657018:C657019 IX657017:IX657018 ST657017:ST657018 ACP657017:ACP657018 AML657017:AML657018 AWH657017:AWH657018 BGD657017:BGD657018 BPZ657017:BPZ657018 BZV657017:BZV657018 CJR657017:CJR657018 CTN657017:CTN657018 DDJ657017:DDJ657018 DNF657017:DNF657018 DXB657017:DXB657018 EGX657017:EGX657018 EQT657017:EQT657018 FAP657017:FAP657018 FKL657017:FKL657018 FUH657017:FUH657018 GED657017:GED657018 GNZ657017:GNZ657018 GXV657017:GXV657018 HHR657017:HHR657018 HRN657017:HRN657018 IBJ657017:IBJ657018 ILF657017:ILF657018 IVB657017:IVB657018 JEX657017:JEX657018 JOT657017:JOT657018 JYP657017:JYP657018 KIL657017:KIL657018 KSH657017:KSH657018 LCD657017:LCD657018 LLZ657017:LLZ657018 LVV657017:LVV657018 MFR657017:MFR657018 MPN657017:MPN657018 MZJ657017:MZJ657018 NJF657017:NJF657018 NTB657017:NTB657018 OCX657017:OCX657018 OMT657017:OMT657018 OWP657017:OWP657018 PGL657017:PGL657018 PQH657017:PQH657018 QAD657017:QAD657018 QJZ657017:QJZ657018 QTV657017:QTV657018 RDR657017:RDR657018 RNN657017:RNN657018 RXJ657017:RXJ657018 SHF657017:SHF657018 SRB657017:SRB657018 TAX657017:TAX657018 TKT657017:TKT657018 TUP657017:TUP657018 UEL657017:UEL657018 UOH657017:UOH657018 UYD657017:UYD657018 VHZ657017:VHZ657018 VRV657017:VRV657018 WBR657017:WBR657018 WLN657017:WLN657018 WVJ657017:WVJ657018 C722554:C722555 IX722553:IX722554 ST722553:ST722554 ACP722553:ACP722554 AML722553:AML722554 AWH722553:AWH722554 BGD722553:BGD722554 BPZ722553:BPZ722554 BZV722553:BZV722554 CJR722553:CJR722554 CTN722553:CTN722554 DDJ722553:DDJ722554 DNF722553:DNF722554 DXB722553:DXB722554 EGX722553:EGX722554 EQT722553:EQT722554 FAP722553:FAP722554 FKL722553:FKL722554 FUH722553:FUH722554 GED722553:GED722554 GNZ722553:GNZ722554 GXV722553:GXV722554 HHR722553:HHR722554 HRN722553:HRN722554 IBJ722553:IBJ722554 ILF722553:ILF722554 IVB722553:IVB722554 JEX722553:JEX722554 JOT722553:JOT722554 JYP722553:JYP722554 KIL722553:KIL722554 KSH722553:KSH722554 LCD722553:LCD722554 LLZ722553:LLZ722554 LVV722553:LVV722554 MFR722553:MFR722554 MPN722553:MPN722554 MZJ722553:MZJ722554 NJF722553:NJF722554 NTB722553:NTB722554 OCX722553:OCX722554 OMT722553:OMT722554 OWP722553:OWP722554 PGL722553:PGL722554 PQH722553:PQH722554 QAD722553:QAD722554 QJZ722553:QJZ722554 QTV722553:QTV722554 RDR722553:RDR722554 RNN722553:RNN722554 RXJ722553:RXJ722554 SHF722553:SHF722554 SRB722553:SRB722554 TAX722553:TAX722554 TKT722553:TKT722554 TUP722553:TUP722554 UEL722553:UEL722554 UOH722553:UOH722554 UYD722553:UYD722554 VHZ722553:VHZ722554 VRV722553:VRV722554 WBR722553:WBR722554 WLN722553:WLN722554 WVJ722553:WVJ722554 C788090:C788091 IX788089:IX788090 ST788089:ST788090 ACP788089:ACP788090 AML788089:AML788090 AWH788089:AWH788090 BGD788089:BGD788090 BPZ788089:BPZ788090 BZV788089:BZV788090 CJR788089:CJR788090 CTN788089:CTN788090 DDJ788089:DDJ788090 DNF788089:DNF788090 DXB788089:DXB788090 EGX788089:EGX788090 EQT788089:EQT788090 FAP788089:FAP788090 FKL788089:FKL788090 FUH788089:FUH788090 GED788089:GED788090 GNZ788089:GNZ788090 GXV788089:GXV788090 HHR788089:HHR788090 HRN788089:HRN788090 IBJ788089:IBJ788090 ILF788089:ILF788090 IVB788089:IVB788090 JEX788089:JEX788090 JOT788089:JOT788090 JYP788089:JYP788090 KIL788089:KIL788090 KSH788089:KSH788090 LCD788089:LCD788090 LLZ788089:LLZ788090 LVV788089:LVV788090 MFR788089:MFR788090 MPN788089:MPN788090 MZJ788089:MZJ788090 NJF788089:NJF788090 NTB788089:NTB788090 OCX788089:OCX788090 OMT788089:OMT788090 OWP788089:OWP788090 PGL788089:PGL788090 PQH788089:PQH788090 QAD788089:QAD788090 QJZ788089:QJZ788090 QTV788089:QTV788090 RDR788089:RDR788090 RNN788089:RNN788090 RXJ788089:RXJ788090 SHF788089:SHF788090 SRB788089:SRB788090 TAX788089:TAX788090 TKT788089:TKT788090 TUP788089:TUP788090 UEL788089:UEL788090 UOH788089:UOH788090 UYD788089:UYD788090 VHZ788089:VHZ788090 VRV788089:VRV788090 WBR788089:WBR788090 WLN788089:WLN788090 WVJ788089:WVJ788090 C853626:C853627 IX853625:IX853626 ST853625:ST853626 ACP853625:ACP853626 AML853625:AML853626 AWH853625:AWH853626 BGD853625:BGD853626 BPZ853625:BPZ853626 BZV853625:BZV853626 CJR853625:CJR853626 CTN853625:CTN853626 DDJ853625:DDJ853626 DNF853625:DNF853626 DXB853625:DXB853626 EGX853625:EGX853626 EQT853625:EQT853626 FAP853625:FAP853626 FKL853625:FKL853626 FUH853625:FUH853626 GED853625:GED853626 GNZ853625:GNZ853626 GXV853625:GXV853626 HHR853625:HHR853626 HRN853625:HRN853626 IBJ853625:IBJ853626 ILF853625:ILF853626 IVB853625:IVB853626 JEX853625:JEX853626 JOT853625:JOT853626 JYP853625:JYP853626 KIL853625:KIL853626 KSH853625:KSH853626 LCD853625:LCD853626 LLZ853625:LLZ853626 LVV853625:LVV853626 MFR853625:MFR853626 MPN853625:MPN853626 MZJ853625:MZJ853626 NJF853625:NJF853626 NTB853625:NTB853626 OCX853625:OCX853626 OMT853625:OMT853626 OWP853625:OWP853626 PGL853625:PGL853626 PQH853625:PQH853626 QAD853625:QAD853626 QJZ853625:QJZ853626 QTV853625:QTV853626 RDR853625:RDR853626 RNN853625:RNN853626 RXJ853625:RXJ853626 SHF853625:SHF853626 SRB853625:SRB853626 TAX853625:TAX853626 TKT853625:TKT853626 TUP853625:TUP853626 UEL853625:UEL853626 UOH853625:UOH853626 UYD853625:UYD853626 VHZ853625:VHZ853626 VRV853625:VRV853626 WBR853625:WBR853626 WLN853625:WLN853626 WVJ853625:WVJ853626 C919162:C919163 IX919161:IX919162 ST919161:ST919162 ACP919161:ACP919162 AML919161:AML919162 AWH919161:AWH919162 BGD919161:BGD919162 BPZ919161:BPZ919162 BZV919161:BZV919162 CJR919161:CJR919162 CTN919161:CTN919162 DDJ919161:DDJ919162 DNF919161:DNF919162 DXB919161:DXB919162 EGX919161:EGX919162 EQT919161:EQT919162 FAP919161:FAP919162 FKL919161:FKL919162 FUH919161:FUH919162 GED919161:GED919162 GNZ919161:GNZ919162 GXV919161:GXV919162 HHR919161:HHR919162 HRN919161:HRN919162 IBJ919161:IBJ919162 ILF919161:ILF919162 IVB919161:IVB919162 JEX919161:JEX919162 JOT919161:JOT919162 JYP919161:JYP919162 KIL919161:KIL919162 KSH919161:KSH919162 LCD919161:LCD919162 LLZ919161:LLZ919162 LVV919161:LVV919162 MFR919161:MFR919162 MPN919161:MPN919162 MZJ919161:MZJ919162 NJF919161:NJF919162 NTB919161:NTB919162 OCX919161:OCX919162 OMT919161:OMT919162 OWP919161:OWP919162 PGL919161:PGL919162 PQH919161:PQH919162 QAD919161:QAD919162 QJZ919161:QJZ919162 QTV919161:QTV919162 RDR919161:RDR919162 RNN919161:RNN919162 RXJ919161:RXJ919162 SHF919161:SHF919162 SRB919161:SRB919162 TAX919161:TAX919162 TKT919161:TKT919162 TUP919161:TUP919162 UEL919161:UEL919162 UOH919161:UOH919162 UYD919161:UYD919162 VHZ919161:VHZ919162 VRV919161:VRV919162 WBR919161:WBR919162 WLN919161:WLN919162 WVJ919161:WVJ919162 C984698:C984699 IX984697:IX984698 ST984697:ST984698 ACP984697:ACP984698 AML984697:AML984698 AWH984697:AWH984698 BGD984697:BGD984698 BPZ984697:BPZ984698 BZV984697:BZV984698 CJR984697:CJR984698 CTN984697:CTN984698 DDJ984697:DDJ984698 DNF984697:DNF984698 DXB984697:DXB984698 EGX984697:EGX984698 EQT984697:EQT984698 FAP984697:FAP984698 FKL984697:FKL984698 FUH984697:FUH984698 GED984697:GED984698 GNZ984697:GNZ984698 GXV984697:GXV984698 HHR984697:HHR984698 HRN984697:HRN984698 IBJ984697:IBJ984698 ILF984697:ILF984698 IVB984697:IVB984698 JEX984697:JEX984698 JOT984697:JOT984698 JYP984697:JYP984698 KIL984697:KIL984698 KSH984697:KSH984698 LCD984697:LCD984698 LLZ984697:LLZ984698 LVV984697:LVV984698 MFR984697:MFR984698 MPN984697:MPN984698 MZJ984697:MZJ984698 NJF984697:NJF984698 NTB984697:NTB984698 OCX984697:OCX984698 OMT984697:OMT984698 OWP984697:OWP984698 PGL984697:PGL984698 PQH984697:PQH984698 QAD984697:QAD984698 QJZ984697:QJZ984698 QTV984697:QTV984698 RDR984697:RDR984698 RNN984697:RNN984698 RXJ984697:RXJ984698 SHF984697:SHF984698 SRB984697:SRB984698 TAX984697:TAX984698 TKT984697:TKT984698 TUP984697:TUP984698 UEL984697:UEL984698 UOH984697:UOH984698 UYD984697:UYD984698 VHZ984697:VHZ984698 VRV984697:VRV984698 WBR984697:WBR984698 WLN984697:WLN984698 WVJ984697:WVJ984698 C67197:C67201 IX67196:IX67200 ST67196:ST67200 ACP67196:ACP67200 AML67196:AML67200 AWH67196:AWH67200 BGD67196:BGD67200 BPZ67196:BPZ67200 BZV67196:BZV67200 CJR67196:CJR67200 CTN67196:CTN67200 DDJ67196:DDJ67200 DNF67196:DNF67200 DXB67196:DXB67200 EGX67196:EGX67200 EQT67196:EQT67200 FAP67196:FAP67200 FKL67196:FKL67200 FUH67196:FUH67200 GED67196:GED67200 GNZ67196:GNZ67200 GXV67196:GXV67200 HHR67196:HHR67200 HRN67196:HRN67200 IBJ67196:IBJ67200 ILF67196:ILF67200 IVB67196:IVB67200 JEX67196:JEX67200 JOT67196:JOT67200 JYP67196:JYP67200 KIL67196:KIL67200 KSH67196:KSH67200 LCD67196:LCD67200 LLZ67196:LLZ67200 LVV67196:LVV67200 MFR67196:MFR67200 MPN67196:MPN67200 MZJ67196:MZJ67200 NJF67196:NJF67200 NTB67196:NTB67200 OCX67196:OCX67200 OMT67196:OMT67200 OWP67196:OWP67200 PGL67196:PGL67200 PQH67196:PQH67200 QAD67196:QAD67200 QJZ67196:QJZ67200 QTV67196:QTV67200 RDR67196:RDR67200 RNN67196:RNN67200 RXJ67196:RXJ67200 SHF67196:SHF67200 SRB67196:SRB67200 TAX67196:TAX67200 TKT67196:TKT67200 TUP67196:TUP67200 UEL67196:UEL67200 UOH67196:UOH67200 UYD67196:UYD67200 VHZ67196:VHZ67200 VRV67196:VRV67200 WBR67196:WBR67200 WLN67196:WLN67200 WVJ67196:WVJ67200 C132733:C132737 IX132732:IX132736 ST132732:ST132736 ACP132732:ACP132736 AML132732:AML132736 AWH132732:AWH132736 BGD132732:BGD132736 BPZ132732:BPZ132736 BZV132732:BZV132736 CJR132732:CJR132736 CTN132732:CTN132736 DDJ132732:DDJ132736 DNF132732:DNF132736 DXB132732:DXB132736 EGX132732:EGX132736 EQT132732:EQT132736 FAP132732:FAP132736 FKL132732:FKL132736 FUH132732:FUH132736 GED132732:GED132736 GNZ132732:GNZ132736 GXV132732:GXV132736 HHR132732:HHR132736 HRN132732:HRN132736 IBJ132732:IBJ132736 ILF132732:ILF132736 IVB132732:IVB132736 JEX132732:JEX132736 JOT132732:JOT132736 JYP132732:JYP132736 KIL132732:KIL132736 KSH132732:KSH132736 LCD132732:LCD132736 LLZ132732:LLZ132736 LVV132732:LVV132736 MFR132732:MFR132736 MPN132732:MPN132736 MZJ132732:MZJ132736 NJF132732:NJF132736 NTB132732:NTB132736 OCX132732:OCX132736 OMT132732:OMT132736 OWP132732:OWP132736 PGL132732:PGL132736 PQH132732:PQH132736 QAD132732:QAD132736 QJZ132732:QJZ132736 QTV132732:QTV132736 RDR132732:RDR132736 RNN132732:RNN132736 RXJ132732:RXJ132736 SHF132732:SHF132736 SRB132732:SRB132736 TAX132732:TAX132736 TKT132732:TKT132736 TUP132732:TUP132736 UEL132732:UEL132736 UOH132732:UOH132736 UYD132732:UYD132736 VHZ132732:VHZ132736 VRV132732:VRV132736 WBR132732:WBR132736 WLN132732:WLN132736 WVJ132732:WVJ132736 C198269:C198273 IX198268:IX198272 ST198268:ST198272 ACP198268:ACP198272 AML198268:AML198272 AWH198268:AWH198272 BGD198268:BGD198272 BPZ198268:BPZ198272 BZV198268:BZV198272 CJR198268:CJR198272 CTN198268:CTN198272 DDJ198268:DDJ198272 DNF198268:DNF198272 DXB198268:DXB198272 EGX198268:EGX198272 EQT198268:EQT198272 FAP198268:FAP198272 FKL198268:FKL198272 FUH198268:FUH198272 GED198268:GED198272 GNZ198268:GNZ198272 GXV198268:GXV198272 HHR198268:HHR198272 HRN198268:HRN198272 IBJ198268:IBJ198272 ILF198268:ILF198272 IVB198268:IVB198272 JEX198268:JEX198272 JOT198268:JOT198272 JYP198268:JYP198272 KIL198268:KIL198272 KSH198268:KSH198272 LCD198268:LCD198272 LLZ198268:LLZ198272 LVV198268:LVV198272 MFR198268:MFR198272 MPN198268:MPN198272 MZJ198268:MZJ198272 NJF198268:NJF198272 NTB198268:NTB198272 OCX198268:OCX198272 OMT198268:OMT198272 OWP198268:OWP198272 PGL198268:PGL198272 PQH198268:PQH198272 QAD198268:QAD198272 QJZ198268:QJZ198272 QTV198268:QTV198272 RDR198268:RDR198272 RNN198268:RNN198272 RXJ198268:RXJ198272 SHF198268:SHF198272 SRB198268:SRB198272 TAX198268:TAX198272 TKT198268:TKT198272 TUP198268:TUP198272 UEL198268:UEL198272 UOH198268:UOH198272 UYD198268:UYD198272 VHZ198268:VHZ198272 VRV198268:VRV198272 WBR198268:WBR198272 WLN198268:WLN198272 WVJ198268:WVJ198272 C263805:C263809 IX263804:IX263808 ST263804:ST263808 ACP263804:ACP263808 AML263804:AML263808 AWH263804:AWH263808 BGD263804:BGD263808 BPZ263804:BPZ263808 BZV263804:BZV263808 CJR263804:CJR263808 CTN263804:CTN263808 DDJ263804:DDJ263808 DNF263804:DNF263808 DXB263804:DXB263808 EGX263804:EGX263808 EQT263804:EQT263808 FAP263804:FAP263808 FKL263804:FKL263808 FUH263804:FUH263808 GED263804:GED263808 GNZ263804:GNZ263808 GXV263804:GXV263808 HHR263804:HHR263808 HRN263804:HRN263808 IBJ263804:IBJ263808 ILF263804:ILF263808 IVB263804:IVB263808 JEX263804:JEX263808 JOT263804:JOT263808 JYP263804:JYP263808 KIL263804:KIL263808 KSH263804:KSH263808 LCD263804:LCD263808 LLZ263804:LLZ263808 LVV263804:LVV263808 MFR263804:MFR263808 MPN263804:MPN263808 MZJ263804:MZJ263808 NJF263804:NJF263808 NTB263804:NTB263808 OCX263804:OCX263808 OMT263804:OMT263808 OWP263804:OWP263808 PGL263804:PGL263808 PQH263804:PQH263808 QAD263804:QAD263808 QJZ263804:QJZ263808 QTV263804:QTV263808 RDR263804:RDR263808 RNN263804:RNN263808 RXJ263804:RXJ263808 SHF263804:SHF263808 SRB263804:SRB263808 TAX263804:TAX263808 TKT263804:TKT263808 TUP263804:TUP263808 UEL263804:UEL263808 UOH263804:UOH263808 UYD263804:UYD263808 VHZ263804:VHZ263808 VRV263804:VRV263808 WBR263804:WBR263808 WLN263804:WLN263808 WVJ263804:WVJ263808 C329341:C329345 IX329340:IX329344 ST329340:ST329344 ACP329340:ACP329344 AML329340:AML329344 AWH329340:AWH329344 BGD329340:BGD329344 BPZ329340:BPZ329344 BZV329340:BZV329344 CJR329340:CJR329344 CTN329340:CTN329344 DDJ329340:DDJ329344 DNF329340:DNF329344 DXB329340:DXB329344 EGX329340:EGX329344 EQT329340:EQT329344 FAP329340:FAP329344 FKL329340:FKL329344 FUH329340:FUH329344 GED329340:GED329344 GNZ329340:GNZ329344 GXV329340:GXV329344 HHR329340:HHR329344 HRN329340:HRN329344 IBJ329340:IBJ329344 ILF329340:ILF329344 IVB329340:IVB329344 JEX329340:JEX329344 JOT329340:JOT329344 JYP329340:JYP329344 KIL329340:KIL329344 KSH329340:KSH329344 LCD329340:LCD329344 LLZ329340:LLZ329344 LVV329340:LVV329344 MFR329340:MFR329344 MPN329340:MPN329344 MZJ329340:MZJ329344 NJF329340:NJF329344 NTB329340:NTB329344 OCX329340:OCX329344 OMT329340:OMT329344 OWP329340:OWP329344 PGL329340:PGL329344 PQH329340:PQH329344 QAD329340:QAD329344 QJZ329340:QJZ329344 QTV329340:QTV329344 RDR329340:RDR329344 RNN329340:RNN329344 RXJ329340:RXJ329344 SHF329340:SHF329344 SRB329340:SRB329344 TAX329340:TAX329344 TKT329340:TKT329344 TUP329340:TUP329344 UEL329340:UEL329344 UOH329340:UOH329344 UYD329340:UYD329344 VHZ329340:VHZ329344 VRV329340:VRV329344 WBR329340:WBR329344 WLN329340:WLN329344 WVJ329340:WVJ329344 C394877:C394881 IX394876:IX394880 ST394876:ST394880 ACP394876:ACP394880 AML394876:AML394880 AWH394876:AWH394880 BGD394876:BGD394880 BPZ394876:BPZ394880 BZV394876:BZV394880 CJR394876:CJR394880 CTN394876:CTN394880 DDJ394876:DDJ394880 DNF394876:DNF394880 DXB394876:DXB394880 EGX394876:EGX394880 EQT394876:EQT394880 FAP394876:FAP394880 FKL394876:FKL394880 FUH394876:FUH394880 GED394876:GED394880 GNZ394876:GNZ394880 GXV394876:GXV394880 HHR394876:HHR394880 HRN394876:HRN394880 IBJ394876:IBJ394880 ILF394876:ILF394880 IVB394876:IVB394880 JEX394876:JEX394880 JOT394876:JOT394880 JYP394876:JYP394880 KIL394876:KIL394880 KSH394876:KSH394880 LCD394876:LCD394880 LLZ394876:LLZ394880 LVV394876:LVV394880 MFR394876:MFR394880 MPN394876:MPN394880 MZJ394876:MZJ394880 NJF394876:NJF394880 NTB394876:NTB394880 OCX394876:OCX394880 OMT394876:OMT394880 OWP394876:OWP394880 PGL394876:PGL394880 PQH394876:PQH394880 QAD394876:QAD394880 QJZ394876:QJZ394880 QTV394876:QTV394880 RDR394876:RDR394880 RNN394876:RNN394880 RXJ394876:RXJ394880 SHF394876:SHF394880 SRB394876:SRB394880 TAX394876:TAX394880 TKT394876:TKT394880 TUP394876:TUP394880 UEL394876:UEL394880 UOH394876:UOH394880 UYD394876:UYD394880 VHZ394876:VHZ394880 VRV394876:VRV394880 WBR394876:WBR394880 WLN394876:WLN394880 WVJ394876:WVJ394880 C460413:C460417 IX460412:IX460416 ST460412:ST460416 ACP460412:ACP460416 AML460412:AML460416 AWH460412:AWH460416 BGD460412:BGD460416 BPZ460412:BPZ460416 BZV460412:BZV460416 CJR460412:CJR460416 CTN460412:CTN460416 DDJ460412:DDJ460416 DNF460412:DNF460416 DXB460412:DXB460416 EGX460412:EGX460416 EQT460412:EQT460416 FAP460412:FAP460416 FKL460412:FKL460416 FUH460412:FUH460416 GED460412:GED460416 GNZ460412:GNZ460416 GXV460412:GXV460416 HHR460412:HHR460416 HRN460412:HRN460416 IBJ460412:IBJ460416 ILF460412:ILF460416 IVB460412:IVB460416 JEX460412:JEX460416 JOT460412:JOT460416 JYP460412:JYP460416 KIL460412:KIL460416 KSH460412:KSH460416 LCD460412:LCD460416 LLZ460412:LLZ460416 LVV460412:LVV460416 MFR460412:MFR460416 MPN460412:MPN460416 MZJ460412:MZJ460416 NJF460412:NJF460416 NTB460412:NTB460416 OCX460412:OCX460416 OMT460412:OMT460416 OWP460412:OWP460416 PGL460412:PGL460416 PQH460412:PQH460416 QAD460412:QAD460416 QJZ460412:QJZ460416 QTV460412:QTV460416 RDR460412:RDR460416 RNN460412:RNN460416 RXJ460412:RXJ460416 SHF460412:SHF460416 SRB460412:SRB460416 TAX460412:TAX460416 TKT460412:TKT460416 TUP460412:TUP460416 UEL460412:UEL460416 UOH460412:UOH460416 UYD460412:UYD460416 VHZ460412:VHZ460416 VRV460412:VRV460416 WBR460412:WBR460416 WLN460412:WLN460416 WVJ460412:WVJ460416 C525949:C525953 IX525948:IX525952 ST525948:ST525952 ACP525948:ACP525952 AML525948:AML525952 AWH525948:AWH525952 BGD525948:BGD525952 BPZ525948:BPZ525952 BZV525948:BZV525952 CJR525948:CJR525952 CTN525948:CTN525952 DDJ525948:DDJ525952 DNF525948:DNF525952 DXB525948:DXB525952 EGX525948:EGX525952 EQT525948:EQT525952 FAP525948:FAP525952 FKL525948:FKL525952 FUH525948:FUH525952 GED525948:GED525952 GNZ525948:GNZ525952 GXV525948:GXV525952 HHR525948:HHR525952 HRN525948:HRN525952 IBJ525948:IBJ525952 ILF525948:ILF525952 IVB525948:IVB525952 JEX525948:JEX525952 JOT525948:JOT525952 JYP525948:JYP525952 KIL525948:KIL525952 KSH525948:KSH525952 LCD525948:LCD525952 LLZ525948:LLZ525952 LVV525948:LVV525952 MFR525948:MFR525952 MPN525948:MPN525952 MZJ525948:MZJ525952 NJF525948:NJF525952 NTB525948:NTB525952 OCX525948:OCX525952 OMT525948:OMT525952 OWP525948:OWP525952 PGL525948:PGL525952 PQH525948:PQH525952 QAD525948:QAD525952 QJZ525948:QJZ525952 QTV525948:QTV525952 RDR525948:RDR525952 RNN525948:RNN525952 RXJ525948:RXJ525952 SHF525948:SHF525952 SRB525948:SRB525952 TAX525948:TAX525952 TKT525948:TKT525952 TUP525948:TUP525952 UEL525948:UEL525952 UOH525948:UOH525952 UYD525948:UYD525952 VHZ525948:VHZ525952 VRV525948:VRV525952 WBR525948:WBR525952 WLN525948:WLN525952 WVJ525948:WVJ525952 C591485:C591489 IX591484:IX591488 ST591484:ST591488 ACP591484:ACP591488 AML591484:AML591488 AWH591484:AWH591488 BGD591484:BGD591488 BPZ591484:BPZ591488 BZV591484:BZV591488 CJR591484:CJR591488 CTN591484:CTN591488 DDJ591484:DDJ591488 DNF591484:DNF591488 DXB591484:DXB591488 EGX591484:EGX591488 EQT591484:EQT591488 FAP591484:FAP591488 FKL591484:FKL591488 FUH591484:FUH591488 GED591484:GED591488 GNZ591484:GNZ591488 GXV591484:GXV591488 HHR591484:HHR591488 HRN591484:HRN591488 IBJ591484:IBJ591488 ILF591484:ILF591488 IVB591484:IVB591488 JEX591484:JEX591488 JOT591484:JOT591488 JYP591484:JYP591488 KIL591484:KIL591488 KSH591484:KSH591488 LCD591484:LCD591488 LLZ591484:LLZ591488 LVV591484:LVV591488 MFR591484:MFR591488 MPN591484:MPN591488 MZJ591484:MZJ591488 NJF591484:NJF591488 NTB591484:NTB591488 OCX591484:OCX591488 OMT591484:OMT591488 OWP591484:OWP591488 PGL591484:PGL591488 PQH591484:PQH591488 QAD591484:QAD591488 QJZ591484:QJZ591488 QTV591484:QTV591488 RDR591484:RDR591488 RNN591484:RNN591488 RXJ591484:RXJ591488 SHF591484:SHF591488 SRB591484:SRB591488 TAX591484:TAX591488 TKT591484:TKT591488 TUP591484:TUP591488 UEL591484:UEL591488 UOH591484:UOH591488 UYD591484:UYD591488 VHZ591484:VHZ591488 VRV591484:VRV591488 WBR591484:WBR591488 WLN591484:WLN591488 WVJ591484:WVJ591488 C657021:C657025 IX657020:IX657024 ST657020:ST657024 ACP657020:ACP657024 AML657020:AML657024 AWH657020:AWH657024 BGD657020:BGD657024 BPZ657020:BPZ657024 BZV657020:BZV657024 CJR657020:CJR657024 CTN657020:CTN657024 DDJ657020:DDJ657024 DNF657020:DNF657024 DXB657020:DXB657024 EGX657020:EGX657024 EQT657020:EQT657024 FAP657020:FAP657024 FKL657020:FKL657024 FUH657020:FUH657024 GED657020:GED657024 GNZ657020:GNZ657024 GXV657020:GXV657024 HHR657020:HHR657024 HRN657020:HRN657024 IBJ657020:IBJ657024 ILF657020:ILF657024 IVB657020:IVB657024 JEX657020:JEX657024 JOT657020:JOT657024 JYP657020:JYP657024 KIL657020:KIL657024 KSH657020:KSH657024 LCD657020:LCD657024 LLZ657020:LLZ657024 LVV657020:LVV657024 MFR657020:MFR657024 MPN657020:MPN657024 MZJ657020:MZJ657024 NJF657020:NJF657024 NTB657020:NTB657024 OCX657020:OCX657024 OMT657020:OMT657024 OWP657020:OWP657024 PGL657020:PGL657024 PQH657020:PQH657024 QAD657020:QAD657024 QJZ657020:QJZ657024 QTV657020:QTV657024 RDR657020:RDR657024 RNN657020:RNN657024 RXJ657020:RXJ657024 SHF657020:SHF657024 SRB657020:SRB657024 TAX657020:TAX657024 TKT657020:TKT657024 TUP657020:TUP657024 UEL657020:UEL657024 UOH657020:UOH657024 UYD657020:UYD657024 VHZ657020:VHZ657024 VRV657020:VRV657024 WBR657020:WBR657024 WLN657020:WLN657024 WVJ657020:WVJ657024 C722557:C722561 IX722556:IX722560 ST722556:ST722560 ACP722556:ACP722560 AML722556:AML722560 AWH722556:AWH722560 BGD722556:BGD722560 BPZ722556:BPZ722560 BZV722556:BZV722560 CJR722556:CJR722560 CTN722556:CTN722560 DDJ722556:DDJ722560 DNF722556:DNF722560 DXB722556:DXB722560 EGX722556:EGX722560 EQT722556:EQT722560 FAP722556:FAP722560 FKL722556:FKL722560 FUH722556:FUH722560 GED722556:GED722560 GNZ722556:GNZ722560 GXV722556:GXV722560 HHR722556:HHR722560 HRN722556:HRN722560 IBJ722556:IBJ722560 ILF722556:ILF722560 IVB722556:IVB722560 JEX722556:JEX722560 JOT722556:JOT722560 JYP722556:JYP722560 KIL722556:KIL722560 KSH722556:KSH722560 LCD722556:LCD722560 LLZ722556:LLZ722560 LVV722556:LVV722560 MFR722556:MFR722560 MPN722556:MPN722560 MZJ722556:MZJ722560 NJF722556:NJF722560 NTB722556:NTB722560 OCX722556:OCX722560 OMT722556:OMT722560 OWP722556:OWP722560 PGL722556:PGL722560 PQH722556:PQH722560 QAD722556:QAD722560 QJZ722556:QJZ722560 QTV722556:QTV722560 RDR722556:RDR722560 RNN722556:RNN722560 RXJ722556:RXJ722560 SHF722556:SHF722560 SRB722556:SRB722560 TAX722556:TAX722560 TKT722556:TKT722560 TUP722556:TUP722560 UEL722556:UEL722560 UOH722556:UOH722560 UYD722556:UYD722560 VHZ722556:VHZ722560 VRV722556:VRV722560 WBR722556:WBR722560 WLN722556:WLN722560 WVJ722556:WVJ722560 C788093:C788097 IX788092:IX788096 ST788092:ST788096 ACP788092:ACP788096 AML788092:AML788096 AWH788092:AWH788096 BGD788092:BGD788096 BPZ788092:BPZ788096 BZV788092:BZV788096 CJR788092:CJR788096 CTN788092:CTN788096 DDJ788092:DDJ788096 DNF788092:DNF788096 DXB788092:DXB788096 EGX788092:EGX788096 EQT788092:EQT788096 FAP788092:FAP788096 FKL788092:FKL788096 FUH788092:FUH788096 GED788092:GED788096 GNZ788092:GNZ788096 GXV788092:GXV788096 HHR788092:HHR788096 HRN788092:HRN788096 IBJ788092:IBJ788096 ILF788092:ILF788096 IVB788092:IVB788096 JEX788092:JEX788096 JOT788092:JOT788096 JYP788092:JYP788096 KIL788092:KIL788096 KSH788092:KSH788096 LCD788092:LCD788096 LLZ788092:LLZ788096 LVV788092:LVV788096 MFR788092:MFR788096 MPN788092:MPN788096 MZJ788092:MZJ788096 NJF788092:NJF788096 NTB788092:NTB788096 OCX788092:OCX788096 OMT788092:OMT788096 OWP788092:OWP788096 PGL788092:PGL788096 PQH788092:PQH788096 QAD788092:QAD788096 QJZ788092:QJZ788096 QTV788092:QTV788096 RDR788092:RDR788096 RNN788092:RNN788096 RXJ788092:RXJ788096 SHF788092:SHF788096 SRB788092:SRB788096 TAX788092:TAX788096 TKT788092:TKT788096 TUP788092:TUP788096 UEL788092:UEL788096 UOH788092:UOH788096 UYD788092:UYD788096 VHZ788092:VHZ788096 VRV788092:VRV788096 WBR788092:WBR788096 WLN788092:WLN788096 WVJ788092:WVJ788096 C853629:C853633 IX853628:IX853632 ST853628:ST853632 ACP853628:ACP853632 AML853628:AML853632 AWH853628:AWH853632 BGD853628:BGD853632 BPZ853628:BPZ853632 BZV853628:BZV853632 CJR853628:CJR853632 CTN853628:CTN853632 DDJ853628:DDJ853632 DNF853628:DNF853632 DXB853628:DXB853632 EGX853628:EGX853632 EQT853628:EQT853632 FAP853628:FAP853632 FKL853628:FKL853632 FUH853628:FUH853632 GED853628:GED853632 GNZ853628:GNZ853632 GXV853628:GXV853632 HHR853628:HHR853632 HRN853628:HRN853632 IBJ853628:IBJ853632 ILF853628:ILF853632 IVB853628:IVB853632 JEX853628:JEX853632 JOT853628:JOT853632 JYP853628:JYP853632 KIL853628:KIL853632 KSH853628:KSH853632 LCD853628:LCD853632 LLZ853628:LLZ853632 LVV853628:LVV853632 MFR853628:MFR853632 MPN853628:MPN853632 MZJ853628:MZJ853632 NJF853628:NJF853632 NTB853628:NTB853632 OCX853628:OCX853632 OMT853628:OMT853632 OWP853628:OWP853632 PGL853628:PGL853632 PQH853628:PQH853632 QAD853628:QAD853632 QJZ853628:QJZ853632 QTV853628:QTV853632 RDR853628:RDR853632 RNN853628:RNN853632 RXJ853628:RXJ853632 SHF853628:SHF853632 SRB853628:SRB853632 TAX853628:TAX853632 TKT853628:TKT853632 TUP853628:TUP853632 UEL853628:UEL853632 UOH853628:UOH853632 UYD853628:UYD853632 VHZ853628:VHZ853632 VRV853628:VRV853632 WBR853628:WBR853632 WLN853628:WLN853632 WVJ853628:WVJ853632 C919165:C919169 IX919164:IX919168 ST919164:ST919168 ACP919164:ACP919168 AML919164:AML919168 AWH919164:AWH919168 BGD919164:BGD919168 BPZ919164:BPZ919168 BZV919164:BZV919168 CJR919164:CJR919168 CTN919164:CTN919168 DDJ919164:DDJ919168 DNF919164:DNF919168 DXB919164:DXB919168 EGX919164:EGX919168 EQT919164:EQT919168 FAP919164:FAP919168 FKL919164:FKL919168 FUH919164:FUH919168 GED919164:GED919168 GNZ919164:GNZ919168 GXV919164:GXV919168 HHR919164:HHR919168 HRN919164:HRN919168 IBJ919164:IBJ919168 ILF919164:ILF919168 IVB919164:IVB919168 JEX919164:JEX919168 JOT919164:JOT919168 JYP919164:JYP919168 KIL919164:KIL919168 KSH919164:KSH919168 LCD919164:LCD919168 LLZ919164:LLZ919168 LVV919164:LVV919168 MFR919164:MFR919168 MPN919164:MPN919168 MZJ919164:MZJ919168 NJF919164:NJF919168 NTB919164:NTB919168 OCX919164:OCX919168 OMT919164:OMT919168 OWP919164:OWP919168 PGL919164:PGL919168 PQH919164:PQH919168 QAD919164:QAD919168 QJZ919164:QJZ919168 QTV919164:QTV919168 RDR919164:RDR919168 RNN919164:RNN919168 RXJ919164:RXJ919168 SHF919164:SHF919168 SRB919164:SRB919168 TAX919164:TAX919168 TKT919164:TKT919168 TUP919164:TUP919168 UEL919164:UEL919168 UOH919164:UOH919168 UYD919164:UYD919168 VHZ919164:VHZ919168 VRV919164:VRV919168 WBR919164:WBR919168 WLN919164:WLN919168 WVJ919164:WVJ919168 C984701:C984705 IX984700:IX984704 ST984700:ST984704 ACP984700:ACP984704 AML984700:AML984704 AWH984700:AWH984704 BGD984700:BGD984704 BPZ984700:BPZ984704 BZV984700:BZV984704 CJR984700:CJR984704 CTN984700:CTN984704 DDJ984700:DDJ984704 DNF984700:DNF984704 DXB984700:DXB984704 EGX984700:EGX984704 EQT984700:EQT984704 FAP984700:FAP984704 FKL984700:FKL984704 FUH984700:FUH984704 GED984700:GED984704 GNZ984700:GNZ984704 GXV984700:GXV984704 HHR984700:HHR984704 HRN984700:HRN984704 IBJ984700:IBJ984704 ILF984700:ILF984704 IVB984700:IVB984704 JEX984700:JEX984704 JOT984700:JOT984704 JYP984700:JYP984704 KIL984700:KIL984704 KSH984700:KSH984704 LCD984700:LCD984704 LLZ984700:LLZ984704 LVV984700:LVV984704 MFR984700:MFR984704 MPN984700:MPN984704 MZJ984700:MZJ984704 NJF984700:NJF984704 NTB984700:NTB984704 OCX984700:OCX984704 OMT984700:OMT984704 OWP984700:OWP984704 PGL984700:PGL984704 PQH984700:PQH984704 QAD984700:QAD984704 QJZ984700:QJZ984704 QTV984700:QTV984704 RDR984700:RDR984704 RNN984700:RNN984704 RXJ984700:RXJ984704 SHF984700:SHF984704 SRB984700:SRB984704 TAX984700:TAX984704 TKT984700:TKT984704 TUP984700:TUP984704 UEL984700:UEL984704 UOH984700:UOH984704 UYD984700:UYD984704 VHZ984700:VHZ984704 VRV984700:VRV984704 WBR984700:WBR984704 WLN984700:WLN984704 WVJ984700:WVJ984704 C67204 IX67203 ST67203 ACP67203 AML67203 AWH67203 BGD67203 BPZ67203 BZV67203 CJR67203 CTN67203 DDJ67203 DNF67203 DXB67203 EGX67203 EQT67203 FAP67203 FKL67203 FUH67203 GED67203 GNZ67203 GXV67203 HHR67203 HRN67203 IBJ67203 ILF67203 IVB67203 JEX67203 JOT67203 JYP67203 KIL67203 KSH67203 LCD67203 LLZ67203 LVV67203 MFR67203 MPN67203 MZJ67203 NJF67203 NTB67203 OCX67203 OMT67203 OWP67203 PGL67203 PQH67203 QAD67203 QJZ67203 QTV67203 RDR67203 RNN67203 RXJ67203 SHF67203 SRB67203 TAX67203 TKT67203 TUP67203 UEL67203 UOH67203 UYD67203 VHZ67203 VRV67203 WBR67203 WLN67203 WVJ67203 C132740 IX132739 ST132739 ACP132739 AML132739 AWH132739 BGD132739 BPZ132739 BZV132739 CJR132739 CTN132739 DDJ132739 DNF132739 DXB132739 EGX132739 EQT132739 FAP132739 FKL132739 FUH132739 GED132739 GNZ132739 GXV132739 HHR132739 HRN132739 IBJ132739 ILF132739 IVB132739 JEX132739 JOT132739 JYP132739 KIL132739 KSH132739 LCD132739 LLZ132739 LVV132739 MFR132739 MPN132739 MZJ132739 NJF132739 NTB132739 OCX132739 OMT132739 OWP132739 PGL132739 PQH132739 QAD132739 QJZ132739 QTV132739 RDR132739 RNN132739 RXJ132739 SHF132739 SRB132739 TAX132739 TKT132739 TUP132739 UEL132739 UOH132739 UYD132739 VHZ132739 VRV132739 WBR132739 WLN132739 WVJ132739 C198276 IX198275 ST198275 ACP198275 AML198275 AWH198275 BGD198275 BPZ198275 BZV198275 CJR198275 CTN198275 DDJ198275 DNF198275 DXB198275 EGX198275 EQT198275 FAP198275 FKL198275 FUH198275 GED198275 GNZ198275 GXV198275 HHR198275 HRN198275 IBJ198275 ILF198275 IVB198275 JEX198275 JOT198275 JYP198275 KIL198275 KSH198275 LCD198275 LLZ198275 LVV198275 MFR198275 MPN198275 MZJ198275 NJF198275 NTB198275 OCX198275 OMT198275 OWP198275 PGL198275 PQH198275 QAD198275 QJZ198275 QTV198275 RDR198275 RNN198275 RXJ198275 SHF198275 SRB198275 TAX198275 TKT198275 TUP198275 UEL198275 UOH198275 UYD198275 VHZ198275 VRV198275 WBR198275 WLN198275 WVJ198275 C263812 IX263811 ST263811 ACP263811 AML263811 AWH263811 BGD263811 BPZ263811 BZV263811 CJR263811 CTN263811 DDJ263811 DNF263811 DXB263811 EGX263811 EQT263811 FAP263811 FKL263811 FUH263811 GED263811 GNZ263811 GXV263811 HHR263811 HRN263811 IBJ263811 ILF263811 IVB263811 JEX263811 JOT263811 JYP263811 KIL263811 KSH263811 LCD263811 LLZ263811 LVV263811 MFR263811 MPN263811 MZJ263811 NJF263811 NTB263811 OCX263811 OMT263811 OWP263811 PGL263811 PQH263811 QAD263811 QJZ263811 QTV263811 RDR263811 RNN263811 RXJ263811 SHF263811 SRB263811 TAX263811 TKT263811 TUP263811 UEL263811 UOH263811 UYD263811 VHZ263811 VRV263811 WBR263811 WLN263811 WVJ263811 C329348 IX329347 ST329347 ACP329347 AML329347 AWH329347 BGD329347 BPZ329347 BZV329347 CJR329347 CTN329347 DDJ329347 DNF329347 DXB329347 EGX329347 EQT329347 FAP329347 FKL329347 FUH329347 GED329347 GNZ329347 GXV329347 HHR329347 HRN329347 IBJ329347 ILF329347 IVB329347 JEX329347 JOT329347 JYP329347 KIL329347 KSH329347 LCD329347 LLZ329347 LVV329347 MFR329347 MPN329347 MZJ329347 NJF329347 NTB329347 OCX329347 OMT329347 OWP329347 PGL329347 PQH329347 QAD329347 QJZ329347 QTV329347 RDR329347 RNN329347 RXJ329347 SHF329347 SRB329347 TAX329347 TKT329347 TUP329347 UEL329347 UOH329347 UYD329347 VHZ329347 VRV329347 WBR329347 WLN329347 WVJ329347 C394884 IX394883 ST394883 ACP394883 AML394883 AWH394883 BGD394883 BPZ394883 BZV394883 CJR394883 CTN394883 DDJ394883 DNF394883 DXB394883 EGX394883 EQT394883 FAP394883 FKL394883 FUH394883 GED394883 GNZ394883 GXV394883 HHR394883 HRN394883 IBJ394883 ILF394883 IVB394883 JEX394883 JOT394883 JYP394883 KIL394883 KSH394883 LCD394883 LLZ394883 LVV394883 MFR394883 MPN394883 MZJ394883 NJF394883 NTB394883 OCX394883 OMT394883 OWP394883 PGL394883 PQH394883 QAD394883 QJZ394883 QTV394883 RDR394883 RNN394883 RXJ394883 SHF394883 SRB394883 TAX394883 TKT394883 TUP394883 UEL394883 UOH394883 UYD394883 VHZ394883 VRV394883 WBR394883 WLN394883 WVJ394883 C460420 IX460419 ST460419 ACP460419 AML460419 AWH460419 BGD460419 BPZ460419 BZV460419 CJR460419 CTN460419 DDJ460419 DNF460419 DXB460419 EGX460419 EQT460419 FAP460419 FKL460419 FUH460419 GED460419 GNZ460419 GXV460419 HHR460419 HRN460419 IBJ460419 ILF460419 IVB460419 JEX460419 JOT460419 JYP460419 KIL460419 KSH460419 LCD460419 LLZ460419 LVV460419 MFR460419 MPN460419 MZJ460419 NJF460419 NTB460419 OCX460419 OMT460419 OWP460419 PGL460419 PQH460419 QAD460419 QJZ460419 QTV460419 RDR460419 RNN460419 RXJ460419 SHF460419 SRB460419 TAX460419 TKT460419 TUP460419 UEL460419 UOH460419 UYD460419 VHZ460419 VRV460419 WBR460419 WLN460419 WVJ460419 C525956 IX525955 ST525955 ACP525955 AML525955 AWH525955 BGD525955 BPZ525955 BZV525955 CJR525955 CTN525955 DDJ525955 DNF525955 DXB525955 EGX525955 EQT525955 FAP525955 FKL525955 FUH525955 GED525955 GNZ525955 GXV525955 HHR525955 HRN525955 IBJ525955 ILF525955 IVB525955 JEX525955 JOT525955 JYP525955 KIL525955 KSH525955 LCD525955 LLZ525955 LVV525955 MFR525955 MPN525955 MZJ525955 NJF525955 NTB525955 OCX525955 OMT525955 OWP525955 PGL525955 PQH525955 QAD525955 QJZ525955 QTV525955 RDR525955 RNN525955 RXJ525955 SHF525955 SRB525955 TAX525955 TKT525955 TUP525955 UEL525955 UOH525955 UYD525955 VHZ525955 VRV525955 WBR525955 WLN525955 WVJ525955 C591492 IX591491 ST591491 ACP591491 AML591491 AWH591491 BGD591491 BPZ591491 BZV591491 CJR591491 CTN591491 DDJ591491 DNF591491 DXB591491 EGX591491 EQT591491 FAP591491 FKL591491 FUH591491 GED591491 GNZ591491 GXV591491 HHR591491 HRN591491 IBJ591491 ILF591491 IVB591491 JEX591491 JOT591491 JYP591491 KIL591491 KSH591491 LCD591491 LLZ591491 LVV591491 MFR591491 MPN591491 MZJ591491 NJF591491 NTB591491 OCX591491 OMT591491 OWP591491 PGL591491 PQH591491 QAD591491 QJZ591491 QTV591491 RDR591491 RNN591491 RXJ591491 SHF591491 SRB591491 TAX591491 TKT591491 TUP591491 UEL591491 UOH591491 UYD591491 VHZ591491 VRV591491 WBR591491 WLN591491 WVJ591491 C657028 IX657027 ST657027 ACP657027 AML657027 AWH657027 BGD657027 BPZ657027 BZV657027 CJR657027 CTN657027 DDJ657027 DNF657027 DXB657027 EGX657027 EQT657027 FAP657027 FKL657027 FUH657027 GED657027 GNZ657027 GXV657027 HHR657027 HRN657027 IBJ657027 ILF657027 IVB657027 JEX657027 JOT657027 JYP657027 KIL657027 KSH657027 LCD657027 LLZ657027 LVV657027 MFR657027 MPN657027 MZJ657027 NJF657027 NTB657027 OCX657027 OMT657027 OWP657027 PGL657027 PQH657027 QAD657027 QJZ657027 QTV657027 RDR657027 RNN657027 RXJ657027 SHF657027 SRB657027 TAX657027 TKT657027 TUP657027 UEL657027 UOH657027 UYD657027 VHZ657027 VRV657027 WBR657027 WLN657027 WVJ657027 C722564 IX722563 ST722563 ACP722563 AML722563 AWH722563 BGD722563 BPZ722563 BZV722563 CJR722563 CTN722563 DDJ722563 DNF722563 DXB722563 EGX722563 EQT722563 FAP722563 FKL722563 FUH722563 GED722563 GNZ722563 GXV722563 HHR722563 HRN722563 IBJ722563 ILF722563 IVB722563 JEX722563 JOT722563 JYP722563 KIL722563 KSH722563 LCD722563 LLZ722563 LVV722563 MFR722563 MPN722563 MZJ722563 NJF722563 NTB722563 OCX722563 OMT722563 OWP722563 PGL722563 PQH722563 QAD722563 QJZ722563 QTV722563 RDR722563 RNN722563 RXJ722563 SHF722563 SRB722563 TAX722563 TKT722563 TUP722563 UEL722563 UOH722563 UYD722563 VHZ722563 VRV722563 WBR722563 WLN722563 WVJ722563 C788100 IX788099 ST788099 ACP788099 AML788099 AWH788099 BGD788099 BPZ788099 BZV788099 CJR788099 CTN788099 DDJ788099 DNF788099 DXB788099 EGX788099 EQT788099 FAP788099 FKL788099 FUH788099 GED788099 GNZ788099 GXV788099 HHR788099 HRN788099 IBJ788099 ILF788099 IVB788099 JEX788099 JOT788099 JYP788099 KIL788099 KSH788099 LCD788099 LLZ788099 LVV788099 MFR788099 MPN788099 MZJ788099 NJF788099 NTB788099 OCX788099 OMT788099 OWP788099 PGL788099 PQH788099 QAD788099 QJZ788099 QTV788099 RDR788099 RNN788099 RXJ788099 SHF788099 SRB788099 TAX788099 TKT788099 TUP788099 UEL788099 UOH788099 UYD788099 VHZ788099 VRV788099 WBR788099 WLN788099 WVJ788099 C853636 IX853635 ST853635 ACP853635 AML853635 AWH853635 BGD853635 BPZ853635 BZV853635 CJR853635 CTN853635 DDJ853635 DNF853635 DXB853635 EGX853635 EQT853635 FAP853635 FKL853635 FUH853635 GED853635 GNZ853635 GXV853635 HHR853635 HRN853635 IBJ853635 ILF853635 IVB853635 JEX853635 JOT853635 JYP853635 KIL853635 KSH853635 LCD853635 LLZ853635 LVV853635 MFR853635 MPN853635 MZJ853635 NJF853635 NTB853635 OCX853635 OMT853635 OWP853635 PGL853635 PQH853635 QAD853635 QJZ853635 QTV853635 RDR853635 RNN853635 RXJ853635 SHF853635 SRB853635 TAX853635 TKT853635 TUP853635 UEL853635 UOH853635 UYD853635 VHZ853635 VRV853635 WBR853635 WLN853635 WVJ853635 C919172 IX919171 ST919171 ACP919171 AML919171 AWH919171 BGD919171 BPZ919171 BZV919171 CJR919171 CTN919171 DDJ919171 DNF919171 DXB919171 EGX919171 EQT919171 FAP919171 FKL919171 FUH919171 GED919171 GNZ919171 GXV919171 HHR919171 HRN919171 IBJ919171 ILF919171 IVB919171 JEX919171 JOT919171 JYP919171 KIL919171 KSH919171 LCD919171 LLZ919171 LVV919171 MFR919171 MPN919171 MZJ919171 NJF919171 NTB919171 OCX919171 OMT919171 OWP919171 PGL919171 PQH919171 QAD919171 QJZ919171 QTV919171 RDR919171 RNN919171 RXJ919171 SHF919171 SRB919171 TAX919171 TKT919171 TUP919171 UEL919171 UOH919171 UYD919171 VHZ919171 VRV919171 WBR919171 WLN919171 WVJ919171 C984708 IX984707 ST984707 ACP984707 AML984707 AWH984707 BGD984707 BPZ984707 BZV984707 CJR984707 CTN984707 DDJ984707 DNF984707 DXB984707 EGX984707 EQT984707 FAP984707 FKL984707 FUH984707 GED984707 GNZ984707 GXV984707 HHR984707 HRN984707 IBJ984707 ILF984707 IVB984707 JEX984707 JOT984707 JYP984707 KIL984707 KSH984707 LCD984707 LLZ984707 LVV984707 MFR984707 MPN984707 MZJ984707 NJF984707 NTB984707 OCX984707 OMT984707 OWP984707 PGL984707 PQH984707 QAD984707 QJZ984707 QTV984707 RDR984707 RNN984707 RXJ984707 SHF984707 SRB984707 TAX984707 TKT984707 TUP984707 UEL984707 UOH984707 UYD984707 VHZ984707 VRV984707 WBR984707 WLN984707 WVJ984707 C67207:C67213 IX67206:IX67212 ST67206:ST67212 ACP67206:ACP67212 AML67206:AML67212 AWH67206:AWH67212 BGD67206:BGD67212 BPZ67206:BPZ67212 BZV67206:BZV67212 CJR67206:CJR67212 CTN67206:CTN67212 DDJ67206:DDJ67212 DNF67206:DNF67212 DXB67206:DXB67212 EGX67206:EGX67212 EQT67206:EQT67212 FAP67206:FAP67212 FKL67206:FKL67212 FUH67206:FUH67212 GED67206:GED67212 GNZ67206:GNZ67212 GXV67206:GXV67212 HHR67206:HHR67212 HRN67206:HRN67212 IBJ67206:IBJ67212 ILF67206:ILF67212 IVB67206:IVB67212 JEX67206:JEX67212 JOT67206:JOT67212 JYP67206:JYP67212 KIL67206:KIL67212 KSH67206:KSH67212 LCD67206:LCD67212 LLZ67206:LLZ67212 LVV67206:LVV67212 MFR67206:MFR67212 MPN67206:MPN67212 MZJ67206:MZJ67212 NJF67206:NJF67212 NTB67206:NTB67212 OCX67206:OCX67212 OMT67206:OMT67212 OWP67206:OWP67212 PGL67206:PGL67212 PQH67206:PQH67212 QAD67206:QAD67212 QJZ67206:QJZ67212 QTV67206:QTV67212 RDR67206:RDR67212 RNN67206:RNN67212 RXJ67206:RXJ67212 SHF67206:SHF67212 SRB67206:SRB67212 TAX67206:TAX67212 TKT67206:TKT67212 TUP67206:TUP67212 UEL67206:UEL67212 UOH67206:UOH67212 UYD67206:UYD67212 VHZ67206:VHZ67212 VRV67206:VRV67212 WBR67206:WBR67212 WLN67206:WLN67212 WVJ67206:WVJ67212 C132743:C132749 IX132742:IX132748 ST132742:ST132748 ACP132742:ACP132748 AML132742:AML132748 AWH132742:AWH132748 BGD132742:BGD132748 BPZ132742:BPZ132748 BZV132742:BZV132748 CJR132742:CJR132748 CTN132742:CTN132748 DDJ132742:DDJ132748 DNF132742:DNF132748 DXB132742:DXB132748 EGX132742:EGX132748 EQT132742:EQT132748 FAP132742:FAP132748 FKL132742:FKL132748 FUH132742:FUH132748 GED132742:GED132748 GNZ132742:GNZ132748 GXV132742:GXV132748 HHR132742:HHR132748 HRN132742:HRN132748 IBJ132742:IBJ132748 ILF132742:ILF132748 IVB132742:IVB132748 JEX132742:JEX132748 JOT132742:JOT132748 JYP132742:JYP132748 KIL132742:KIL132748 KSH132742:KSH132748 LCD132742:LCD132748 LLZ132742:LLZ132748 LVV132742:LVV132748 MFR132742:MFR132748 MPN132742:MPN132748 MZJ132742:MZJ132748 NJF132742:NJF132748 NTB132742:NTB132748 OCX132742:OCX132748 OMT132742:OMT132748 OWP132742:OWP132748 PGL132742:PGL132748 PQH132742:PQH132748 QAD132742:QAD132748 QJZ132742:QJZ132748 QTV132742:QTV132748 RDR132742:RDR132748 RNN132742:RNN132748 RXJ132742:RXJ132748 SHF132742:SHF132748 SRB132742:SRB132748 TAX132742:TAX132748 TKT132742:TKT132748 TUP132742:TUP132748 UEL132742:UEL132748 UOH132742:UOH132748 UYD132742:UYD132748 VHZ132742:VHZ132748 VRV132742:VRV132748 WBR132742:WBR132748 WLN132742:WLN132748 WVJ132742:WVJ132748 C198279:C198285 IX198278:IX198284 ST198278:ST198284 ACP198278:ACP198284 AML198278:AML198284 AWH198278:AWH198284 BGD198278:BGD198284 BPZ198278:BPZ198284 BZV198278:BZV198284 CJR198278:CJR198284 CTN198278:CTN198284 DDJ198278:DDJ198284 DNF198278:DNF198284 DXB198278:DXB198284 EGX198278:EGX198284 EQT198278:EQT198284 FAP198278:FAP198284 FKL198278:FKL198284 FUH198278:FUH198284 GED198278:GED198284 GNZ198278:GNZ198284 GXV198278:GXV198284 HHR198278:HHR198284 HRN198278:HRN198284 IBJ198278:IBJ198284 ILF198278:ILF198284 IVB198278:IVB198284 JEX198278:JEX198284 JOT198278:JOT198284 JYP198278:JYP198284 KIL198278:KIL198284 KSH198278:KSH198284 LCD198278:LCD198284 LLZ198278:LLZ198284 LVV198278:LVV198284 MFR198278:MFR198284 MPN198278:MPN198284 MZJ198278:MZJ198284 NJF198278:NJF198284 NTB198278:NTB198284 OCX198278:OCX198284 OMT198278:OMT198284 OWP198278:OWP198284 PGL198278:PGL198284 PQH198278:PQH198284 QAD198278:QAD198284 QJZ198278:QJZ198284 QTV198278:QTV198284 RDR198278:RDR198284 RNN198278:RNN198284 RXJ198278:RXJ198284 SHF198278:SHF198284 SRB198278:SRB198284 TAX198278:TAX198284 TKT198278:TKT198284 TUP198278:TUP198284 UEL198278:UEL198284 UOH198278:UOH198284 UYD198278:UYD198284 VHZ198278:VHZ198284 VRV198278:VRV198284 WBR198278:WBR198284 WLN198278:WLN198284 WVJ198278:WVJ198284 C263815:C263821 IX263814:IX263820 ST263814:ST263820 ACP263814:ACP263820 AML263814:AML263820 AWH263814:AWH263820 BGD263814:BGD263820 BPZ263814:BPZ263820 BZV263814:BZV263820 CJR263814:CJR263820 CTN263814:CTN263820 DDJ263814:DDJ263820 DNF263814:DNF263820 DXB263814:DXB263820 EGX263814:EGX263820 EQT263814:EQT263820 FAP263814:FAP263820 FKL263814:FKL263820 FUH263814:FUH263820 GED263814:GED263820 GNZ263814:GNZ263820 GXV263814:GXV263820 HHR263814:HHR263820 HRN263814:HRN263820 IBJ263814:IBJ263820 ILF263814:ILF263820 IVB263814:IVB263820 JEX263814:JEX263820 JOT263814:JOT263820 JYP263814:JYP263820 KIL263814:KIL263820 KSH263814:KSH263820 LCD263814:LCD263820 LLZ263814:LLZ263820 LVV263814:LVV263820 MFR263814:MFR263820 MPN263814:MPN263820 MZJ263814:MZJ263820 NJF263814:NJF263820 NTB263814:NTB263820 OCX263814:OCX263820 OMT263814:OMT263820 OWP263814:OWP263820 PGL263814:PGL263820 PQH263814:PQH263820 QAD263814:QAD263820 QJZ263814:QJZ263820 QTV263814:QTV263820 RDR263814:RDR263820 RNN263814:RNN263820 RXJ263814:RXJ263820 SHF263814:SHF263820 SRB263814:SRB263820 TAX263814:TAX263820 TKT263814:TKT263820 TUP263814:TUP263820 UEL263814:UEL263820 UOH263814:UOH263820 UYD263814:UYD263820 VHZ263814:VHZ263820 VRV263814:VRV263820 WBR263814:WBR263820 WLN263814:WLN263820 WVJ263814:WVJ263820 C329351:C329357 IX329350:IX329356 ST329350:ST329356 ACP329350:ACP329356 AML329350:AML329356 AWH329350:AWH329356 BGD329350:BGD329356 BPZ329350:BPZ329356 BZV329350:BZV329356 CJR329350:CJR329356 CTN329350:CTN329356 DDJ329350:DDJ329356 DNF329350:DNF329356 DXB329350:DXB329356 EGX329350:EGX329356 EQT329350:EQT329356 FAP329350:FAP329356 FKL329350:FKL329356 FUH329350:FUH329356 GED329350:GED329356 GNZ329350:GNZ329356 GXV329350:GXV329356 HHR329350:HHR329356 HRN329350:HRN329356 IBJ329350:IBJ329356 ILF329350:ILF329356 IVB329350:IVB329356 JEX329350:JEX329356 JOT329350:JOT329356 JYP329350:JYP329356 KIL329350:KIL329356 KSH329350:KSH329356 LCD329350:LCD329356 LLZ329350:LLZ329356 LVV329350:LVV329356 MFR329350:MFR329356 MPN329350:MPN329356 MZJ329350:MZJ329356 NJF329350:NJF329356 NTB329350:NTB329356 OCX329350:OCX329356 OMT329350:OMT329356 OWP329350:OWP329356 PGL329350:PGL329356 PQH329350:PQH329356 QAD329350:QAD329356 QJZ329350:QJZ329356 QTV329350:QTV329356 RDR329350:RDR329356 RNN329350:RNN329356 RXJ329350:RXJ329356 SHF329350:SHF329356 SRB329350:SRB329356 TAX329350:TAX329356 TKT329350:TKT329356 TUP329350:TUP329356 UEL329350:UEL329356 UOH329350:UOH329356 UYD329350:UYD329356 VHZ329350:VHZ329356 VRV329350:VRV329356 WBR329350:WBR329356 WLN329350:WLN329356 WVJ329350:WVJ329356 C394887:C394893 IX394886:IX394892 ST394886:ST394892 ACP394886:ACP394892 AML394886:AML394892 AWH394886:AWH394892 BGD394886:BGD394892 BPZ394886:BPZ394892 BZV394886:BZV394892 CJR394886:CJR394892 CTN394886:CTN394892 DDJ394886:DDJ394892 DNF394886:DNF394892 DXB394886:DXB394892 EGX394886:EGX394892 EQT394886:EQT394892 FAP394886:FAP394892 FKL394886:FKL394892 FUH394886:FUH394892 GED394886:GED394892 GNZ394886:GNZ394892 GXV394886:GXV394892 HHR394886:HHR394892 HRN394886:HRN394892 IBJ394886:IBJ394892 ILF394886:ILF394892 IVB394886:IVB394892 JEX394886:JEX394892 JOT394886:JOT394892 JYP394886:JYP394892 KIL394886:KIL394892 KSH394886:KSH394892 LCD394886:LCD394892 LLZ394886:LLZ394892 LVV394886:LVV394892 MFR394886:MFR394892 MPN394886:MPN394892 MZJ394886:MZJ394892 NJF394886:NJF394892 NTB394886:NTB394892 OCX394886:OCX394892 OMT394886:OMT394892 OWP394886:OWP394892 PGL394886:PGL394892 PQH394886:PQH394892 QAD394886:QAD394892 QJZ394886:QJZ394892 QTV394886:QTV394892 RDR394886:RDR394892 RNN394886:RNN394892 RXJ394886:RXJ394892 SHF394886:SHF394892 SRB394886:SRB394892 TAX394886:TAX394892 TKT394886:TKT394892 TUP394886:TUP394892 UEL394886:UEL394892 UOH394886:UOH394892 UYD394886:UYD394892 VHZ394886:VHZ394892 VRV394886:VRV394892 WBR394886:WBR394892 WLN394886:WLN394892 WVJ394886:WVJ394892 C460423:C460429 IX460422:IX460428 ST460422:ST460428 ACP460422:ACP460428 AML460422:AML460428 AWH460422:AWH460428 BGD460422:BGD460428 BPZ460422:BPZ460428 BZV460422:BZV460428 CJR460422:CJR460428 CTN460422:CTN460428 DDJ460422:DDJ460428 DNF460422:DNF460428 DXB460422:DXB460428 EGX460422:EGX460428 EQT460422:EQT460428 FAP460422:FAP460428 FKL460422:FKL460428 FUH460422:FUH460428 GED460422:GED460428 GNZ460422:GNZ460428 GXV460422:GXV460428 HHR460422:HHR460428 HRN460422:HRN460428 IBJ460422:IBJ460428 ILF460422:ILF460428 IVB460422:IVB460428 JEX460422:JEX460428 JOT460422:JOT460428 JYP460422:JYP460428 KIL460422:KIL460428 KSH460422:KSH460428 LCD460422:LCD460428 LLZ460422:LLZ460428 LVV460422:LVV460428 MFR460422:MFR460428 MPN460422:MPN460428 MZJ460422:MZJ460428 NJF460422:NJF460428 NTB460422:NTB460428 OCX460422:OCX460428 OMT460422:OMT460428 OWP460422:OWP460428 PGL460422:PGL460428 PQH460422:PQH460428 QAD460422:QAD460428 QJZ460422:QJZ460428 QTV460422:QTV460428 RDR460422:RDR460428 RNN460422:RNN460428 RXJ460422:RXJ460428 SHF460422:SHF460428 SRB460422:SRB460428 TAX460422:TAX460428 TKT460422:TKT460428 TUP460422:TUP460428 UEL460422:UEL460428 UOH460422:UOH460428 UYD460422:UYD460428 VHZ460422:VHZ460428 VRV460422:VRV460428 WBR460422:WBR460428 WLN460422:WLN460428 WVJ460422:WVJ460428 C525959:C525965 IX525958:IX525964 ST525958:ST525964 ACP525958:ACP525964 AML525958:AML525964 AWH525958:AWH525964 BGD525958:BGD525964 BPZ525958:BPZ525964 BZV525958:BZV525964 CJR525958:CJR525964 CTN525958:CTN525964 DDJ525958:DDJ525964 DNF525958:DNF525964 DXB525958:DXB525964 EGX525958:EGX525964 EQT525958:EQT525964 FAP525958:FAP525964 FKL525958:FKL525964 FUH525958:FUH525964 GED525958:GED525964 GNZ525958:GNZ525964 GXV525958:GXV525964 HHR525958:HHR525964 HRN525958:HRN525964 IBJ525958:IBJ525964 ILF525958:ILF525964 IVB525958:IVB525964 JEX525958:JEX525964 JOT525958:JOT525964 JYP525958:JYP525964 KIL525958:KIL525964 KSH525958:KSH525964 LCD525958:LCD525964 LLZ525958:LLZ525964 LVV525958:LVV525964 MFR525958:MFR525964 MPN525958:MPN525964 MZJ525958:MZJ525964 NJF525958:NJF525964 NTB525958:NTB525964 OCX525958:OCX525964 OMT525958:OMT525964 OWP525958:OWP525964 PGL525958:PGL525964 PQH525958:PQH525964 QAD525958:QAD525964 QJZ525958:QJZ525964 QTV525958:QTV525964 RDR525958:RDR525964 RNN525958:RNN525964 RXJ525958:RXJ525964 SHF525958:SHF525964 SRB525958:SRB525964 TAX525958:TAX525964 TKT525958:TKT525964 TUP525958:TUP525964 UEL525958:UEL525964 UOH525958:UOH525964 UYD525958:UYD525964 VHZ525958:VHZ525964 VRV525958:VRV525964 WBR525958:WBR525964 WLN525958:WLN525964 WVJ525958:WVJ525964 C591495:C591501 IX591494:IX591500 ST591494:ST591500 ACP591494:ACP591500 AML591494:AML591500 AWH591494:AWH591500 BGD591494:BGD591500 BPZ591494:BPZ591500 BZV591494:BZV591500 CJR591494:CJR591500 CTN591494:CTN591500 DDJ591494:DDJ591500 DNF591494:DNF591500 DXB591494:DXB591500 EGX591494:EGX591500 EQT591494:EQT591500 FAP591494:FAP591500 FKL591494:FKL591500 FUH591494:FUH591500 GED591494:GED591500 GNZ591494:GNZ591500 GXV591494:GXV591500 HHR591494:HHR591500 HRN591494:HRN591500 IBJ591494:IBJ591500 ILF591494:ILF591500 IVB591494:IVB591500 JEX591494:JEX591500 JOT591494:JOT591500 JYP591494:JYP591500 KIL591494:KIL591500 KSH591494:KSH591500 LCD591494:LCD591500 LLZ591494:LLZ591500 LVV591494:LVV591500 MFR591494:MFR591500 MPN591494:MPN591500 MZJ591494:MZJ591500 NJF591494:NJF591500 NTB591494:NTB591500 OCX591494:OCX591500 OMT591494:OMT591500 OWP591494:OWP591500 PGL591494:PGL591500 PQH591494:PQH591500 QAD591494:QAD591500 QJZ591494:QJZ591500 QTV591494:QTV591500 RDR591494:RDR591500 RNN591494:RNN591500 RXJ591494:RXJ591500 SHF591494:SHF591500 SRB591494:SRB591500 TAX591494:TAX591500 TKT591494:TKT591500 TUP591494:TUP591500 UEL591494:UEL591500 UOH591494:UOH591500 UYD591494:UYD591500 VHZ591494:VHZ591500 VRV591494:VRV591500 WBR591494:WBR591500 WLN591494:WLN591500 WVJ591494:WVJ591500 C657031:C657037 IX657030:IX657036 ST657030:ST657036 ACP657030:ACP657036 AML657030:AML657036 AWH657030:AWH657036 BGD657030:BGD657036 BPZ657030:BPZ657036 BZV657030:BZV657036 CJR657030:CJR657036 CTN657030:CTN657036 DDJ657030:DDJ657036 DNF657030:DNF657036 DXB657030:DXB657036 EGX657030:EGX657036 EQT657030:EQT657036 FAP657030:FAP657036 FKL657030:FKL657036 FUH657030:FUH657036 GED657030:GED657036 GNZ657030:GNZ657036 GXV657030:GXV657036 HHR657030:HHR657036 HRN657030:HRN657036 IBJ657030:IBJ657036 ILF657030:ILF657036 IVB657030:IVB657036 JEX657030:JEX657036 JOT657030:JOT657036 JYP657030:JYP657036 KIL657030:KIL657036 KSH657030:KSH657036 LCD657030:LCD657036 LLZ657030:LLZ657036 LVV657030:LVV657036 MFR657030:MFR657036 MPN657030:MPN657036 MZJ657030:MZJ657036 NJF657030:NJF657036 NTB657030:NTB657036 OCX657030:OCX657036 OMT657030:OMT657036 OWP657030:OWP657036 PGL657030:PGL657036 PQH657030:PQH657036 QAD657030:QAD657036 QJZ657030:QJZ657036 QTV657030:QTV657036 RDR657030:RDR657036 RNN657030:RNN657036 RXJ657030:RXJ657036 SHF657030:SHF657036 SRB657030:SRB657036 TAX657030:TAX657036 TKT657030:TKT657036 TUP657030:TUP657036 UEL657030:UEL657036 UOH657030:UOH657036 UYD657030:UYD657036 VHZ657030:VHZ657036 VRV657030:VRV657036 WBR657030:WBR657036 WLN657030:WLN657036 WVJ657030:WVJ657036 C722567:C722573 IX722566:IX722572 ST722566:ST722572 ACP722566:ACP722572 AML722566:AML722572 AWH722566:AWH722572 BGD722566:BGD722572 BPZ722566:BPZ722572 BZV722566:BZV722572 CJR722566:CJR722572 CTN722566:CTN722572 DDJ722566:DDJ722572 DNF722566:DNF722572 DXB722566:DXB722572 EGX722566:EGX722572 EQT722566:EQT722572 FAP722566:FAP722572 FKL722566:FKL722572 FUH722566:FUH722572 GED722566:GED722572 GNZ722566:GNZ722572 GXV722566:GXV722572 HHR722566:HHR722572 HRN722566:HRN722572 IBJ722566:IBJ722572 ILF722566:ILF722572 IVB722566:IVB722572 JEX722566:JEX722572 JOT722566:JOT722572 JYP722566:JYP722572 KIL722566:KIL722572 KSH722566:KSH722572 LCD722566:LCD722572 LLZ722566:LLZ722572 LVV722566:LVV722572 MFR722566:MFR722572 MPN722566:MPN722572 MZJ722566:MZJ722572 NJF722566:NJF722572 NTB722566:NTB722572 OCX722566:OCX722572 OMT722566:OMT722572 OWP722566:OWP722572 PGL722566:PGL722572 PQH722566:PQH722572 QAD722566:QAD722572 QJZ722566:QJZ722572 QTV722566:QTV722572 RDR722566:RDR722572 RNN722566:RNN722572 RXJ722566:RXJ722572 SHF722566:SHF722572 SRB722566:SRB722572 TAX722566:TAX722572 TKT722566:TKT722572 TUP722566:TUP722572 UEL722566:UEL722572 UOH722566:UOH722572 UYD722566:UYD722572 VHZ722566:VHZ722572 VRV722566:VRV722572 WBR722566:WBR722572 WLN722566:WLN722572 WVJ722566:WVJ722572 C788103:C788109 IX788102:IX788108 ST788102:ST788108 ACP788102:ACP788108 AML788102:AML788108 AWH788102:AWH788108 BGD788102:BGD788108 BPZ788102:BPZ788108 BZV788102:BZV788108 CJR788102:CJR788108 CTN788102:CTN788108 DDJ788102:DDJ788108 DNF788102:DNF788108 DXB788102:DXB788108 EGX788102:EGX788108 EQT788102:EQT788108 FAP788102:FAP788108 FKL788102:FKL788108 FUH788102:FUH788108 GED788102:GED788108 GNZ788102:GNZ788108 GXV788102:GXV788108 HHR788102:HHR788108 HRN788102:HRN788108 IBJ788102:IBJ788108 ILF788102:ILF788108 IVB788102:IVB788108 JEX788102:JEX788108 JOT788102:JOT788108 JYP788102:JYP788108 KIL788102:KIL788108 KSH788102:KSH788108 LCD788102:LCD788108 LLZ788102:LLZ788108 LVV788102:LVV788108 MFR788102:MFR788108 MPN788102:MPN788108 MZJ788102:MZJ788108 NJF788102:NJF788108 NTB788102:NTB788108 OCX788102:OCX788108 OMT788102:OMT788108 OWP788102:OWP788108 PGL788102:PGL788108 PQH788102:PQH788108 QAD788102:QAD788108 QJZ788102:QJZ788108 QTV788102:QTV788108 RDR788102:RDR788108 RNN788102:RNN788108 RXJ788102:RXJ788108 SHF788102:SHF788108 SRB788102:SRB788108 TAX788102:TAX788108 TKT788102:TKT788108 TUP788102:TUP788108 UEL788102:UEL788108 UOH788102:UOH788108 UYD788102:UYD788108 VHZ788102:VHZ788108 VRV788102:VRV788108 WBR788102:WBR788108 WLN788102:WLN788108 WVJ788102:WVJ788108 C853639:C853645 IX853638:IX853644 ST853638:ST853644 ACP853638:ACP853644 AML853638:AML853644 AWH853638:AWH853644 BGD853638:BGD853644 BPZ853638:BPZ853644 BZV853638:BZV853644 CJR853638:CJR853644 CTN853638:CTN853644 DDJ853638:DDJ853644 DNF853638:DNF853644 DXB853638:DXB853644 EGX853638:EGX853644 EQT853638:EQT853644 FAP853638:FAP853644 FKL853638:FKL853644 FUH853638:FUH853644 GED853638:GED853644 GNZ853638:GNZ853644 GXV853638:GXV853644 HHR853638:HHR853644 HRN853638:HRN853644 IBJ853638:IBJ853644 ILF853638:ILF853644 IVB853638:IVB853644 JEX853638:JEX853644 JOT853638:JOT853644 JYP853638:JYP853644 KIL853638:KIL853644 KSH853638:KSH853644 LCD853638:LCD853644 LLZ853638:LLZ853644 LVV853638:LVV853644 MFR853638:MFR853644 MPN853638:MPN853644 MZJ853638:MZJ853644 NJF853638:NJF853644 NTB853638:NTB853644 OCX853638:OCX853644 OMT853638:OMT853644 OWP853638:OWP853644 PGL853638:PGL853644 PQH853638:PQH853644 QAD853638:QAD853644 QJZ853638:QJZ853644 QTV853638:QTV853644 RDR853638:RDR853644 RNN853638:RNN853644 RXJ853638:RXJ853644 SHF853638:SHF853644 SRB853638:SRB853644 TAX853638:TAX853644 TKT853638:TKT853644 TUP853638:TUP853644 UEL853638:UEL853644 UOH853638:UOH853644 UYD853638:UYD853644 VHZ853638:VHZ853644 VRV853638:VRV853644 WBR853638:WBR853644 WLN853638:WLN853644 WVJ853638:WVJ853644 C919175:C919181 IX919174:IX919180 ST919174:ST919180 ACP919174:ACP919180 AML919174:AML919180 AWH919174:AWH919180 BGD919174:BGD919180 BPZ919174:BPZ919180 BZV919174:BZV919180 CJR919174:CJR919180 CTN919174:CTN919180 DDJ919174:DDJ919180 DNF919174:DNF919180 DXB919174:DXB919180 EGX919174:EGX919180 EQT919174:EQT919180 FAP919174:FAP919180 FKL919174:FKL919180 FUH919174:FUH919180 GED919174:GED919180 GNZ919174:GNZ919180 GXV919174:GXV919180 HHR919174:HHR919180 HRN919174:HRN919180 IBJ919174:IBJ919180 ILF919174:ILF919180 IVB919174:IVB919180 JEX919174:JEX919180 JOT919174:JOT919180 JYP919174:JYP919180 KIL919174:KIL919180 KSH919174:KSH919180 LCD919174:LCD919180 LLZ919174:LLZ919180 LVV919174:LVV919180 MFR919174:MFR919180 MPN919174:MPN919180 MZJ919174:MZJ919180 NJF919174:NJF919180 NTB919174:NTB919180 OCX919174:OCX919180 OMT919174:OMT919180 OWP919174:OWP919180 PGL919174:PGL919180 PQH919174:PQH919180 QAD919174:QAD919180 QJZ919174:QJZ919180 QTV919174:QTV919180 RDR919174:RDR919180 RNN919174:RNN919180 RXJ919174:RXJ919180 SHF919174:SHF919180 SRB919174:SRB919180 TAX919174:TAX919180 TKT919174:TKT919180 TUP919174:TUP919180 UEL919174:UEL919180 UOH919174:UOH919180 UYD919174:UYD919180 VHZ919174:VHZ919180 VRV919174:VRV919180 WBR919174:WBR919180 WLN919174:WLN919180 WVJ919174:WVJ919180 C984711:C984717 IX984710:IX984716 ST984710:ST984716 ACP984710:ACP984716 AML984710:AML984716 AWH984710:AWH984716 BGD984710:BGD984716 BPZ984710:BPZ984716 BZV984710:BZV984716 CJR984710:CJR984716 CTN984710:CTN984716 DDJ984710:DDJ984716 DNF984710:DNF984716 DXB984710:DXB984716 EGX984710:EGX984716 EQT984710:EQT984716 FAP984710:FAP984716 FKL984710:FKL984716 FUH984710:FUH984716 GED984710:GED984716 GNZ984710:GNZ984716 GXV984710:GXV984716 HHR984710:HHR984716 HRN984710:HRN984716 IBJ984710:IBJ984716 ILF984710:ILF984716 IVB984710:IVB984716 JEX984710:JEX984716 JOT984710:JOT984716 JYP984710:JYP984716 KIL984710:KIL984716 KSH984710:KSH984716 LCD984710:LCD984716 LLZ984710:LLZ984716 LVV984710:LVV984716 MFR984710:MFR984716 MPN984710:MPN984716 MZJ984710:MZJ984716 NJF984710:NJF984716 NTB984710:NTB984716 OCX984710:OCX984716 OMT984710:OMT984716 OWP984710:OWP984716 PGL984710:PGL984716 PQH984710:PQH984716 QAD984710:QAD984716 QJZ984710:QJZ984716 QTV984710:QTV984716 RDR984710:RDR984716 RNN984710:RNN984716 RXJ984710:RXJ984716 SHF984710:SHF984716 SRB984710:SRB984716 TAX984710:TAX984716 TKT984710:TKT984716 TUP984710:TUP984716 UEL984710:UEL984716 UOH984710:UOH984716 UYD984710:UYD984716 VHZ984710:VHZ984716 VRV984710:VRV984716 WBR984710:WBR984716 WLN984710:WLN984716 WVJ984710:WVJ984716 C67220:C67223 IX67219:IX67222 ST67219:ST67222 ACP67219:ACP67222 AML67219:AML67222 AWH67219:AWH67222 BGD67219:BGD67222 BPZ67219:BPZ67222 BZV67219:BZV67222 CJR67219:CJR67222 CTN67219:CTN67222 DDJ67219:DDJ67222 DNF67219:DNF67222 DXB67219:DXB67222 EGX67219:EGX67222 EQT67219:EQT67222 FAP67219:FAP67222 FKL67219:FKL67222 FUH67219:FUH67222 GED67219:GED67222 GNZ67219:GNZ67222 GXV67219:GXV67222 HHR67219:HHR67222 HRN67219:HRN67222 IBJ67219:IBJ67222 ILF67219:ILF67222 IVB67219:IVB67222 JEX67219:JEX67222 JOT67219:JOT67222 JYP67219:JYP67222 KIL67219:KIL67222 KSH67219:KSH67222 LCD67219:LCD67222 LLZ67219:LLZ67222 LVV67219:LVV67222 MFR67219:MFR67222 MPN67219:MPN67222 MZJ67219:MZJ67222 NJF67219:NJF67222 NTB67219:NTB67222 OCX67219:OCX67222 OMT67219:OMT67222 OWP67219:OWP67222 PGL67219:PGL67222 PQH67219:PQH67222 QAD67219:QAD67222 QJZ67219:QJZ67222 QTV67219:QTV67222 RDR67219:RDR67222 RNN67219:RNN67222 RXJ67219:RXJ67222 SHF67219:SHF67222 SRB67219:SRB67222 TAX67219:TAX67222 TKT67219:TKT67222 TUP67219:TUP67222 UEL67219:UEL67222 UOH67219:UOH67222 UYD67219:UYD67222 VHZ67219:VHZ67222 VRV67219:VRV67222 WBR67219:WBR67222 WLN67219:WLN67222 WVJ67219:WVJ67222 C132756:C132759 IX132755:IX132758 ST132755:ST132758 ACP132755:ACP132758 AML132755:AML132758 AWH132755:AWH132758 BGD132755:BGD132758 BPZ132755:BPZ132758 BZV132755:BZV132758 CJR132755:CJR132758 CTN132755:CTN132758 DDJ132755:DDJ132758 DNF132755:DNF132758 DXB132755:DXB132758 EGX132755:EGX132758 EQT132755:EQT132758 FAP132755:FAP132758 FKL132755:FKL132758 FUH132755:FUH132758 GED132755:GED132758 GNZ132755:GNZ132758 GXV132755:GXV132758 HHR132755:HHR132758 HRN132755:HRN132758 IBJ132755:IBJ132758 ILF132755:ILF132758 IVB132755:IVB132758 JEX132755:JEX132758 JOT132755:JOT132758 JYP132755:JYP132758 KIL132755:KIL132758 KSH132755:KSH132758 LCD132755:LCD132758 LLZ132755:LLZ132758 LVV132755:LVV132758 MFR132755:MFR132758 MPN132755:MPN132758 MZJ132755:MZJ132758 NJF132755:NJF132758 NTB132755:NTB132758 OCX132755:OCX132758 OMT132755:OMT132758 OWP132755:OWP132758 PGL132755:PGL132758 PQH132755:PQH132758 QAD132755:QAD132758 QJZ132755:QJZ132758 QTV132755:QTV132758 RDR132755:RDR132758 RNN132755:RNN132758 RXJ132755:RXJ132758 SHF132755:SHF132758 SRB132755:SRB132758 TAX132755:TAX132758 TKT132755:TKT132758 TUP132755:TUP132758 UEL132755:UEL132758 UOH132755:UOH132758 UYD132755:UYD132758 VHZ132755:VHZ132758 VRV132755:VRV132758 WBR132755:WBR132758 WLN132755:WLN132758 WVJ132755:WVJ132758 C198292:C198295 IX198291:IX198294 ST198291:ST198294 ACP198291:ACP198294 AML198291:AML198294 AWH198291:AWH198294 BGD198291:BGD198294 BPZ198291:BPZ198294 BZV198291:BZV198294 CJR198291:CJR198294 CTN198291:CTN198294 DDJ198291:DDJ198294 DNF198291:DNF198294 DXB198291:DXB198294 EGX198291:EGX198294 EQT198291:EQT198294 FAP198291:FAP198294 FKL198291:FKL198294 FUH198291:FUH198294 GED198291:GED198294 GNZ198291:GNZ198294 GXV198291:GXV198294 HHR198291:HHR198294 HRN198291:HRN198294 IBJ198291:IBJ198294 ILF198291:ILF198294 IVB198291:IVB198294 JEX198291:JEX198294 JOT198291:JOT198294 JYP198291:JYP198294 KIL198291:KIL198294 KSH198291:KSH198294 LCD198291:LCD198294 LLZ198291:LLZ198294 LVV198291:LVV198294 MFR198291:MFR198294 MPN198291:MPN198294 MZJ198291:MZJ198294 NJF198291:NJF198294 NTB198291:NTB198294 OCX198291:OCX198294 OMT198291:OMT198294 OWP198291:OWP198294 PGL198291:PGL198294 PQH198291:PQH198294 QAD198291:QAD198294 QJZ198291:QJZ198294 QTV198291:QTV198294 RDR198291:RDR198294 RNN198291:RNN198294 RXJ198291:RXJ198294 SHF198291:SHF198294 SRB198291:SRB198294 TAX198291:TAX198294 TKT198291:TKT198294 TUP198291:TUP198294 UEL198291:UEL198294 UOH198291:UOH198294 UYD198291:UYD198294 VHZ198291:VHZ198294 VRV198291:VRV198294 WBR198291:WBR198294 WLN198291:WLN198294 WVJ198291:WVJ198294 C263828:C263831 IX263827:IX263830 ST263827:ST263830 ACP263827:ACP263830 AML263827:AML263830 AWH263827:AWH263830 BGD263827:BGD263830 BPZ263827:BPZ263830 BZV263827:BZV263830 CJR263827:CJR263830 CTN263827:CTN263830 DDJ263827:DDJ263830 DNF263827:DNF263830 DXB263827:DXB263830 EGX263827:EGX263830 EQT263827:EQT263830 FAP263827:FAP263830 FKL263827:FKL263830 FUH263827:FUH263830 GED263827:GED263830 GNZ263827:GNZ263830 GXV263827:GXV263830 HHR263827:HHR263830 HRN263827:HRN263830 IBJ263827:IBJ263830 ILF263827:ILF263830 IVB263827:IVB263830 JEX263827:JEX263830 JOT263827:JOT263830 JYP263827:JYP263830 KIL263827:KIL263830 KSH263827:KSH263830 LCD263827:LCD263830 LLZ263827:LLZ263830 LVV263827:LVV263830 MFR263827:MFR263830 MPN263827:MPN263830 MZJ263827:MZJ263830 NJF263827:NJF263830 NTB263827:NTB263830 OCX263827:OCX263830 OMT263827:OMT263830 OWP263827:OWP263830 PGL263827:PGL263830 PQH263827:PQH263830 QAD263827:QAD263830 QJZ263827:QJZ263830 QTV263827:QTV263830 RDR263827:RDR263830 RNN263827:RNN263830 RXJ263827:RXJ263830 SHF263827:SHF263830 SRB263827:SRB263830 TAX263827:TAX263830 TKT263827:TKT263830 TUP263827:TUP263830 UEL263827:UEL263830 UOH263827:UOH263830 UYD263827:UYD263830 VHZ263827:VHZ263830 VRV263827:VRV263830 WBR263827:WBR263830 WLN263827:WLN263830 WVJ263827:WVJ263830 C329364:C329367 IX329363:IX329366 ST329363:ST329366 ACP329363:ACP329366 AML329363:AML329366 AWH329363:AWH329366 BGD329363:BGD329366 BPZ329363:BPZ329366 BZV329363:BZV329366 CJR329363:CJR329366 CTN329363:CTN329366 DDJ329363:DDJ329366 DNF329363:DNF329366 DXB329363:DXB329366 EGX329363:EGX329366 EQT329363:EQT329366 FAP329363:FAP329366 FKL329363:FKL329366 FUH329363:FUH329366 GED329363:GED329366 GNZ329363:GNZ329366 GXV329363:GXV329366 HHR329363:HHR329366 HRN329363:HRN329366 IBJ329363:IBJ329366 ILF329363:ILF329366 IVB329363:IVB329366 JEX329363:JEX329366 JOT329363:JOT329366 JYP329363:JYP329366 KIL329363:KIL329366 KSH329363:KSH329366 LCD329363:LCD329366 LLZ329363:LLZ329366 LVV329363:LVV329366 MFR329363:MFR329366 MPN329363:MPN329366 MZJ329363:MZJ329366 NJF329363:NJF329366 NTB329363:NTB329366 OCX329363:OCX329366 OMT329363:OMT329366 OWP329363:OWP329366 PGL329363:PGL329366 PQH329363:PQH329366 QAD329363:QAD329366 QJZ329363:QJZ329366 QTV329363:QTV329366 RDR329363:RDR329366 RNN329363:RNN329366 RXJ329363:RXJ329366 SHF329363:SHF329366 SRB329363:SRB329366 TAX329363:TAX329366 TKT329363:TKT329366 TUP329363:TUP329366 UEL329363:UEL329366 UOH329363:UOH329366 UYD329363:UYD329366 VHZ329363:VHZ329366 VRV329363:VRV329366 WBR329363:WBR329366 WLN329363:WLN329366 WVJ329363:WVJ329366 C394900:C394903 IX394899:IX394902 ST394899:ST394902 ACP394899:ACP394902 AML394899:AML394902 AWH394899:AWH394902 BGD394899:BGD394902 BPZ394899:BPZ394902 BZV394899:BZV394902 CJR394899:CJR394902 CTN394899:CTN394902 DDJ394899:DDJ394902 DNF394899:DNF394902 DXB394899:DXB394902 EGX394899:EGX394902 EQT394899:EQT394902 FAP394899:FAP394902 FKL394899:FKL394902 FUH394899:FUH394902 GED394899:GED394902 GNZ394899:GNZ394902 GXV394899:GXV394902 HHR394899:HHR394902 HRN394899:HRN394902 IBJ394899:IBJ394902 ILF394899:ILF394902 IVB394899:IVB394902 JEX394899:JEX394902 JOT394899:JOT394902 JYP394899:JYP394902 KIL394899:KIL394902 KSH394899:KSH394902 LCD394899:LCD394902 LLZ394899:LLZ394902 LVV394899:LVV394902 MFR394899:MFR394902 MPN394899:MPN394902 MZJ394899:MZJ394902 NJF394899:NJF394902 NTB394899:NTB394902 OCX394899:OCX394902 OMT394899:OMT394902 OWP394899:OWP394902 PGL394899:PGL394902 PQH394899:PQH394902 QAD394899:QAD394902 QJZ394899:QJZ394902 QTV394899:QTV394902 RDR394899:RDR394902 RNN394899:RNN394902 RXJ394899:RXJ394902 SHF394899:SHF394902 SRB394899:SRB394902 TAX394899:TAX394902 TKT394899:TKT394902 TUP394899:TUP394902 UEL394899:UEL394902 UOH394899:UOH394902 UYD394899:UYD394902 VHZ394899:VHZ394902 VRV394899:VRV394902 WBR394899:WBR394902 WLN394899:WLN394902 WVJ394899:WVJ394902 C460436:C460439 IX460435:IX460438 ST460435:ST460438 ACP460435:ACP460438 AML460435:AML460438 AWH460435:AWH460438 BGD460435:BGD460438 BPZ460435:BPZ460438 BZV460435:BZV460438 CJR460435:CJR460438 CTN460435:CTN460438 DDJ460435:DDJ460438 DNF460435:DNF460438 DXB460435:DXB460438 EGX460435:EGX460438 EQT460435:EQT460438 FAP460435:FAP460438 FKL460435:FKL460438 FUH460435:FUH460438 GED460435:GED460438 GNZ460435:GNZ460438 GXV460435:GXV460438 HHR460435:HHR460438 HRN460435:HRN460438 IBJ460435:IBJ460438 ILF460435:ILF460438 IVB460435:IVB460438 JEX460435:JEX460438 JOT460435:JOT460438 JYP460435:JYP460438 KIL460435:KIL460438 KSH460435:KSH460438 LCD460435:LCD460438 LLZ460435:LLZ460438 LVV460435:LVV460438 MFR460435:MFR460438 MPN460435:MPN460438 MZJ460435:MZJ460438 NJF460435:NJF460438 NTB460435:NTB460438 OCX460435:OCX460438 OMT460435:OMT460438 OWP460435:OWP460438 PGL460435:PGL460438 PQH460435:PQH460438 QAD460435:QAD460438 QJZ460435:QJZ460438 QTV460435:QTV460438 RDR460435:RDR460438 RNN460435:RNN460438 RXJ460435:RXJ460438 SHF460435:SHF460438 SRB460435:SRB460438 TAX460435:TAX460438 TKT460435:TKT460438 TUP460435:TUP460438 UEL460435:UEL460438 UOH460435:UOH460438 UYD460435:UYD460438 VHZ460435:VHZ460438 VRV460435:VRV460438 WBR460435:WBR460438 WLN460435:WLN460438 WVJ460435:WVJ460438 C525972:C525975 IX525971:IX525974 ST525971:ST525974 ACP525971:ACP525974 AML525971:AML525974 AWH525971:AWH525974 BGD525971:BGD525974 BPZ525971:BPZ525974 BZV525971:BZV525974 CJR525971:CJR525974 CTN525971:CTN525974 DDJ525971:DDJ525974 DNF525971:DNF525974 DXB525971:DXB525974 EGX525971:EGX525974 EQT525971:EQT525974 FAP525971:FAP525974 FKL525971:FKL525974 FUH525971:FUH525974 GED525971:GED525974 GNZ525971:GNZ525974 GXV525971:GXV525974 HHR525971:HHR525974 HRN525971:HRN525974 IBJ525971:IBJ525974 ILF525971:ILF525974 IVB525971:IVB525974 JEX525971:JEX525974 JOT525971:JOT525974 JYP525971:JYP525974 KIL525971:KIL525974 KSH525971:KSH525974 LCD525971:LCD525974 LLZ525971:LLZ525974 LVV525971:LVV525974 MFR525971:MFR525974 MPN525971:MPN525974 MZJ525971:MZJ525974 NJF525971:NJF525974 NTB525971:NTB525974 OCX525971:OCX525974 OMT525971:OMT525974 OWP525971:OWP525974 PGL525971:PGL525974 PQH525971:PQH525974 QAD525971:QAD525974 QJZ525971:QJZ525974 QTV525971:QTV525974 RDR525971:RDR525974 RNN525971:RNN525974 RXJ525971:RXJ525974 SHF525971:SHF525974 SRB525971:SRB525974 TAX525971:TAX525974 TKT525971:TKT525974 TUP525971:TUP525974 UEL525971:UEL525974 UOH525971:UOH525974 UYD525971:UYD525974 VHZ525971:VHZ525974 VRV525971:VRV525974 WBR525971:WBR525974 WLN525971:WLN525974 WVJ525971:WVJ525974 C591508:C591511 IX591507:IX591510 ST591507:ST591510 ACP591507:ACP591510 AML591507:AML591510 AWH591507:AWH591510 BGD591507:BGD591510 BPZ591507:BPZ591510 BZV591507:BZV591510 CJR591507:CJR591510 CTN591507:CTN591510 DDJ591507:DDJ591510 DNF591507:DNF591510 DXB591507:DXB591510 EGX591507:EGX591510 EQT591507:EQT591510 FAP591507:FAP591510 FKL591507:FKL591510 FUH591507:FUH591510 GED591507:GED591510 GNZ591507:GNZ591510 GXV591507:GXV591510 HHR591507:HHR591510 HRN591507:HRN591510 IBJ591507:IBJ591510 ILF591507:ILF591510 IVB591507:IVB591510 JEX591507:JEX591510 JOT591507:JOT591510 JYP591507:JYP591510 KIL591507:KIL591510 KSH591507:KSH591510 LCD591507:LCD591510 LLZ591507:LLZ591510 LVV591507:LVV591510 MFR591507:MFR591510 MPN591507:MPN591510 MZJ591507:MZJ591510 NJF591507:NJF591510 NTB591507:NTB591510 OCX591507:OCX591510 OMT591507:OMT591510 OWP591507:OWP591510 PGL591507:PGL591510 PQH591507:PQH591510 QAD591507:QAD591510 QJZ591507:QJZ591510 QTV591507:QTV591510 RDR591507:RDR591510 RNN591507:RNN591510 RXJ591507:RXJ591510 SHF591507:SHF591510 SRB591507:SRB591510 TAX591507:TAX591510 TKT591507:TKT591510 TUP591507:TUP591510 UEL591507:UEL591510 UOH591507:UOH591510 UYD591507:UYD591510 VHZ591507:VHZ591510 VRV591507:VRV591510 WBR591507:WBR591510 WLN591507:WLN591510 WVJ591507:WVJ591510 C657044:C657047 IX657043:IX657046 ST657043:ST657046 ACP657043:ACP657046 AML657043:AML657046 AWH657043:AWH657046 BGD657043:BGD657046 BPZ657043:BPZ657046 BZV657043:BZV657046 CJR657043:CJR657046 CTN657043:CTN657046 DDJ657043:DDJ657046 DNF657043:DNF657046 DXB657043:DXB657046 EGX657043:EGX657046 EQT657043:EQT657046 FAP657043:FAP657046 FKL657043:FKL657046 FUH657043:FUH657046 GED657043:GED657046 GNZ657043:GNZ657046 GXV657043:GXV657046 HHR657043:HHR657046 HRN657043:HRN657046 IBJ657043:IBJ657046 ILF657043:ILF657046 IVB657043:IVB657046 JEX657043:JEX657046 JOT657043:JOT657046 JYP657043:JYP657046 KIL657043:KIL657046 KSH657043:KSH657046 LCD657043:LCD657046 LLZ657043:LLZ657046 LVV657043:LVV657046 MFR657043:MFR657046 MPN657043:MPN657046 MZJ657043:MZJ657046 NJF657043:NJF657046 NTB657043:NTB657046 OCX657043:OCX657046 OMT657043:OMT657046 OWP657043:OWP657046 PGL657043:PGL657046 PQH657043:PQH657046 QAD657043:QAD657046 QJZ657043:QJZ657046 QTV657043:QTV657046 RDR657043:RDR657046 RNN657043:RNN657046 RXJ657043:RXJ657046 SHF657043:SHF657046 SRB657043:SRB657046 TAX657043:TAX657046 TKT657043:TKT657046 TUP657043:TUP657046 UEL657043:UEL657046 UOH657043:UOH657046 UYD657043:UYD657046 VHZ657043:VHZ657046 VRV657043:VRV657046 WBR657043:WBR657046 WLN657043:WLN657046 WVJ657043:WVJ657046 C722580:C722583 IX722579:IX722582 ST722579:ST722582 ACP722579:ACP722582 AML722579:AML722582 AWH722579:AWH722582 BGD722579:BGD722582 BPZ722579:BPZ722582 BZV722579:BZV722582 CJR722579:CJR722582 CTN722579:CTN722582 DDJ722579:DDJ722582 DNF722579:DNF722582 DXB722579:DXB722582 EGX722579:EGX722582 EQT722579:EQT722582 FAP722579:FAP722582 FKL722579:FKL722582 FUH722579:FUH722582 GED722579:GED722582 GNZ722579:GNZ722582 GXV722579:GXV722582 HHR722579:HHR722582 HRN722579:HRN722582 IBJ722579:IBJ722582 ILF722579:ILF722582 IVB722579:IVB722582 JEX722579:JEX722582 JOT722579:JOT722582 JYP722579:JYP722582 KIL722579:KIL722582 KSH722579:KSH722582 LCD722579:LCD722582 LLZ722579:LLZ722582 LVV722579:LVV722582 MFR722579:MFR722582 MPN722579:MPN722582 MZJ722579:MZJ722582 NJF722579:NJF722582 NTB722579:NTB722582 OCX722579:OCX722582 OMT722579:OMT722582 OWP722579:OWP722582 PGL722579:PGL722582 PQH722579:PQH722582 QAD722579:QAD722582 QJZ722579:QJZ722582 QTV722579:QTV722582 RDR722579:RDR722582 RNN722579:RNN722582 RXJ722579:RXJ722582 SHF722579:SHF722582 SRB722579:SRB722582 TAX722579:TAX722582 TKT722579:TKT722582 TUP722579:TUP722582 UEL722579:UEL722582 UOH722579:UOH722582 UYD722579:UYD722582 VHZ722579:VHZ722582 VRV722579:VRV722582 WBR722579:WBR722582 WLN722579:WLN722582 WVJ722579:WVJ722582 C788116:C788119 IX788115:IX788118 ST788115:ST788118 ACP788115:ACP788118 AML788115:AML788118 AWH788115:AWH788118 BGD788115:BGD788118 BPZ788115:BPZ788118 BZV788115:BZV788118 CJR788115:CJR788118 CTN788115:CTN788118 DDJ788115:DDJ788118 DNF788115:DNF788118 DXB788115:DXB788118 EGX788115:EGX788118 EQT788115:EQT788118 FAP788115:FAP788118 FKL788115:FKL788118 FUH788115:FUH788118 GED788115:GED788118 GNZ788115:GNZ788118 GXV788115:GXV788118 HHR788115:HHR788118 HRN788115:HRN788118 IBJ788115:IBJ788118 ILF788115:ILF788118 IVB788115:IVB788118 JEX788115:JEX788118 JOT788115:JOT788118 JYP788115:JYP788118 KIL788115:KIL788118 KSH788115:KSH788118 LCD788115:LCD788118 LLZ788115:LLZ788118 LVV788115:LVV788118 MFR788115:MFR788118 MPN788115:MPN788118 MZJ788115:MZJ788118 NJF788115:NJF788118 NTB788115:NTB788118 OCX788115:OCX788118 OMT788115:OMT788118 OWP788115:OWP788118 PGL788115:PGL788118 PQH788115:PQH788118 QAD788115:QAD788118 QJZ788115:QJZ788118 QTV788115:QTV788118 RDR788115:RDR788118 RNN788115:RNN788118 RXJ788115:RXJ788118 SHF788115:SHF788118 SRB788115:SRB788118 TAX788115:TAX788118 TKT788115:TKT788118 TUP788115:TUP788118 UEL788115:UEL788118 UOH788115:UOH788118 UYD788115:UYD788118 VHZ788115:VHZ788118 VRV788115:VRV788118 WBR788115:WBR788118 WLN788115:WLN788118 WVJ788115:WVJ788118 C853652:C853655 IX853651:IX853654 ST853651:ST853654 ACP853651:ACP853654 AML853651:AML853654 AWH853651:AWH853654 BGD853651:BGD853654 BPZ853651:BPZ853654 BZV853651:BZV853654 CJR853651:CJR853654 CTN853651:CTN853654 DDJ853651:DDJ853654 DNF853651:DNF853654 DXB853651:DXB853654 EGX853651:EGX853654 EQT853651:EQT853654 FAP853651:FAP853654 FKL853651:FKL853654 FUH853651:FUH853654 GED853651:GED853654 GNZ853651:GNZ853654 GXV853651:GXV853654 HHR853651:HHR853654 HRN853651:HRN853654 IBJ853651:IBJ853654 ILF853651:ILF853654 IVB853651:IVB853654 JEX853651:JEX853654 JOT853651:JOT853654 JYP853651:JYP853654 KIL853651:KIL853654 KSH853651:KSH853654 LCD853651:LCD853654 LLZ853651:LLZ853654 LVV853651:LVV853654 MFR853651:MFR853654 MPN853651:MPN853654 MZJ853651:MZJ853654 NJF853651:NJF853654 NTB853651:NTB853654 OCX853651:OCX853654 OMT853651:OMT853654 OWP853651:OWP853654 PGL853651:PGL853654 PQH853651:PQH853654 QAD853651:QAD853654 QJZ853651:QJZ853654 QTV853651:QTV853654 RDR853651:RDR853654 RNN853651:RNN853654 RXJ853651:RXJ853654 SHF853651:SHF853654 SRB853651:SRB853654 TAX853651:TAX853654 TKT853651:TKT853654 TUP853651:TUP853654 UEL853651:UEL853654 UOH853651:UOH853654 UYD853651:UYD853654 VHZ853651:VHZ853654 VRV853651:VRV853654 WBR853651:WBR853654 WLN853651:WLN853654 WVJ853651:WVJ853654 C919188:C919191 IX919187:IX919190 ST919187:ST919190 ACP919187:ACP919190 AML919187:AML919190 AWH919187:AWH919190 BGD919187:BGD919190 BPZ919187:BPZ919190 BZV919187:BZV919190 CJR919187:CJR919190 CTN919187:CTN919190 DDJ919187:DDJ919190 DNF919187:DNF919190 DXB919187:DXB919190 EGX919187:EGX919190 EQT919187:EQT919190 FAP919187:FAP919190 FKL919187:FKL919190 FUH919187:FUH919190 GED919187:GED919190 GNZ919187:GNZ919190 GXV919187:GXV919190 HHR919187:HHR919190 HRN919187:HRN919190 IBJ919187:IBJ919190 ILF919187:ILF919190 IVB919187:IVB919190 JEX919187:JEX919190 JOT919187:JOT919190 JYP919187:JYP919190 KIL919187:KIL919190 KSH919187:KSH919190 LCD919187:LCD919190 LLZ919187:LLZ919190 LVV919187:LVV919190 MFR919187:MFR919190 MPN919187:MPN919190 MZJ919187:MZJ919190 NJF919187:NJF919190 NTB919187:NTB919190 OCX919187:OCX919190 OMT919187:OMT919190 OWP919187:OWP919190 PGL919187:PGL919190 PQH919187:PQH919190 QAD919187:QAD919190 QJZ919187:QJZ919190 QTV919187:QTV919190 RDR919187:RDR919190 RNN919187:RNN919190 RXJ919187:RXJ919190 SHF919187:SHF919190 SRB919187:SRB919190 TAX919187:TAX919190 TKT919187:TKT919190 TUP919187:TUP919190 UEL919187:UEL919190 UOH919187:UOH919190 UYD919187:UYD919190 VHZ919187:VHZ919190 VRV919187:VRV919190 WBR919187:WBR919190 WLN919187:WLN919190 WVJ919187:WVJ919190 C984724:C984727 IX984723:IX984726 ST984723:ST984726 ACP984723:ACP984726 AML984723:AML984726 AWH984723:AWH984726 BGD984723:BGD984726 BPZ984723:BPZ984726 BZV984723:BZV984726 CJR984723:CJR984726 CTN984723:CTN984726 DDJ984723:DDJ984726 DNF984723:DNF984726 DXB984723:DXB984726 EGX984723:EGX984726 EQT984723:EQT984726 FAP984723:FAP984726 FKL984723:FKL984726 FUH984723:FUH984726 GED984723:GED984726 GNZ984723:GNZ984726 GXV984723:GXV984726 HHR984723:HHR984726 HRN984723:HRN984726 IBJ984723:IBJ984726 ILF984723:ILF984726 IVB984723:IVB984726 JEX984723:JEX984726 JOT984723:JOT984726 JYP984723:JYP984726 KIL984723:KIL984726 KSH984723:KSH984726 LCD984723:LCD984726 LLZ984723:LLZ984726 LVV984723:LVV984726 MFR984723:MFR984726 MPN984723:MPN984726 MZJ984723:MZJ984726 NJF984723:NJF984726 NTB984723:NTB984726 OCX984723:OCX984726 OMT984723:OMT984726 OWP984723:OWP984726 PGL984723:PGL984726 PQH984723:PQH984726 QAD984723:QAD984726 QJZ984723:QJZ984726 QTV984723:QTV984726 RDR984723:RDR984726 RNN984723:RNN984726 RXJ984723:RXJ984726 SHF984723:SHF984726 SRB984723:SRB984726 TAX984723:TAX984726 TKT984723:TKT984726 TUP984723:TUP984726 UEL984723:UEL984726 UOH984723:UOH984726 UYD984723:UYD984726 VHZ984723:VHZ984726 VRV984723:VRV984726 WBR984723:WBR984726 WLN984723:WLN984726 WVJ984723:WVJ984726 D67194:D67219 IY67193:IY67218 SU67193:SU67218 ACQ67193:ACQ67218 AMM67193:AMM67218 AWI67193:AWI67218 BGE67193:BGE67218 BQA67193:BQA67218 BZW67193:BZW67218 CJS67193:CJS67218 CTO67193:CTO67218 DDK67193:DDK67218 DNG67193:DNG67218 DXC67193:DXC67218 EGY67193:EGY67218 EQU67193:EQU67218 FAQ67193:FAQ67218 FKM67193:FKM67218 FUI67193:FUI67218 GEE67193:GEE67218 GOA67193:GOA67218 GXW67193:GXW67218 HHS67193:HHS67218 HRO67193:HRO67218 IBK67193:IBK67218 ILG67193:ILG67218 IVC67193:IVC67218 JEY67193:JEY67218 JOU67193:JOU67218 JYQ67193:JYQ67218 KIM67193:KIM67218 KSI67193:KSI67218 LCE67193:LCE67218 LMA67193:LMA67218 LVW67193:LVW67218 MFS67193:MFS67218 MPO67193:MPO67218 MZK67193:MZK67218 NJG67193:NJG67218 NTC67193:NTC67218 OCY67193:OCY67218 OMU67193:OMU67218 OWQ67193:OWQ67218 PGM67193:PGM67218 PQI67193:PQI67218 QAE67193:QAE67218 QKA67193:QKA67218 QTW67193:QTW67218 RDS67193:RDS67218 RNO67193:RNO67218 RXK67193:RXK67218 SHG67193:SHG67218 SRC67193:SRC67218 TAY67193:TAY67218 TKU67193:TKU67218 TUQ67193:TUQ67218 UEM67193:UEM67218 UOI67193:UOI67218 UYE67193:UYE67218 VIA67193:VIA67218 VRW67193:VRW67218 WBS67193:WBS67218 WLO67193:WLO67218 WVK67193:WVK67218 D132730:D132755 IY132729:IY132754 SU132729:SU132754 ACQ132729:ACQ132754 AMM132729:AMM132754 AWI132729:AWI132754 BGE132729:BGE132754 BQA132729:BQA132754 BZW132729:BZW132754 CJS132729:CJS132754 CTO132729:CTO132754 DDK132729:DDK132754 DNG132729:DNG132754 DXC132729:DXC132754 EGY132729:EGY132754 EQU132729:EQU132754 FAQ132729:FAQ132754 FKM132729:FKM132754 FUI132729:FUI132754 GEE132729:GEE132754 GOA132729:GOA132754 GXW132729:GXW132754 HHS132729:HHS132754 HRO132729:HRO132754 IBK132729:IBK132754 ILG132729:ILG132754 IVC132729:IVC132754 JEY132729:JEY132754 JOU132729:JOU132754 JYQ132729:JYQ132754 KIM132729:KIM132754 KSI132729:KSI132754 LCE132729:LCE132754 LMA132729:LMA132754 LVW132729:LVW132754 MFS132729:MFS132754 MPO132729:MPO132754 MZK132729:MZK132754 NJG132729:NJG132754 NTC132729:NTC132754 OCY132729:OCY132754 OMU132729:OMU132754 OWQ132729:OWQ132754 PGM132729:PGM132754 PQI132729:PQI132754 QAE132729:QAE132754 QKA132729:QKA132754 QTW132729:QTW132754 RDS132729:RDS132754 RNO132729:RNO132754 RXK132729:RXK132754 SHG132729:SHG132754 SRC132729:SRC132754 TAY132729:TAY132754 TKU132729:TKU132754 TUQ132729:TUQ132754 UEM132729:UEM132754 UOI132729:UOI132754 UYE132729:UYE132754 VIA132729:VIA132754 VRW132729:VRW132754 WBS132729:WBS132754 WLO132729:WLO132754 WVK132729:WVK132754 D198266:D198291 IY198265:IY198290 SU198265:SU198290 ACQ198265:ACQ198290 AMM198265:AMM198290 AWI198265:AWI198290 BGE198265:BGE198290 BQA198265:BQA198290 BZW198265:BZW198290 CJS198265:CJS198290 CTO198265:CTO198290 DDK198265:DDK198290 DNG198265:DNG198290 DXC198265:DXC198290 EGY198265:EGY198290 EQU198265:EQU198290 FAQ198265:FAQ198290 FKM198265:FKM198290 FUI198265:FUI198290 GEE198265:GEE198290 GOA198265:GOA198290 GXW198265:GXW198290 HHS198265:HHS198290 HRO198265:HRO198290 IBK198265:IBK198290 ILG198265:ILG198290 IVC198265:IVC198290 JEY198265:JEY198290 JOU198265:JOU198290 JYQ198265:JYQ198290 KIM198265:KIM198290 KSI198265:KSI198290 LCE198265:LCE198290 LMA198265:LMA198290 LVW198265:LVW198290 MFS198265:MFS198290 MPO198265:MPO198290 MZK198265:MZK198290 NJG198265:NJG198290 NTC198265:NTC198290 OCY198265:OCY198290 OMU198265:OMU198290 OWQ198265:OWQ198290 PGM198265:PGM198290 PQI198265:PQI198290 QAE198265:QAE198290 QKA198265:QKA198290 QTW198265:QTW198290 RDS198265:RDS198290 RNO198265:RNO198290 RXK198265:RXK198290 SHG198265:SHG198290 SRC198265:SRC198290 TAY198265:TAY198290 TKU198265:TKU198290 TUQ198265:TUQ198290 UEM198265:UEM198290 UOI198265:UOI198290 UYE198265:UYE198290 VIA198265:VIA198290 VRW198265:VRW198290 WBS198265:WBS198290 WLO198265:WLO198290 WVK198265:WVK198290 D263802:D263827 IY263801:IY263826 SU263801:SU263826 ACQ263801:ACQ263826 AMM263801:AMM263826 AWI263801:AWI263826 BGE263801:BGE263826 BQA263801:BQA263826 BZW263801:BZW263826 CJS263801:CJS263826 CTO263801:CTO263826 DDK263801:DDK263826 DNG263801:DNG263826 DXC263801:DXC263826 EGY263801:EGY263826 EQU263801:EQU263826 FAQ263801:FAQ263826 FKM263801:FKM263826 FUI263801:FUI263826 GEE263801:GEE263826 GOA263801:GOA263826 GXW263801:GXW263826 HHS263801:HHS263826 HRO263801:HRO263826 IBK263801:IBK263826 ILG263801:ILG263826 IVC263801:IVC263826 JEY263801:JEY263826 JOU263801:JOU263826 JYQ263801:JYQ263826 KIM263801:KIM263826 KSI263801:KSI263826 LCE263801:LCE263826 LMA263801:LMA263826 LVW263801:LVW263826 MFS263801:MFS263826 MPO263801:MPO263826 MZK263801:MZK263826 NJG263801:NJG263826 NTC263801:NTC263826 OCY263801:OCY263826 OMU263801:OMU263826 OWQ263801:OWQ263826 PGM263801:PGM263826 PQI263801:PQI263826 QAE263801:QAE263826 QKA263801:QKA263826 QTW263801:QTW263826 RDS263801:RDS263826 RNO263801:RNO263826 RXK263801:RXK263826 SHG263801:SHG263826 SRC263801:SRC263826 TAY263801:TAY263826 TKU263801:TKU263826 TUQ263801:TUQ263826 UEM263801:UEM263826 UOI263801:UOI263826 UYE263801:UYE263826 VIA263801:VIA263826 VRW263801:VRW263826 WBS263801:WBS263826 WLO263801:WLO263826 WVK263801:WVK263826 D329338:D329363 IY329337:IY329362 SU329337:SU329362 ACQ329337:ACQ329362 AMM329337:AMM329362 AWI329337:AWI329362 BGE329337:BGE329362 BQA329337:BQA329362 BZW329337:BZW329362 CJS329337:CJS329362 CTO329337:CTO329362 DDK329337:DDK329362 DNG329337:DNG329362 DXC329337:DXC329362 EGY329337:EGY329362 EQU329337:EQU329362 FAQ329337:FAQ329362 FKM329337:FKM329362 FUI329337:FUI329362 GEE329337:GEE329362 GOA329337:GOA329362 GXW329337:GXW329362 HHS329337:HHS329362 HRO329337:HRO329362 IBK329337:IBK329362 ILG329337:ILG329362 IVC329337:IVC329362 JEY329337:JEY329362 JOU329337:JOU329362 JYQ329337:JYQ329362 KIM329337:KIM329362 KSI329337:KSI329362 LCE329337:LCE329362 LMA329337:LMA329362 LVW329337:LVW329362 MFS329337:MFS329362 MPO329337:MPO329362 MZK329337:MZK329362 NJG329337:NJG329362 NTC329337:NTC329362 OCY329337:OCY329362 OMU329337:OMU329362 OWQ329337:OWQ329362 PGM329337:PGM329362 PQI329337:PQI329362 QAE329337:QAE329362 QKA329337:QKA329362 QTW329337:QTW329362 RDS329337:RDS329362 RNO329337:RNO329362 RXK329337:RXK329362 SHG329337:SHG329362 SRC329337:SRC329362 TAY329337:TAY329362 TKU329337:TKU329362 TUQ329337:TUQ329362 UEM329337:UEM329362 UOI329337:UOI329362 UYE329337:UYE329362 VIA329337:VIA329362 VRW329337:VRW329362 WBS329337:WBS329362 WLO329337:WLO329362 WVK329337:WVK329362 D394874:D394899 IY394873:IY394898 SU394873:SU394898 ACQ394873:ACQ394898 AMM394873:AMM394898 AWI394873:AWI394898 BGE394873:BGE394898 BQA394873:BQA394898 BZW394873:BZW394898 CJS394873:CJS394898 CTO394873:CTO394898 DDK394873:DDK394898 DNG394873:DNG394898 DXC394873:DXC394898 EGY394873:EGY394898 EQU394873:EQU394898 FAQ394873:FAQ394898 FKM394873:FKM394898 FUI394873:FUI394898 GEE394873:GEE394898 GOA394873:GOA394898 GXW394873:GXW394898 HHS394873:HHS394898 HRO394873:HRO394898 IBK394873:IBK394898 ILG394873:ILG394898 IVC394873:IVC394898 JEY394873:JEY394898 JOU394873:JOU394898 JYQ394873:JYQ394898 KIM394873:KIM394898 KSI394873:KSI394898 LCE394873:LCE394898 LMA394873:LMA394898 LVW394873:LVW394898 MFS394873:MFS394898 MPO394873:MPO394898 MZK394873:MZK394898 NJG394873:NJG394898 NTC394873:NTC394898 OCY394873:OCY394898 OMU394873:OMU394898 OWQ394873:OWQ394898 PGM394873:PGM394898 PQI394873:PQI394898 QAE394873:QAE394898 QKA394873:QKA394898 QTW394873:QTW394898 RDS394873:RDS394898 RNO394873:RNO394898 RXK394873:RXK394898 SHG394873:SHG394898 SRC394873:SRC394898 TAY394873:TAY394898 TKU394873:TKU394898 TUQ394873:TUQ394898 UEM394873:UEM394898 UOI394873:UOI394898 UYE394873:UYE394898 VIA394873:VIA394898 VRW394873:VRW394898 WBS394873:WBS394898 WLO394873:WLO394898 WVK394873:WVK394898 D460410:D460435 IY460409:IY460434 SU460409:SU460434 ACQ460409:ACQ460434 AMM460409:AMM460434 AWI460409:AWI460434 BGE460409:BGE460434 BQA460409:BQA460434 BZW460409:BZW460434 CJS460409:CJS460434 CTO460409:CTO460434 DDK460409:DDK460434 DNG460409:DNG460434 DXC460409:DXC460434 EGY460409:EGY460434 EQU460409:EQU460434 FAQ460409:FAQ460434 FKM460409:FKM460434 FUI460409:FUI460434 GEE460409:GEE460434 GOA460409:GOA460434 GXW460409:GXW460434 HHS460409:HHS460434 HRO460409:HRO460434 IBK460409:IBK460434 ILG460409:ILG460434 IVC460409:IVC460434 JEY460409:JEY460434 JOU460409:JOU460434 JYQ460409:JYQ460434 KIM460409:KIM460434 KSI460409:KSI460434 LCE460409:LCE460434 LMA460409:LMA460434 LVW460409:LVW460434 MFS460409:MFS460434 MPO460409:MPO460434 MZK460409:MZK460434 NJG460409:NJG460434 NTC460409:NTC460434 OCY460409:OCY460434 OMU460409:OMU460434 OWQ460409:OWQ460434 PGM460409:PGM460434 PQI460409:PQI460434 QAE460409:QAE460434 QKA460409:QKA460434 QTW460409:QTW460434 RDS460409:RDS460434 RNO460409:RNO460434 RXK460409:RXK460434 SHG460409:SHG460434 SRC460409:SRC460434 TAY460409:TAY460434 TKU460409:TKU460434 TUQ460409:TUQ460434 UEM460409:UEM460434 UOI460409:UOI460434 UYE460409:UYE460434 VIA460409:VIA460434 VRW460409:VRW460434 WBS460409:WBS460434 WLO460409:WLO460434 WVK460409:WVK460434 D525946:D525971 IY525945:IY525970 SU525945:SU525970 ACQ525945:ACQ525970 AMM525945:AMM525970 AWI525945:AWI525970 BGE525945:BGE525970 BQA525945:BQA525970 BZW525945:BZW525970 CJS525945:CJS525970 CTO525945:CTO525970 DDK525945:DDK525970 DNG525945:DNG525970 DXC525945:DXC525970 EGY525945:EGY525970 EQU525945:EQU525970 FAQ525945:FAQ525970 FKM525945:FKM525970 FUI525945:FUI525970 GEE525945:GEE525970 GOA525945:GOA525970 GXW525945:GXW525970 HHS525945:HHS525970 HRO525945:HRO525970 IBK525945:IBK525970 ILG525945:ILG525970 IVC525945:IVC525970 JEY525945:JEY525970 JOU525945:JOU525970 JYQ525945:JYQ525970 KIM525945:KIM525970 KSI525945:KSI525970 LCE525945:LCE525970 LMA525945:LMA525970 LVW525945:LVW525970 MFS525945:MFS525970 MPO525945:MPO525970 MZK525945:MZK525970 NJG525945:NJG525970 NTC525945:NTC525970 OCY525945:OCY525970 OMU525945:OMU525970 OWQ525945:OWQ525970 PGM525945:PGM525970 PQI525945:PQI525970 QAE525945:QAE525970 QKA525945:QKA525970 QTW525945:QTW525970 RDS525945:RDS525970 RNO525945:RNO525970 RXK525945:RXK525970 SHG525945:SHG525970 SRC525945:SRC525970 TAY525945:TAY525970 TKU525945:TKU525970 TUQ525945:TUQ525970 UEM525945:UEM525970 UOI525945:UOI525970 UYE525945:UYE525970 VIA525945:VIA525970 VRW525945:VRW525970 WBS525945:WBS525970 WLO525945:WLO525970 WVK525945:WVK525970 D591482:D591507 IY591481:IY591506 SU591481:SU591506 ACQ591481:ACQ591506 AMM591481:AMM591506 AWI591481:AWI591506 BGE591481:BGE591506 BQA591481:BQA591506 BZW591481:BZW591506 CJS591481:CJS591506 CTO591481:CTO591506 DDK591481:DDK591506 DNG591481:DNG591506 DXC591481:DXC591506 EGY591481:EGY591506 EQU591481:EQU591506 FAQ591481:FAQ591506 FKM591481:FKM591506 FUI591481:FUI591506 GEE591481:GEE591506 GOA591481:GOA591506 GXW591481:GXW591506 HHS591481:HHS591506 HRO591481:HRO591506 IBK591481:IBK591506 ILG591481:ILG591506 IVC591481:IVC591506 JEY591481:JEY591506 JOU591481:JOU591506 JYQ591481:JYQ591506 KIM591481:KIM591506 KSI591481:KSI591506 LCE591481:LCE591506 LMA591481:LMA591506 LVW591481:LVW591506 MFS591481:MFS591506 MPO591481:MPO591506 MZK591481:MZK591506 NJG591481:NJG591506 NTC591481:NTC591506 OCY591481:OCY591506 OMU591481:OMU591506 OWQ591481:OWQ591506 PGM591481:PGM591506 PQI591481:PQI591506 QAE591481:QAE591506 QKA591481:QKA591506 QTW591481:QTW591506 RDS591481:RDS591506 RNO591481:RNO591506 RXK591481:RXK591506 SHG591481:SHG591506 SRC591481:SRC591506 TAY591481:TAY591506 TKU591481:TKU591506 TUQ591481:TUQ591506 UEM591481:UEM591506 UOI591481:UOI591506 UYE591481:UYE591506 VIA591481:VIA591506 VRW591481:VRW591506 WBS591481:WBS591506 WLO591481:WLO591506 WVK591481:WVK591506 D657018:D657043 IY657017:IY657042 SU657017:SU657042 ACQ657017:ACQ657042 AMM657017:AMM657042 AWI657017:AWI657042 BGE657017:BGE657042 BQA657017:BQA657042 BZW657017:BZW657042 CJS657017:CJS657042 CTO657017:CTO657042 DDK657017:DDK657042 DNG657017:DNG657042 DXC657017:DXC657042 EGY657017:EGY657042 EQU657017:EQU657042 FAQ657017:FAQ657042 FKM657017:FKM657042 FUI657017:FUI657042 GEE657017:GEE657042 GOA657017:GOA657042 GXW657017:GXW657042 HHS657017:HHS657042 HRO657017:HRO657042 IBK657017:IBK657042 ILG657017:ILG657042 IVC657017:IVC657042 JEY657017:JEY657042 JOU657017:JOU657042 JYQ657017:JYQ657042 KIM657017:KIM657042 KSI657017:KSI657042 LCE657017:LCE657042 LMA657017:LMA657042 LVW657017:LVW657042 MFS657017:MFS657042 MPO657017:MPO657042 MZK657017:MZK657042 NJG657017:NJG657042 NTC657017:NTC657042 OCY657017:OCY657042 OMU657017:OMU657042 OWQ657017:OWQ657042 PGM657017:PGM657042 PQI657017:PQI657042 QAE657017:QAE657042 QKA657017:QKA657042 QTW657017:QTW657042 RDS657017:RDS657042 RNO657017:RNO657042 RXK657017:RXK657042 SHG657017:SHG657042 SRC657017:SRC657042 TAY657017:TAY657042 TKU657017:TKU657042 TUQ657017:TUQ657042 UEM657017:UEM657042 UOI657017:UOI657042 UYE657017:UYE657042 VIA657017:VIA657042 VRW657017:VRW657042 WBS657017:WBS657042 WLO657017:WLO657042 WVK657017:WVK657042 D722554:D722579 IY722553:IY722578 SU722553:SU722578 ACQ722553:ACQ722578 AMM722553:AMM722578 AWI722553:AWI722578 BGE722553:BGE722578 BQA722553:BQA722578 BZW722553:BZW722578 CJS722553:CJS722578 CTO722553:CTO722578 DDK722553:DDK722578 DNG722553:DNG722578 DXC722553:DXC722578 EGY722553:EGY722578 EQU722553:EQU722578 FAQ722553:FAQ722578 FKM722553:FKM722578 FUI722553:FUI722578 GEE722553:GEE722578 GOA722553:GOA722578 GXW722553:GXW722578 HHS722553:HHS722578 HRO722553:HRO722578 IBK722553:IBK722578 ILG722553:ILG722578 IVC722553:IVC722578 JEY722553:JEY722578 JOU722553:JOU722578 JYQ722553:JYQ722578 KIM722553:KIM722578 KSI722553:KSI722578 LCE722553:LCE722578 LMA722553:LMA722578 LVW722553:LVW722578 MFS722553:MFS722578 MPO722553:MPO722578 MZK722553:MZK722578 NJG722553:NJG722578 NTC722553:NTC722578 OCY722553:OCY722578 OMU722553:OMU722578 OWQ722553:OWQ722578 PGM722553:PGM722578 PQI722553:PQI722578 QAE722553:QAE722578 QKA722553:QKA722578 QTW722553:QTW722578 RDS722553:RDS722578 RNO722553:RNO722578 RXK722553:RXK722578 SHG722553:SHG722578 SRC722553:SRC722578 TAY722553:TAY722578 TKU722553:TKU722578 TUQ722553:TUQ722578 UEM722553:UEM722578 UOI722553:UOI722578 UYE722553:UYE722578 VIA722553:VIA722578 VRW722553:VRW722578 WBS722553:WBS722578 WLO722553:WLO722578 WVK722553:WVK722578 D788090:D788115 IY788089:IY788114 SU788089:SU788114 ACQ788089:ACQ788114 AMM788089:AMM788114 AWI788089:AWI788114 BGE788089:BGE788114 BQA788089:BQA788114 BZW788089:BZW788114 CJS788089:CJS788114 CTO788089:CTO788114 DDK788089:DDK788114 DNG788089:DNG788114 DXC788089:DXC788114 EGY788089:EGY788114 EQU788089:EQU788114 FAQ788089:FAQ788114 FKM788089:FKM788114 FUI788089:FUI788114 GEE788089:GEE788114 GOA788089:GOA788114 GXW788089:GXW788114 HHS788089:HHS788114 HRO788089:HRO788114 IBK788089:IBK788114 ILG788089:ILG788114 IVC788089:IVC788114 JEY788089:JEY788114 JOU788089:JOU788114 JYQ788089:JYQ788114 KIM788089:KIM788114 KSI788089:KSI788114 LCE788089:LCE788114 LMA788089:LMA788114 LVW788089:LVW788114 MFS788089:MFS788114 MPO788089:MPO788114 MZK788089:MZK788114 NJG788089:NJG788114 NTC788089:NTC788114 OCY788089:OCY788114 OMU788089:OMU788114 OWQ788089:OWQ788114 PGM788089:PGM788114 PQI788089:PQI788114 QAE788089:QAE788114 QKA788089:QKA788114 QTW788089:QTW788114 RDS788089:RDS788114 RNO788089:RNO788114 RXK788089:RXK788114 SHG788089:SHG788114 SRC788089:SRC788114 TAY788089:TAY788114 TKU788089:TKU788114 TUQ788089:TUQ788114 UEM788089:UEM788114 UOI788089:UOI788114 UYE788089:UYE788114 VIA788089:VIA788114 VRW788089:VRW788114 WBS788089:WBS788114 WLO788089:WLO788114 WVK788089:WVK788114 D853626:D853651 IY853625:IY853650 SU853625:SU853650 ACQ853625:ACQ853650 AMM853625:AMM853650 AWI853625:AWI853650 BGE853625:BGE853650 BQA853625:BQA853650 BZW853625:BZW853650 CJS853625:CJS853650 CTO853625:CTO853650 DDK853625:DDK853650 DNG853625:DNG853650 DXC853625:DXC853650 EGY853625:EGY853650 EQU853625:EQU853650 FAQ853625:FAQ853650 FKM853625:FKM853650 FUI853625:FUI853650 GEE853625:GEE853650 GOA853625:GOA853650 GXW853625:GXW853650 HHS853625:HHS853650 HRO853625:HRO853650 IBK853625:IBK853650 ILG853625:ILG853650 IVC853625:IVC853650 JEY853625:JEY853650 JOU853625:JOU853650 JYQ853625:JYQ853650 KIM853625:KIM853650 KSI853625:KSI853650 LCE853625:LCE853650 LMA853625:LMA853650 LVW853625:LVW853650 MFS853625:MFS853650 MPO853625:MPO853650 MZK853625:MZK853650 NJG853625:NJG853650 NTC853625:NTC853650 OCY853625:OCY853650 OMU853625:OMU853650 OWQ853625:OWQ853650 PGM853625:PGM853650 PQI853625:PQI853650 QAE853625:QAE853650 QKA853625:QKA853650 QTW853625:QTW853650 RDS853625:RDS853650 RNO853625:RNO853650 RXK853625:RXK853650 SHG853625:SHG853650 SRC853625:SRC853650 TAY853625:TAY853650 TKU853625:TKU853650 TUQ853625:TUQ853650 UEM853625:UEM853650 UOI853625:UOI853650 UYE853625:UYE853650 VIA853625:VIA853650 VRW853625:VRW853650 WBS853625:WBS853650 WLO853625:WLO853650 WVK853625:WVK853650 D919162:D919187 IY919161:IY919186 SU919161:SU919186 ACQ919161:ACQ919186 AMM919161:AMM919186 AWI919161:AWI919186 BGE919161:BGE919186 BQA919161:BQA919186 BZW919161:BZW919186 CJS919161:CJS919186 CTO919161:CTO919186 DDK919161:DDK919186 DNG919161:DNG919186 DXC919161:DXC919186 EGY919161:EGY919186 EQU919161:EQU919186 FAQ919161:FAQ919186 FKM919161:FKM919186 FUI919161:FUI919186 GEE919161:GEE919186 GOA919161:GOA919186 GXW919161:GXW919186 HHS919161:HHS919186 HRO919161:HRO919186 IBK919161:IBK919186 ILG919161:ILG919186 IVC919161:IVC919186 JEY919161:JEY919186 JOU919161:JOU919186 JYQ919161:JYQ919186 KIM919161:KIM919186 KSI919161:KSI919186 LCE919161:LCE919186 LMA919161:LMA919186 LVW919161:LVW919186 MFS919161:MFS919186 MPO919161:MPO919186 MZK919161:MZK919186 NJG919161:NJG919186 NTC919161:NTC919186 OCY919161:OCY919186 OMU919161:OMU919186 OWQ919161:OWQ919186 PGM919161:PGM919186 PQI919161:PQI919186 QAE919161:QAE919186 QKA919161:QKA919186 QTW919161:QTW919186 RDS919161:RDS919186 RNO919161:RNO919186 RXK919161:RXK919186 SHG919161:SHG919186 SRC919161:SRC919186 TAY919161:TAY919186 TKU919161:TKU919186 TUQ919161:TUQ919186 UEM919161:UEM919186 UOI919161:UOI919186 UYE919161:UYE919186 VIA919161:VIA919186 VRW919161:VRW919186 WBS919161:WBS919186 WLO919161:WLO919186 WVK919161:WVK919186 D984698:D984723 IY984697:IY984722 SU984697:SU984722 ACQ984697:ACQ984722 AMM984697:AMM984722 AWI984697:AWI984722 BGE984697:BGE984722 BQA984697:BQA984722 BZW984697:BZW984722 CJS984697:CJS984722 CTO984697:CTO984722 DDK984697:DDK984722 DNG984697:DNG984722 DXC984697:DXC984722 EGY984697:EGY984722 EQU984697:EQU984722 FAQ984697:FAQ984722 FKM984697:FKM984722 FUI984697:FUI984722 GEE984697:GEE984722 GOA984697:GOA984722 GXW984697:GXW984722 HHS984697:HHS984722 HRO984697:HRO984722 IBK984697:IBK984722 ILG984697:ILG984722 IVC984697:IVC984722 JEY984697:JEY984722 JOU984697:JOU984722 JYQ984697:JYQ984722 KIM984697:KIM984722 KSI984697:KSI984722 LCE984697:LCE984722 LMA984697:LMA984722 LVW984697:LVW984722 MFS984697:MFS984722 MPO984697:MPO984722 MZK984697:MZK984722 NJG984697:NJG984722 NTC984697:NTC984722 OCY984697:OCY984722 OMU984697:OMU984722 OWQ984697:OWQ984722 PGM984697:PGM984722 PQI984697:PQI984722 QAE984697:QAE984722 QKA984697:QKA984722 QTW984697:QTW984722 RDS984697:RDS984722 RNO984697:RNO984722 RXK984697:RXK984722 SHG984697:SHG984722 SRC984697:SRC984722 TAY984697:TAY984722 TKU984697:TKU984722 TUQ984697:TUQ984722 UEM984697:UEM984722 UOI984697:UOI984722 UYE984697:UYE984722 VIA984697:VIA984722 VRW984697:VRW984722 WBS984697:WBS984722 WLO984697:WLO984722 WVK984697:WVK984722 C67228:C67229 IX67227:IX67228 ST67227:ST67228 ACP67227:ACP67228 AML67227:AML67228 AWH67227:AWH67228 BGD67227:BGD67228 BPZ67227:BPZ67228 BZV67227:BZV67228 CJR67227:CJR67228 CTN67227:CTN67228 DDJ67227:DDJ67228 DNF67227:DNF67228 DXB67227:DXB67228 EGX67227:EGX67228 EQT67227:EQT67228 FAP67227:FAP67228 FKL67227:FKL67228 FUH67227:FUH67228 GED67227:GED67228 GNZ67227:GNZ67228 GXV67227:GXV67228 HHR67227:HHR67228 HRN67227:HRN67228 IBJ67227:IBJ67228 ILF67227:ILF67228 IVB67227:IVB67228 JEX67227:JEX67228 JOT67227:JOT67228 JYP67227:JYP67228 KIL67227:KIL67228 KSH67227:KSH67228 LCD67227:LCD67228 LLZ67227:LLZ67228 LVV67227:LVV67228 MFR67227:MFR67228 MPN67227:MPN67228 MZJ67227:MZJ67228 NJF67227:NJF67228 NTB67227:NTB67228 OCX67227:OCX67228 OMT67227:OMT67228 OWP67227:OWP67228 PGL67227:PGL67228 PQH67227:PQH67228 QAD67227:QAD67228 QJZ67227:QJZ67228 QTV67227:QTV67228 RDR67227:RDR67228 RNN67227:RNN67228 RXJ67227:RXJ67228 SHF67227:SHF67228 SRB67227:SRB67228 TAX67227:TAX67228 TKT67227:TKT67228 TUP67227:TUP67228 UEL67227:UEL67228 UOH67227:UOH67228 UYD67227:UYD67228 VHZ67227:VHZ67228 VRV67227:VRV67228 WBR67227:WBR67228 WLN67227:WLN67228 WVJ67227:WVJ67228 C132764:C132765 IX132763:IX132764 ST132763:ST132764 ACP132763:ACP132764 AML132763:AML132764 AWH132763:AWH132764 BGD132763:BGD132764 BPZ132763:BPZ132764 BZV132763:BZV132764 CJR132763:CJR132764 CTN132763:CTN132764 DDJ132763:DDJ132764 DNF132763:DNF132764 DXB132763:DXB132764 EGX132763:EGX132764 EQT132763:EQT132764 FAP132763:FAP132764 FKL132763:FKL132764 FUH132763:FUH132764 GED132763:GED132764 GNZ132763:GNZ132764 GXV132763:GXV132764 HHR132763:HHR132764 HRN132763:HRN132764 IBJ132763:IBJ132764 ILF132763:ILF132764 IVB132763:IVB132764 JEX132763:JEX132764 JOT132763:JOT132764 JYP132763:JYP132764 KIL132763:KIL132764 KSH132763:KSH132764 LCD132763:LCD132764 LLZ132763:LLZ132764 LVV132763:LVV132764 MFR132763:MFR132764 MPN132763:MPN132764 MZJ132763:MZJ132764 NJF132763:NJF132764 NTB132763:NTB132764 OCX132763:OCX132764 OMT132763:OMT132764 OWP132763:OWP132764 PGL132763:PGL132764 PQH132763:PQH132764 QAD132763:QAD132764 QJZ132763:QJZ132764 QTV132763:QTV132764 RDR132763:RDR132764 RNN132763:RNN132764 RXJ132763:RXJ132764 SHF132763:SHF132764 SRB132763:SRB132764 TAX132763:TAX132764 TKT132763:TKT132764 TUP132763:TUP132764 UEL132763:UEL132764 UOH132763:UOH132764 UYD132763:UYD132764 VHZ132763:VHZ132764 VRV132763:VRV132764 WBR132763:WBR132764 WLN132763:WLN132764 WVJ132763:WVJ132764 C198300:C198301 IX198299:IX198300 ST198299:ST198300 ACP198299:ACP198300 AML198299:AML198300 AWH198299:AWH198300 BGD198299:BGD198300 BPZ198299:BPZ198300 BZV198299:BZV198300 CJR198299:CJR198300 CTN198299:CTN198300 DDJ198299:DDJ198300 DNF198299:DNF198300 DXB198299:DXB198300 EGX198299:EGX198300 EQT198299:EQT198300 FAP198299:FAP198300 FKL198299:FKL198300 FUH198299:FUH198300 GED198299:GED198300 GNZ198299:GNZ198300 GXV198299:GXV198300 HHR198299:HHR198300 HRN198299:HRN198300 IBJ198299:IBJ198300 ILF198299:ILF198300 IVB198299:IVB198300 JEX198299:JEX198300 JOT198299:JOT198300 JYP198299:JYP198300 KIL198299:KIL198300 KSH198299:KSH198300 LCD198299:LCD198300 LLZ198299:LLZ198300 LVV198299:LVV198300 MFR198299:MFR198300 MPN198299:MPN198300 MZJ198299:MZJ198300 NJF198299:NJF198300 NTB198299:NTB198300 OCX198299:OCX198300 OMT198299:OMT198300 OWP198299:OWP198300 PGL198299:PGL198300 PQH198299:PQH198300 QAD198299:QAD198300 QJZ198299:QJZ198300 QTV198299:QTV198300 RDR198299:RDR198300 RNN198299:RNN198300 RXJ198299:RXJ198300 SHF198299:SHF198300 SRB198299:SRB198300 TAX198299:TAX198300 TKT198299:TKT198300 TUP198299:TUP198300 UEL198299:UEL198300 UOH198299:UOH198300 UYD198299:UYD198300 VHZ198299:VHZ198300 VRV198299:VRV198300 WBR198299:WBR198300 WLN198299:WLN198300 WVJ198299:WVJ198300 C263836:C263837 IX263835:IX263836 ST263835:ST263836 ACP263835:ACP263836 AML263835:AML263836 AWH263835:AWH263836 BGD263835:BGD263836 BPZ263835:BPZ263836 BZV263835:BZV263836 CJR263835:CJR263836 CTN263835:CTN263836 DDJ263835:DDJ263836 DNF263835:DNF263836 DXB263835:DXB263836 EGX263835:EGX263836 EQT263835:EQT263836 FAP263835:FAP263836 FKL263835:FKL263836 FUH263835:FUH263836 GED263835:GED263836 GNZ263835:GNZ263836 GXV263835:GXV263836 HHR263835:HHR263836 HRN263835:HRN263836 IBJ263835:IBJ263836 ILF263835:ILF263836 IVB263835:IVB263836 JEX263835:JEX263836 JOT263835:JOT263836 JYP263835:JYP263836 KIL263835:KIL263836 KSH263835:KSH263836 LCD263835:LCD263836 LLZ263835:LLZ263836 LVV263835:LVV263836 MFR263835:MFR263836 MPN263835:MPN263836 MZJ263835:MZJ263836 NJF263835:NJF263836 NTB263835:NTB263836 OCX263835:OCX263836 OMT263835:OMT263836 OWP263835:OWP263836 PGL263835:PGL263836 PQH263835:PQH263836 QAD263835:QAD263836 QJZ263835:QJZ263836 QTV263835:QTV263836 RDR263835:RDR263836 RNN263835:RNN263836 RXJ263835:RXJ263836 SHF263835:SHF263836 SRB263835:SRB263836 TAX263835:TAX263836 TKT263835:TKT263836 TUP263835:TUP263836 UEL263835:UEL263836 UOH263835:UOH263836 UYD263835:UYD263836 VHZ263835:VHZ263836 VRV263835:VRV263836 WBR263835:WBR263836 WLN263835:WLN263836 WVJ263835:WVJ263836 C329372:C329373 IX329371:IX329372 ST329371:ST329372 ACP329371:ACP329372 AML329371:AML329372 AWH329371:AWH329372 BGD329371:BGD329372 BPZ329371:BPZ329372 BZV329371:BZV329372 CJR329371:CJR329372 CTN329371:CTN329372 DDJ329371:DDJ329372 DNF329371:DNF329372 DXB329371:DXB329372 EGX329371:EGX329372 EQT329371:EQT329372 FAP329371:FAP329372 FKL329371:FKL329372 FUH329371:FUH329372 GED329371:GED329372 GNZ329371:GNZ329372 GXV329371:GXV329372 HHR329371:HHR329372 HRN329371:HRN329372 IBJ329371:IBJ329372 ILF329371:ILF329372 IVB329371:IVB329372 JEX329371:JEX329372 JOT329371:JOT329372 JYP329371:JYP329372 KIL329371:KIL329372 KSH329371:KSH329372 LCD329371:LCD329372 LLZ329371:LLZ329372 LVV329371:LVV329372 MFR329371:MFR329372 MPN329371:MPN329372 MZJ329371:MZJ329372 NJF329371:NJF329372 NTB329371:NTB329372 OCX329371:OCX329372 OMT329371:OMT329372 OWP329371:OWP329372 PGL329371:PGL329372 PQH329371:PQH329372 QAD329371:QAD329372 QJZ329371:QJZ329372 QTV329371:QTV329372 RDR329371:RDR329372 RNN329371:RNN329372 RXJ329371:RXJ329372 SHF329371:SHF329372 SRB329371:SRB329372 TAX329371:TAX329372 TKT329371:TKT329372 TUP329371:TUP329372 UEL329371:UEL329372 UOH329371:UOH329372 UYD329371:UYD329372 VHZ329371:VHZ329372 VRV329371:VRV329372 WBR329371:WBR329372 WLN329371:WLN329372 WVJ329371:WVJ329372 C394908:C394909 IX394907:IX394908 ST394907:ST394908 ACP394907:ACP394908 AML394907:AML394908 AWH394907:AWH394908 BGD394907:BGD394908 BPZ394907:BPZ394908 BZV394907:BZV394908 CJR394907:CJR394908 CTN394907:CTN394908 DDJ394907:DDJ394908 DNF394907:DNF394908 DXB394907:DXB394908 EGX394907:EGX394908 EQT394907:EQT394908 FAP394907:FAP394908 FKL394907:FKL394908 FUH394907:FUH394908 GED394907:GED394908 GNZ394907:GNZ394908 GXV394907:GXV394908 HHR394907:HHR394908 HRN394907:HRN394908 IBJ394907:IBJ394908 ILF394907:ILF394908 IVB394907:IVB394908 JEX394907:JEX394908 JOT394907:JOT394908 JYP394907:JYP394908 KIL394907:KIL394908 KSH394907:KSH394908 LCD394907:LCD394908 LLZ394907:LLZ394908 LVV394907:LVV394908 MFR394907:MFR394908 MPN394907:MPN394908 MZJ394907:MZJ394908 NJF394907:NJF394908 NTB394907:NTB394908 OCX394907:OCX394908 OMT394907:OMT394908 OWP394907:OWP394908 PGL394907:PGL394908 PQH394907:PQH394908 QAD394907:QAD394908 QJZ394907:QJZ394908 QTV394907:QTV394908 RDR394907:RDR394908 RNN394907:RNN394908 RXJ394907:RXJ394908 SHF394907:SHF394908 SRB394907:SRB394908 TAX394907:TAX394908 TKT394907:TKT394908 TUP394907:TUP394908 UEL394907:UEL394908 UOH394907:UOH394908 UYD394907:UYD394908 VHZ394907:VHZ394908 VRV394907:VRV394908 WBR394907:WBR394908 WLN394907:WLN394908 WVJ394907:WVJ394908 C460444:C460445 IX460443:IX460444 ST460443:ST460444 ACP460443:ACP460444 AML460443:AML460444 AWH460443:AWH460444 BGD460443:BGD460444 BPZ460443:BPZ460444 BZV460443:BZV460444 CJR460443:CJR460444 CTN460443:CTN460444 DDJ460443:DDJ460444 DNF460443:DNF460444 DXB460443:DXB460444 EGX460443:EGX460444 EQT460443:EQT460444 FAP460443:FAP460444 FKL460443:FKL460444 FUH460443:FUH460444 GED460443:GED460444 GNZ460443:GNZ460444 GXV460443:GXV460444 HHR460443:HHR460444 HRN460443:HRN460444 IBJ460443:IBJ460444 ILF460443:ILF460444 IVB460443:IVB460444 JEX460443:JEX460444 JOT460443:JOT460444 JYP460443:JYP460444 KIL460443:KIL460444 KSH460443:KSH460444 LCD460443:LCD460444 LLZ460443:LLZ460444 LVV460443:LVV460444 MFR460443:MFR460444 MPN460443:MPN460444 MZJ460443:MZJ460444 NJF460443:NJF460444 NTB460443:NTB460444 OCX460443:OCX460444 OMT460443:OMT460444 OWP460443:OWP460444 PGL460443:PGL460444 PQH460443:PQH460444 QAD460443:QAD460444 QJZ460443:QJZ460444 QTV460443:QTV460444 RDR460443:RDR460444 RNN460443:RNN460444 RXJ460443:RXJ460444 SHF460443:SHF460444 SRB460443:SRB460444 TAX460443:TAX460444 TKT460443:TKT460444 TUP460443:TUP460444 UEL460443:UEL460444 UOH460443:UOH460444 UYD460443:UYD460444 VHZ460443:VHZ460444 VRV460443:VRV460444 WBR460443:WBR460444 WLN460443:WLN460444 WVJ460443:WVJ460444 C525980:C525981 IX525979:IX525980 ST525979:ST525980 ACP525979:ACP525980 AML525979:AML525980 AWH525979:AWH525980 BGD525979:BGD525980 BPZ525979:BPZ525980 BZV525979:BZV525980 CJR525979:CJR525980 CTN525979:CTN525980 DDJ525979:DDJ525980 DNF525979:DNF525980 DXB525979:DXB525980 EGX525979:EGX525980 EQT525979:EQT525980 FAP525979:FAP525980 FKL525979:FKL525980 FUH525979:FUH525980 GED525979:GED525980 GNZ525979:GNZ525980 GXV525979:GXV525980 HHR525979:HHR525980 HRN525979:HRN525980 IBJ525979:IBJ525980 ILF525979:ILF525980 IVB525979:IVB525980 JEX525979:JEX525980 JOT525979:JOT525980 JYP525979:JYP525980 KIL525979:KIL525980 KSH525979:KSH525980 LCD525979:LCD525980 LLZ525979:LLZ525980 LVV525979:LVV525980 MFR525979:MFR525980 MPN525979:MPN525980 MZJ525979:MZJ525980 NJF525979:NJF525980 NTB525979:NTB525980 OCX525979:OCX525980 OMT525979:OMT525980 OWP525979:OWP525980 PGL525979:PGL525980 PQH525979:PQH525980 QAD525979:QAD525980 QJZ525979:QJZ525980 QTV525979:QTV525980 RDR525979:RDR525980 RNN525979:RNN525980 RXJ525979:RXJ525980 SHF525979:SHF525980 SRB525979:SRB525980 TAX525979:TAX525980 TKT525979:TKT525980 TUP525979:TUP525980 UEL525979:UEL525980 UOH525979:UOH525980 UYD525979:UYD525980 VHZ525979:VHZ525980 VRV525979:VRV525980 WBR525979:WBR525980 WLN525979:WLN525980 WVJ525979:WVJ525980 C591516:C591517 IX591515:IX591516 ST591515:ST591516 ACP591515:ACP591516 AML591515:AML591516 AWH591515:AWH591516 BGD591515:BGD591516 BPZ591515:BPZ591516 BZV591515:BZV591516 CJR591515:CJR591516 CTN591515:CTN591516 DDJ591515:DDJ591516 DNF591515:DNF591516 DXB591515:DXB591516 EGX591515:EGX591516 EQT591515:EQT591516 FAP591515:FAP591516 FKL591515:FKL591516 FUH591515:FUH591516 GED591515:GED591516 GNZ591515:GNZ591516 GXV591515:GXV591516 HHR591515:HHR591516 HRN591515:HRN591516 IBJ591515:IBJ591516 ILF591515:ILF591516 IVB591515:IVB591516 JEX591515:JEX591516 JOT591515:JOT591516 JYP591515:JYP591516 KIL591515:KIL591516 KSH591515:KSH591516 LCD591515:LCD591516 LLZ591515:LLZ591516 LVV591515:LVV591516 MFR591515:MFR591516 MPN591515:MPN591516 MZJ591515:MZJ591516 NJF591515:NJF591516 NTB591515:NTB591516 OCX591515:OCX591516 OMT591515:OMT591516 OWP591515:OWP591516 PGL591515:PGL591516 PQH591515:PQH591516 QAD591515:QAD591516 QJZ591515:QJZ591516 QTV591515:QTV591516 RDR591515:RDR591516 RNN591515:RNN591516 RXJ591515:RXJ591516 SHF591515:SHF591516 SRB591515:SRB591516 TAX591515:TAX591516 TKT591515:TKT591516 TUP591515:TUP591516 UEL591515:UEL591516 UOH591515:UOH591516 UYD591515:UYD591516 VHZ591515:VHZ591516 VRV591515:VRV591516 WBR591515:WBR591516 WLN591515:WLN591516 WVJ591515:WVJ591516 C657052:C657053 IX657051:IX657052 ST657051:ST657052 ACP657051:ACP657052 AML657051:AML657052 AWH657051:AWH657052 BGD657051:BGD657052 BPZ657051:BPZ657052 BZV657051:BZV657052 CJR657051:CJR657052 CTN657051:CTN657052 DDJ657051:DDJ657052 DNF657051:DNF657052 DXB657051:DXB657052 EGX657051:EGX657052 EQT657051:EQT657052 FAP657051:FAP657052 FKL657051:FKL657052 FUH657051:FUH657052 GED657051:GED657052 GNZ657051:GNZ657052 GXV657051:GXV657052 HHR657051:HHR657052 HRN657051:HRN657052 IBJ657051:IBJ657052 ILF657051:ILF657052 IVB657051:IVB657052 JEX657051:JEX657052 JOT657051:JOT657052 JYP657051:JYP657052 KIL657051:KIL657052 KSH657051:KSH657052 LCD657051:LCD657052 LLZ657051:LLZ657052 LVV657051:LVV657052 MFR657051:MFR657052 MPN657051:MPN657052 MZJ657051:MZJ657052 NJF657051:NJF657052 NTB657051:NTB657052 OCX657051:OCX657052 OMT657051:OMT657052 OWP657051:OWP657052 PGL657051:PGL657052 PQH657051:PQH657052 QAD657051:QAD657052 QJZ657051:QJZ657052 QTV657051:QTV657052 RDR657051:RDR657052 RNN657051:RNN657052 RXJ657051:RXJ657052 SHF657051:SHF657052 SRB657051:SRB657052 TAX657051:TAX657052 TKT657051:TKT657052 TUP657051:TUP657052 UEL657051:UEL657052 UOH657051:UOH657052 UYD657051:UYD657052 VHZ657051:VHZ657052 VRV657051:VRV657052 WBR657051:WBR657052 WLN657051:WLN657052 WVJ657051:WVJ657052 C722588:C722589 IX722587:IX722588 ST722587:ST722588 ACP722587:ACP722588 AML722587:AML722588 AWH722587:AWH722588 BGD722587:BGD722588 BPZ722587:BPZ722588 BZV722587:BZV722588 CJR722587:CJR722588 CTN722587:CTN722588 DDJ722587:DDJ722588 DNF722587:DNF722588 DXB722587:DXB722588 EGX722587:EGX722588 EQT722587:EQT722588 FAP722587:FAP722588 FKL722587:FKL722588 FUH722587:FUH722588 GED722587:GED722588 GNZ722587:GNZ722588 GXV722587:GXV722588 HHR722587:HHR722588 HRN722587:HRN722588 IBJ722587:IBJ722588 ILF722587:ILF722588 IVB722587:IVB722588 JEX722587:JEX722588 JOT722587:JOT722588 JYP722587:JYP722588 KIL722587:KIL722588 KSH722587:KSH722588 LCD722587:LCD722588 LLZ722587:LLZ722588 LVV722587:LVV722588 MFR722587:MFR722588 MPN722587:MPN722588 MZJ722587:MZJ722588 NJF722587:NJF722588 NTB722587:NTB722588 OCX722587:OCX722588 OMT722587:OMT722588 OWP722587:OWP722588 PGL722587:PGL722588 PQH722587:PQH722588 QAD722587:QAD722588 QJZ722587:QJZ722588 QTV722587:QTV722588 RDR722587:RDR722588 RNN722587:RNN722588 RXJ722587:RXJ722588 SHF722587:SHF722588 SRB722587:SRB722588 TAX722587:TAX722588 TKT722587:TKT722588 TUP722587:TUP722588 UEL722587:UEL722588 UOH722587:UOH722588 UYD722587:UYD722588 VHZ722587:VHZ722588 VRV722587:VRV722588 WBR722587:WBR722588 WLN722587:WLN722588 WVJ722587:WVJ722588 C788124:C788125 IX788123:IX788124 ST788123:ST788124 ACP788123:ACP788124 AML788123:AML788124 AWH788123:AWH788124 BGD788123:BGD788124 BPZ788123:BPZ788124 BZV788123:BZV788124 CJR788123:CJR788124 CTN788123:CTN788124 DDJ788123:DDJ788124 DNF788123:DNF788124 DXB788123:DXB788124 EGX788123:EGX788124 EQT788123:EQT788124 FAP788123:FAP788124 FKL788123:FKL788124 FUH788123:FUH788124 GED788123:GED788124 GNZ788123:GNZ788124 GXV788123:GXV788124 HHR788123:HHR788124 HRN788123:HRN788124 IBJ788123:IBJ788124 ILF788123:ILF788124 IVB788123:IVB788124 JEX788123:JEX788124 JOT788123:JOT788124 JYP788123:JYP788124 KIL788123:KIL788124 KSH788123:KSH788124 LCD788123:LCD788124 LLZ788123:LLZ788124 LVV788123:LVV788124 MFR788123:MFR788124 MPN788123:MPN788124 MZJ788123:MZJ788124 NJF788123:NJF788124 NTB788123:NTB788124 OCX788123:OCX788124 OMT788123:OMT788124 OWP788123:OWP788124 PGL788123:PGL788124 PQH788123:PQH788124 QAD788123:QAD788124 QJZ788123:QJZ788124 QTV788123:QTV788124 RDR788123:RDR788124 RNN788123:RNN788124 RXJ788123:RXJ788124 SHF788123:SHF788124 SRB788123:SRB788124 TAX788123:TAX788124 TKT788123:TKT788124 TUP788123:TUP788124 UEL788123:UEL788124 UOH788123:UOH788124 UYD788123:UYD788124 VHZ788123:VHZ788124 VRV788123:VRV788124 WBR788123:WBR788124 WLN788123:WLN788124 WVJ788123:WVJ788124 C853660:C853661 IX853659:IX853660 ST853659:ST853660 ACP853659:ACP853660 AML853659:AML853660 AWH853659:AWH853660 BGD853659:BGD853660 BPZ853659:BPZ853660 BZV853659:BZV853660 CJR853659:CJR853660 CTN853659:CTN853660 DDJ853659:DDJ853660 DNF853659:DNF853660 DXB853659:DXB853660 EGX853659:EGX853660 EQT853659:EQT853660 FAP853659:FAP853660 FKL853659:FKL853660 FUH853659:FUH853660 GED853659:GED853660 GNZ853659:GNZ853660 GXV853659:GXV853660 HHR853659:HHR853660 HRN853659:HRN853660 IBJ853659:IBJ853660 ILF853659:ILF853660 IVB853659:IVB853660 JEX853659:JEX853660 JOT853659:JOT853660 JYP853659:JYP853660 KIL853659:KIL853660 KSH853659:KSH853660 LCD853659:LCD853660 LLZ853659:LLZ853660 LVV853659:LVV853660 MFR853659:MFR853660 MPN853659:MPN853660 MZJ853659:MZJ853660 NJF853659:NJF853660 NTB853659:NTB853660 OCX853659:OCX853660 OMT853659:OMT853660 OWP853659:OWP853660 PGL853659:PGL853660 PQH853659:PQH853660 QAD853659:QAD853660 QJZ853659:QJZ853660 QTV853659:QTV853660 RDR853659:RDR853660 RNN853659:RNN853660 RXJ853659:RXJ853660 SHF853659:SHF853660 SRB853659:SRB853660 TAX853659:TAX853660 TKT853659:TKT853660 TUP853659:TUP853660 UEL853659:UEL853660 UOH853659:UOH853660 UYD853659:UYD853660 VHZ853659:VHZ853660 VRV853659:VRV853660 WBR853659:WBR853660 WLN853659:WLN853660 WVJ853659:WVJ853660 C919196:C919197 IX919195:IX919196 ST919195:ST919196 ACP919195:ACP919196 AML919195:AML919196 AWH919195:AWH919196 BGD919195:BGD919196 BPZ919195:BPZ919196 BZV919195:BZV919196 CJR919195:CJR919196 CTN919195:CTN919196 DDJ919195:DDJ919196 DNF919195:DNF919196 DXB919195:DXB919196 EGX919195:EGX919196 EQT919195:EQT919196 FAP919195:FAP919196 FKL919195:FKL919196 FUH919195:FUH919196 GED919195:GED919196 GNZ919195:GNZ919196 GXV919195:GXV919196 HHR919195:HHR919196 HRN919195:HRN919196 IBJ919195:IBJ919196 ILF919195:ILF919196 IVB919195:IVB919196 JEX919195:JEX919196 JOT919195:JOT919196 JYP919195:JYP919196 KIL919195:KIL919196 KSH919195:KSH919196 LCD919195:LCD919196 LLZ919195:LLZ919196 LVV919195:LVV919196 MFR919195:MFR919196 MPN919195:MPN919196 MZJ919195:MZJ919196 NJF919195:NJF919196 NTB919195:NTB919196 OCX919195:OCX919196 OMT919195:OMT919196 OWP919195:OWP919196 PGL919195:PGL919196 PQH919195:PQH919196 QAD919195:QAD919196 QJZ919195:QJZ919196 QTV919195:QTV919196 RDR919195:RDR919196 RNN919195:RNN919196 RXJ919195:RXJ919196 SHF919195:SHF919196 SRB919195:SRB919196 TAX919195:TAX919196 TKT919195:TKT919196 TUP919195:TUP919196 UEL919195:UEL919196 UOH919195:UOH919196 UYD919195:UYD919196 VHZ919195:VHZ919196 VRV919195:VRV919196 WBR919195:WBR919196 WLN919195:WLN919196 WVJ919195:WVJ919196 C984732:C984733 IX984731:IX984732 ST984731:ST984732 ACP984731:ACP984732 AML984731:AML984732 AWH984731:AWH984732 BGD984731:BGD984732 BPZ984731:BPZ984732 BZV984731:BZV984732 CJR984731:CJR984732 CTN984731:CTN984732 DDJ984731:DDJ984732 DNF984731:DNF984732 DXB984731:DXB984732 EGX984731:EGX984732 EQT984731:EQT984732 FAP984731:FAP984732 FKL984731:FKL984732 FUH984731:FUH984732 GED984731:GED984732 GNZ984731:GNZ984732 GXV984731:GXV984732 HHR984731:HHR984732 HRN984731:HRN984732 IBJ984731:IBJ984732 ILF984731:ILF984732 IVB984731:IVB984732 JEX984731:JEX984732 JOT984731:JOT984732 JYP984731:JYP984732 KIL984731:KIL984732 KSH984731:KSH984732 LCD984731:LCD984732 LLZ984731:LLZ984732 LVV984731:LVV984732 MFR984731:MFR984732 MPN984731:MPN984732 MZJ984731:MZJ984732 NJF984731:NJF984732 NTB984731:NTB984732 OCX984731:OCX984732 OMT984731:OMT984732 OWP984731:OWP984732 PGL984731:PGL984732 PQH984731:PQH984732 QAD984731:QAD984732 QJZ984731:QJZ984732 QTV984731:QTV984732 RDR984731:RDR984732 RNN984731:RNN984732 RXJ984731:RXJ984732 SHF984731:SHF984732 SRB984731:SRB984732 TAX984731:TAX984732 TKT984731:TKT984732 TUP984731:TUP984732 UEL984731:UEL984732 UOH984731:UOH984732 UYD984731:UYD984732 VHZ984731:VHZ984732 VRV984731:VRV984732 WBR984731:WBR984732 WLN984731:WLN984732 WVJ984731:WVJ984732 D67224:D67227 IY67223:IY67226 SU67223:SU67226 ACQ67223:ACQ67226 AMM67223:AMM67226 AWI67223:AWI67226 BGE67223:BGE67226 BQA67223:BQA67226 BZW67223:BZW67226 CJS67223:CJS67226 CTO67223:CTO67226 DDK67223:DDK67226 DNG67223:DNG67226 DXC67223:DXC67226 EGY67223:EGY67226 EQU67223:EQU67226 FAQ67223:FAQ67226 FKM67223:FKM67226 FUI67223:FUI67226 GEE67223:GEE67226 GOA67223:GOA67226 GXW67223:GXW67226 HHS67223:HHS67226 HRO67223:HRO67226 IBK67223:IBK67226 ILG67223:ILG67226 IVC67223:IVC67226 JEY67223:JEY67226 JOU67223:JOU67226 JYQ67223:JYQ67226 KIM67223:KIM67226 KSI67223:KSI67226 LCE67223:LCE67226 LMA67223:LMA67226 LVW67223:LVW67226 MFS67223:MFS67226 MPO67223:MPO67226 MZK67223:MZK67226 NJG67223:NJG67226 NTC67223:NTC67226 OCY67223:OCY67226 OMU67223:OMU67226 OWQ67223:OWQ67226 PGM67223:PGM67226 PQI67223:PQI67226 QAE67223:QAE67226 QKA67223:QKA67226 QTW67223:QTW67226 RDS67223:RDS67226 RNO67223:RNO67226 RXK67223:RXK67226 SHG67223:SHG67226 SRC67223:SRC67226 TAY67223:TAY67226 TKU67223:TKU67226 TUQ67223:TUQ67226 UEM67223:UEM67226 UOI67223:UOI67226 UYE67223:UYE67226 VIA67223:VIA67226 VRW67223:VRW67226 WBS67223:WBS67226 WLO67223:WLO67226 WVK67223:WVK67226 D132760:D132763 IY132759:IY132762 SU132759:SU132762 ACQ132759:ACQ132762 AMM132759:AMM132762 AWI132759:AWI132762 BGE132759:BGE132762 BQA132759:BQA132762 BZW132759:BZW132762 CJS132759:CJS132762 CTO132759:CTO132762 DDK132759:DDK132762 DNG132759:DNG132762 DXC132759:DXC132762 EGY132759:EGY132762 EQU132759:EQU132762 FAQ132759:FAQ132762 FKM132759:FKM132762 FUI132759:FUI132762 GEE132759:GEE132762 GOA132759:GOA132762 GXW132759:GXW132762 HHS132759:HHS132762 HRO132759:HRO132762 IBK132759:IBK132762 ILG132759:ILG132762 IVC132759:IVC132762 JEY132759:JEY132762 JOU132759:JOU132762 JYQ132759:JYQ132762 KIM132759:KIM132762 KSI132759:KSI132762 LCE132759:LCE132762 LMA132759:LMA132762 LVW132759:LVW132762 MFS132759:MFS132762 MPO132759:MPO132762 MZK132759:MZK132762 NJG132759:NJG132762 NTC132759:NTC132762 OCY132759:OCY132762 OMU132759:OMU132762 OWQ132759:OWQ132762 PGM132759:PGM132762 PQI132759:PQI132762 QAE132759:QAE132762 QKA132759:QKA132762 QTW132759:QTW132762 RDS132759:RDS132762 RNO132759:RNO132762 RXK132759:RXK132762 SHG132759:SHG132762 SRC132759:SRC132762 TAY132759:TAY132762 TKU132759:TKU132762 TUQ132759:TUQ132762 UEM132759:UEM132762 UOI132759:UOI132762 UYE132759:UYE132762 VIA132759:VIA132762 VRW132759:VRW132762 WBS132759:WBS132762 WLO132759:WLO132762 WVK132759:WVK132762 D198296:D198299 IY198295:IY198298 SU198295:SU198298 ACQ198295:ACQ198298 AMM198295:AMM198298 AWI198295:AWI198298 BGE198295:BGE198298 BQA198295:BQA198298 BZW198295:BZW198298 CJS198295:CJS198298 CTO198295:CTO198298 DDK198295:DDK198298 DNG198295:DNG198298 DXC198295:DXC198298 EGY198295:EGY198298 EQU198295:EQU198298 FAQ198295:FAQ198298 FKM198295:FKM198298 FUI198295:FUI198298 GEE198295:GEE198298 GOA198295:GOA198298 GXW198295:GXW198298 HHS198295:HHS198298 HRO198295:HRO198298 IBK198295:IBK198298 ILG198295:ILG198298 IVC198295:IVC198298 JEY198295:JEY198298 JOU198295:JOU198298 JYQ198295:JYQ198298 KIM198295:KIM198298 KSI198295:KSI198298 LCE198295:LCE198298 LMA198295:LMA198298 LVW198295:LVW198298 MFS198295:MFS198298 MPO198295:MPO198298 MZK198295:MZK198298 NJG198295:NJG198298 NTC198295:NTC198298 OCY198295:OCY198298 OMU198295:OMU198298 OWQ198295:OWQ198298 PGM198295:PGM198298 PQI198295:PQI198298 QAE198295:QAE198298 QKA198295:QKA198298 QTW198295:QTW198298 RDS198295:RDS198298 RNO198295:RNO198298 RXK198295:RXK198298 SHG198295:SHG198298 SRC198295:SRC198298 TAY198295:TAY198298 TKU198295:TKU198298 TUQ198295:TUQ198298 UEM198295:UEM198298 UOI198295:UOI198298 UYE198295:UYE198298 VIA198295:VIA198298 VRW198295:VRW198298 WBS198295:WBS198298 WLO198295:WLO198298 WVK198295:WVK198298 D263832:D263835 IY263831:IY263834 SU263831:SU263834 ACQ263831:ACQ263834 AMM263831:AMM263834 AWI263831:AWI263834 BGE263831:BGE263834 BQA263831:BQA263834 BZW263831:BZW263834 CJS263831:CJS263834 CTO263831:CTO263834 DDK263831:DDK263834 DNG263831:DNG263834 DXC263831:DXC263834 EGY263831:EGY263834 EQU263831:EQU263834 FAQ263831:FAQ263834 FKM263831:FKM263834 FUI263831:FUI263834 GEE263831:GEE263834 GOA263831:GOA263834 GXW263831:GXW263834 HHS263831:HHS263834 HRO263831:HRO263834 IBK263831:IBK263834 ILG263831:ILG263834 IVC263831:IVC263834 JEY263831:JEY263834 JOU263831:JOU263834 JYQ263831:JYQ263834 KIM263831:KIM263834 KSI263831:KSI263834 LCE263831:LCE263834 LMA263831:LMA263834 LVW263831:LVW263834 MFS263831:MFS263834 MPO263831:MPO263834 MZK263831:MZK263834 NJG263831:NJG263834 NTC263831:NTC263834 OCY263831:OCY263834 OMU263831:OMU263834 OWQ263831:OWQ263834 PGM263831:PGM263834 PQI263831:PQI263834 QAE263831:QAE263834 QKA263831:QKA263834 QTW263831:QTW263834 RDS263831:RDS263834 RNO263831:RNO263834 RXK263831:RXK263834 SHG263831:SHG263834 SRC263831:SRC263834 TAY263831:TAY263834 TKU263831:TKU263834 TUQ263831:TUQ263834 UEM263831:UEM263834 UOI263831:UOI263834 UYE263831:UYE263834 VIA263831:VIA263834 VRW263831:VRW263834 WBS263831:WBS263834 WLO263831:WLO263834 WVK263831:WVK263834 D329368:D329371 IY329367:IY329370 SU329367:SU329370 ACQ329367:ACQ329370 AMM329367:AMM329370 AWI329367:AWI329370 BGE329367:BGE329370 BQA329367:BQA329370 BZW329367:BZW329370 CJS329367:CJS329370 CTO329367:CTO329370 DDK329367:DDK329370 DNG329367:DNG329370 DXC329367:DXC329370 EGY329367:EGY329370 EQU329367:EQU329370 FAQ329367:FAQ329370 FKM329367:FKM329370 FUI329367:FUI329370 GEE329367:GEE329370 GOA329367:GOA329370 GXW329367:GXW329370 HHS329367:HHS329370 HRO329367:HRO329370 IBK329367:IBK329370 ILG329367:ILG329370 IVC329367:IVC329370 JEY329367:JEY329370 JOU329367:JOU329370 JYQ329367:JYQ329370 KIM329367:KIM329370 KSI329367:KSI329370 LCE329367:LCE329370 LMA329367:LMA329370 LVW329367:LVW329370 MFS329367:MFS329370 MPO329367:MPO329370 MZK329367:MZK329370 NJG329367:NJG329370 NTC329367:NTC329370 OCY329367:OCY329370 OMU329367:OMU329370 OWQ329367:OWQ329370 PGM329367:PGM329370 PQI329367:PQI329370 QAE329367:QAE329370 QKA329367:QKA329370 QTW329367:QTW329370 RDS329367:RDS329370 RNO329367:RNO329370 RXK329367:RXK329370 SHG329367:SHG329370 SRC329367:SRC329370 TAY329367:TAY329370 TKU329367:TKU329370 TUQ329367:TUQ329370 UEM329367:UEM329370 UOI329367:UOI329370 UYE329367:UYE329370 VIA329367:VIA329370 VRW329367:VRW329370 WBS329367:WBS329370 WLO329367:WLO329370 WVK329367:WVK329370 D394904:D394907 IY394903:IY394906 SU394903:SU394906 ACQ394903:ACQ394906 AMM394903:AMM394906 AWI394903:AWI394906 BGE394903:BGE394906 BQA394903:BQA394906 BZW394903:BZW394906 CJS394903:CJS394906 CTO394903:CTO394906 DDK394903:DDK394906 DNG394903:DNG394906 DXC394903:DXC394906 EGY394903:EGY394906 EQU394903:EQU394906 FAQ394903:FAQ394906 FKM394903:FKM394906 FUI394903:FUI394906 GEE394903:GEE394906 GOA394903:GOA394906 GXW394903:GXW394906 HHS394903:HHS394906 HRO394903:HRO394906 IBK394903:IBK394906 ILG394903:ILG394906 IVC394903:IVC394906 JEY394903:JEY394906 JOU394903:JOU394906 JYQ394903:JYQ394906 KIM394903:KIM394906 KSI394903:KSI394906 LCE394903:LCE394906 LMA394903:LMA394906 LVW394903:LVW394906 MFS394903:MFS394906 MPO394903:MPO394906 MZK394903:MZK394906 NJG394903:NJG394906 NTC394903:NTC394906 OCY394903:OCY394906 OMU394903:OMU394906 OWQ394903:OWQ394906 PGM394903:PGM394906 PQI394903:PQI394906 QAE394903:QAE394906 QKA394903:QKA394906 QTW394903:QTW394906 RDS394903:RDS394906 RNO394903:RNO394906 RXK394903:RXK394906 SHG394903:SHG394906 SRC394903:SRC394906 TAY394903:TAY394906 TKU394903:TKU394906 TUQ394903:TUQ394906 UEM394903:UEM394906 UOI394903:UOI394906 UYE394903:UYE394906 VIA394903:VIA394906 VRW394903:VRW394906 WBS394903:WBS394906 WLO394903:WLO394906 WVK394903:WVK394906 D460440:D460443 IY460439:IY460442 SU460439:SU460442 ACQ460439:ACQ460442 AMM460439:AMM460442 AWI460439:AWI460442 BGE460439:BGE460442 BQA460439:BQA460442 BZW460439:BZW460442 CJS460439:CJS460442 CTO460439:CTO460442 DDK460439:DDK460442 DNG460439:DNG460442 DXC460439:DXC460442 EGY460439:EGY460442 EQU460439:EQU460442 FAQ460439:FAQ460442 FKM460439:FKM460442 FUI460439:FUI460442 GEE460439:GEE460442 GOA460439:GOA460442 GXW460439:GXW460442 HHS460439:HHS460442 HRO460439:HRO460442 IBK460439:IBK460442 ILG460439:ILG460442 IVC460439:IVC460442 JEY460439:JEY460442 JOU460439:JOU460442 JYQ460439:JYQ460442 KIM460439:KIM460442 KSI460439:KSI460442 LCE460439:LCE460442 LMA460439:LMA460442 LVW460439:LVW460442 MFS460439:MFS460442 MPO460439:MPO460442 MZK460439:MZK460442 NJG460439:NJG460442 NTC460439:NTC460442 OCY460439:OCY460442 OMU460439:OMU460442 OWQ460439:OWQ460442 PGM460439:PGM460442 PQI460439:PQI460442 QAE460439:QAE460442 QKA460439:QKA460442 QTW460439:QTW460442 RDS460439:RDS460442 RNO460439:RNO460442 RXK460439:RXK460442 SHG460439:SHG460442 SRC460439:SRC460442 TAY460439:TAY460442 TKU460439:TKU460442 TUQ460439:TUQ460442 UEM460439:UEM460442 UOI460439:UOI460442 UYE460439:UYE460442 VIA460439:VIA460442 VRW460439:VRW460442 WBS460439:WBS460442 WLO460439:WLO460442 WVK460439:WVK460442 D525976:D525979 IY525975:IY525978 SU525975:SU525978 ACQ525975:ACQ525978 AMM525975:AMM525978 AWI525975:AWI525978 BGE525975:BGE525978 BQA525975:BQA525978 BZW525975:BZW525978 CJS525975:CJS525978 CTO525975:CTO525978 DDK525975:DDK525978 DNG525975:DNG525978 DXC525975:DXC525978 EGY525975:EGY525978 EQU525975:EQU525978 FAQ525975:FAQ525978 FKM525975:FKM525978 FUI525975:FUI525978 GEE525975:GEE525978 GOA525975:GOA525978 GXW525975:GXW525978 HHS525975:HHS525978 HRO525975:HRO525978 IBK525975:IBK525978 ILG525975:ILG525978 IVC525975:IVC525978 JEY525975:JEY525978 JOU525975:JOU525978 JYQ525975:JYQ525978 KIM525975:KIM525978 KSI525975:KSI525978 LCE525975:LCE525978 LMA525975:LMA525978 LVW525975:LVW525978 MFS525975:MFS525978 MPO525975:MPO525978 MZK525975:MZK525978 NJG525975:NJG525978 NTC525975:NTC525978 OCY525975:OCY525978 OMU525975:OMU525978 OWQ525975:OWQ525978 PGM525975:PGM525978 PQI525975:PQI525978 QAE525975:QAE525978 QKA525975:QKA525978 QTW525975:QTW525978 RDS525975:RDS525978 RNO525975:RNO525978 RXK525975:RXK525978 SHG525975:SHG525978 SRC525975:SRC525978 TAY525975:TAY525978 TKU525975:TKU525978 TUQ525975:TUQ525978 UEM525975:UEM525978 UOI525975:UOI525978 UYE525975:UYE525978 VIA525975:VIA525978 VRW525975:VRW525978 WBS525975:WBS525978 WLO525975:WLO525978 WVK525975:WVK525978 D591512:D591515 IY591511:IY591514 SU591511:SU591514 ACQ591511:ACQ591514 AMM591511:AMM591514 AWI591511:AWI591514 BGE591511:BGE591514 BQA591511:BQA591514 BZW591511:BZW591514 CJS591511:CJS591514 CTO591511:CTO591514 DDK591511:DDK591514 DNG591511:DNG591514 DXC591511:DXC591514 EGY591511:EGY591514 EQU591511:EQU591514 FAQ591511:FAQ591514 FKM591511:FKM591514 FUI591511:FUI591514 GEE591511:GEE591514 GOA591511:GOA591514 GXW591511:GXW591514 HHS591511:HHS591514 HRO591511:HRO591514 IBK591511:IBK591514 ILG591511:ILG591514 IVC591511:IVC591514 JEY591511:JEY591514 JOU591511:JOU591514 JYQ591511:JYQ591514 KIM591511:KIM591514 KSI591511:KSI591514 LCE591511:LCE591514 LMA591511:LMA591514 LVW591511:LVW591514 MFS591511:MFS591514 MPO591511:MPO591514 MZK591511:MZK591514 NJG591511:NJG591514 NTC591511:NTC591514 OCY591511:OCY591514 OMU591511:OMU591514 OWQ591511:OWQ591514 PGM591511:PGM591514 PQI591511:PQI591514 QAE591511:QAE591514 QKA591511:QKA591514 QTW591511:QTW591514 RDS591511:RDS591514 RNO591511:RNO591514 RXK591511:RXK591514 SHG591511:SHG591514 SRC591511:SRC591514 TAY591511:TAY591514 TKU591511:TKU591514 TUQ591511:TUQ591514 UEM591511:UEM591514 UOI591511:UOI591514 UYE591511:UYE591514 VIA591511:VIA591514 VRW591511:VRW591514 WBS591511:WBS591514 WLO591511:WLO591514 WVK591511:WVK591514 D657048:D657051 IY657047:IY657050 SU657047:SU657050 ACQ657047:ACQ657050 AMM657047:AMM657050 AWI657047:AWI657050 BGE657047:BGE657050 BQA657047:BQA657050 BZW657047:BZW657050 CJS657047:CJS657050 CTO657047:CTO657050 DDK657047:DDK657050 DNG657047:DNG657050 DXC657047:DXC657050 EGY657047:EGY657050 EQU657047:EQU657050 FAQ657047:FAQ657050 FKM657047:FKM657050 FUI657047:FUI657050 GEE657047:GEE657050 GOA657047:GOA657050 GXW657047:GXW657050 HHS657047:HHS657050 HRO657047:HRO657050 IBK657047:IBK657050 ILG657047:ILG657050 IVC657047:IVC657050 JEY657047:JEY657050 JOU657047:JOU657050 JYQ657047:JYQ657050 KIM657047:KIM657050 KSI657047:KSI657050 LCE657047:LCE657050 LMA657047:LMA657050 LVW657047:LVW657050 MFS657047:MFS657050 MPO657047:MPO657050 MZK657047:MZK657050 NJG657047:NJG657050 NTC657047:NTC657050 OCY657047:OCY657050 OMU657047:OMU657050 OWQ657047:OWQ657050 PGM657047:PGM657050 PQI657047:PQI657050 QAE657047:QAE657050 QKA657047:QKA657050 QTW657047:QTW657050 RDS657047:RDS657050 RNO657047:RNO657050 RXK657047:RXK657050 SHG657047:SHG657050 SRC657047:SRC657050 TAY657047:TAY657050 TKU657047:TKU657050 TUQ657047:TUQ657050 UEM657047:UEM657050 UOI657047:UOI657050 UYE657047:UYE657050 VIA657047:VIA657050 VRW657047:VRW657050 WBS657047:WBS657050 WLO657047:WLO657050 WVK657047:WVK657050 D722584:D722587 IY722583:IY722586 SU722583:SU722586 ACQ722583:ACQ722586 AMM722583:AMM722586 AWI722583:AWI722586 BGE722583:BGE722586 BQA722583:BQA722586 BZW722583:BZW722586 CJS722583:CJS722586 CTO722583:CTO722586 DDK722583:DDK722586 DNG722583:DNG722586 DXC722583:DXC722586 EGY722583:EGY722586 EQU722583:EQU722586 FAQ722583:FAQ722586 FKM722583:FKM722586 FUI722583:FUI722586 GEE722583:GEE722586 GOA722583:GOA722586 GXW722583:GXW722586 HHS722583:HHS722586 HRO722583:HRO722586 IBK722583:IBK722586 ILG722583:ILG722586 IVC722583:IVC722586 JEY722583:JEY722586 JOU722583:JOU722586 JYQ722583:JYQ722586 KIM722583:KIM722586 KSI722583:KSI722586 LCE722583:LCE722586 LMA722583:LMA722586 LVW722583:LVW722586 MFS722583:MFS722586 MPO722583:MPO722586 MZK722583:MZK722586 NJG722583:NJG722586 NTC722583:NTC722586 OCY722583:OCY722586 OMU722583:OMU722586 OWQ722583:OWQ722586 PGM722583:PGM722586 PQI722583:PQI722586 QAE722583:QAE722586 QKA722583:QKA722586 QTW722583:QTW722586 RDS722583:RDS722586 RNO722583:RNO722586 RXK722583:RXK722586 SHG722583:SHG722586 SRC722583:SRC722586 TAY722583:TAY722586 TKU722583:TKU722586 TUQ722583:TUQ722586 UEM722583:UEM722586 UOI722583:UOI722586 UYE722583:UYE722586 VIA722583:VIA722586 VRW722583:VRW722586 WBS722583:WBS722586 WLO722583:WLO722586 WVK722583:WVK722586 D788120:D788123 IY788119:IY788122 SU788119:SU788122 ACQ788119:ACQ788122 AMM788119:AMM788122 AWI788119:AWI788122 BGE788119:BGE788122 BQA788119:BQA788122 BZW788119:BZW788122 CJS788119:CJS788122 CTO788119:CTO788122 DDK788119:DDK788122 DNG788119:DNG788122 DXC788119:DXC788122 EGY788119:EGY788122 EQU788119:EQU788122 FAQ788119:FAQ788122 FKM788119:FKM788122 FUI788119:FUI788122 GEE788119:GEE788122 GOA788119:GOA788122 GXW788119:GXW788122 HHS788119:HHS788122 HRO788119:HRO788122 IBK788119:IBK788122 ILG788119:ILG788122 IVC788119:IVC788122 JEY788119:JEY788122 JOU788119:JOU788122 JYQ788119:JYQ788122 KIM788119:KIM788122 KSI788119:KSI788122 LCE788119:LCE788122 LMA788119:LMA788122 LVW788119:LVW788122 MFS788119:MFS788122 MPO788119:MPO788122 MZK788119:MZK788122 NJG788119:NJG788122 NTC788119:NTC788122 OCY788119:OCY788122 OMU788119:OMU788122 OWQ788119:OWQ788122 PGM788119:PGM788122 PQI788119:PQI788122 QAE788119:QAE788122 QKA788119:QKA788122 QTW788119:QTW788122 RDS788119:RDS788122 RNO788119:RNO788122 RXK788119:RXK788122 SHG788119:SHG788122 SRC788119:SRC788122 TAY788119:TAY788122 TKU788119:TKU788122 TUQ788119:TUQ788122 UEM788119:UEM788122 UOI788119:UOI788122 UYE788119:UYE788122 VIA788119:VIA788122 VRW788119:VRW788122 WBS788119:WBS788122 WLO788119:WLO788122 WVK788119:WVK788122 D853656:D853659 IY853655:IY853658 SU853655:SU853658 ACQ853655:ACQ853658 AMM853655:AMM853658 AWI853655:AWI853658 BGE853655:BGE853658 BQA853655:BQA853658 BZW853655:BZW853658 CJS853655:CJS853658 CTO853655:CTO853658 DDK853655:DDK853658 DNG853655:DNG853658 DXC853655:DXC853658 EGY853655:EGY853658 EQU853655:EQU853658 FAQ853655:FAQ853658 FKM853655:FKM853658 FUI853655:FUI853658 GEE853655:GEE853658 GOA853655:GOA853658 GXW853655:GXW853658 HHS853655:HHS853658 HRO853655:HRO853658 IBK853655:IBK853658 ILG853655:ILG853658 IVC853655:IVC853658 JEY853655:JEY853658 JOU853655:JOU853658 JYQ853655:JYQ853658 KIM853655:KIM853658 KSI853655:KSI853658 LCE853655:LCE853658 LMA853655:LMA853658 LVW853655:LVW853658 MFS853655:MFS853658 MPO853655:MPO853658 MZK853655:MZK853658 NJG853655:NJG853658 NTC853655:NTC853658 OCY853655:OCY853658 OMU853655:OMU853658 OWQ853655:OWQ853658 PGM853655:PGM853658 PQI853655:PQI853658 QAE853655:QAE853658 QKA853655:QKA853658 QTW853655:QTW853658 RDS853655:RDS853658 RNO853655:RNO853658 RXK853655:RXK853658 SHG853655:SHG853658 SRC853655:SRC853658 TAY853655:TAY853658 TKU853655:TKU853658 TUQ853655:TUQ853658 UEM853655:UEM853658 UOI853655:UOI853658 UYE853655:UYE853658 VIA853655:VIA853658 VRW853655:VRW853658 WBS853655:WBS853658 WLO853655:WLO853658 WVK853655:WVK853658 D919192:D919195 IY919191:IY919194 SU919191:SU919194 ACQ919191:ACQ919194 AMM919191:AMM919194 AWI919191:AWI919194 BGE919191:BGE919194 BQA919191:BQA919194 BZW919191:BZW919194 CJS919191:CJS919194 CTO919191:CTO919194 DDK919191:DDK919194 DNG919191:DNG919194 DXC919191:DXC919194 EGY919191:EGY919194 EQU919191:EQU919194 FAQ919191:FAQ919194 FKM919191:FKM919194 FUI919191:FUI919194 GEE919191:GEE919194 GOA919191:GOA919194 GXW919191:GXW919194 HHS919191:HHS919194 HRO919191:HRO919194 IBK919191:IBK919194 ILG919191:ILG919194 IVC919191:IVC919194 JEY919191:JEY919194 JOU919191:JOU919194 JYQ919191:JYQ919194 KIM919191:KIM919194 KSI919191:KSI919194 LCE919191:LCE919194 LMA919191:LMA919194 LVW919191:LVW919194 MFS919191:MFS919194 MPO919191:MPO919194 MZK919191:MZK919194 NJG919191:NJG919194 NTC919191:NTC919194 OCY919191:OCY919194 OMU919191:OMU919194 OWQ919191:OWQ919194 PGM919191:PGM919194 PQI919191:PQI919194 QAE919191:QAE919194 QKA919191:QKA919194 QTW919191:QTW919194 RDS919191:RDS919194 RNO919191:RNO919194 RXK919191:RXK919194 SHG919191:SHG919194 SRC919191:SRC919194 TAY919191:TAY919194 TKU919191:TKU919194 TUQ919191:TUQ919194 UEM919191:UEM919194 UOI919191:UOI919194 UYE919191:UYE919194 VIA919191:VIA919194 VRW919191:VRW919194 WBS919191:WBS919194 WLO919191:WLO919194 WVK919191:WVK919194 D984728:D984731 IY984727:IY984730 SU984727:SU984730 ACQ984727:ACQ984730 AMM984727:AMM984730 AWI984727:AWI984730 BGE984727:BGE984730 BQA984727:BQA984730 BZW984727:BZW984730 CJS984727:CJS984730 CTO984727:CTO984730 DDK984727:DDK984730 DNG984727:DNG984730 DXC984727:DXC984730 EGY984727:EGY984730 EQU984727:EQU984730 FAQ984727:FAQ984730 FKM984727:FKM984730 FUI984727:FUI984730 GEE984727:GEE984730 GOA984727:GOA984730 GXW984727:GXW984730 HHS984727:HHS984730 HRO984727:HRO984730 IBK984727:IBK984730 ILG984727:ILG984730 IVC984727:IVC984730 JEY984727:JEY984730 JOU984727:JOU984730 JYQ984727:JYQ984730 KIM984727:KIM984730 KSI984727:KSI984730 LCE984727:LCE984730 LMA984727:LMA984730 LVW984727:LVW984730 MFS984727:MFS984730 MPO984727:MPO984730 MZK984727:MZK984730 NJG984727:NJG984730 NTC984727:NTC984730 OCY984727:OCY984730 OMU984727:OMU984730 OWQ984727:OWQ984730 PGM984727:PGM984730 PQI984727:PQI984730 QAE984727:QAE984730 QKA984727:QKA984730 QTW984727:QTW984730 RDS984727:RDS984730 RNO984727:RNO984730 RXK984727:RXK984730 SHG984727:SHG984730 SRC984727:SRC984730 TAY984727:TAY984730 TKU984727:TKU984730 TUQ984727:TUQ984730 UEM984727:UEM984730 UOI984727:UOI984730 UYE984727:UYE984730 VIA984727:VIA984730 VRW984727:VRW984730 WBS984727:WBS984730 WLO984727:WLO984730 WVK984727:WVK984730 IY1536:IY1539 D1712:D2761 IY1711:IY2760 SU1711:SU2760 ACQ1711:ACQ2760 AMM1711:AMM2760 AWI1711:AWI2760 BGE1711:BGE2760 BQA1711:BQA2760 BZW1711:BZW2760 CJS1711:CJS2760 CTO1711:CTO2760 DDK1711:DDK2760 DNG1711:DNG2760 DXC1711:DXC2760 EGY1711:EGY2760 EQU1711:EQU2760 FAQ1711:FAQ2760 FKM1711:FKM2760 FUI1711:FUI2760 GEE1711:GEE2760 GOA1711:GOA2760 GXW1711:GXW2760 HHS1711:HHS2760 HRO1711:HRO2760 IBK1711:IBK2760 ILG1711:ILG2760 IVC1711:IVC2760 JEY1711:JEY2760 JOU1711:JOU2760 JYQ1711:JYQ2760 KIM1711:KIM2760 KSI1711:KSI2760 LCE1711:LCE2760 LMA1711:LMA2760 LVW1711:LVW2760 MFS1711:MFS2760 MPO1711:MPO2760 MZK1711:MZK2760 NJG1711:NJG2760 NTC1711:NTC2760 OCY1711:OCY2760 OMU1711:OMU2760 OWQ1711:OWQ2760 PGM1711:PGM2760 PQI1711:PQI2760 QAE1711:QAE2760 QKA1711:QKA2760 QTW1711:QTW2760 RDS1711:RDS2760 RNO1711:RNO2760 RXK1711:RXK2760 SHG1711:SHG2760 SRC1711:SRC2760 TAY1711:TAY2760 TKU1711:TKU2760 TUQ1711:TUQ2760 UEM1711:UEM2760 UOI1711:UOI2760 UYE1711:UYE2760 VIA1711:VIA2760 VRW1711:VRW2760 WBS1711:WBS2760 WLO1711:WLO2760 D67230:D68297 IY67229:IY68296 SU67229:SU68296 ACQ67229:ACQ68296 AMM67229:AMM68296 AWI67229:AWI68296 BGE67229:BGE68296 BQA67229:BQA68296 BZW67229:BZW68296 CJS67229:CJS68296 CTO67229:CTO68296 DDK67229:DDK68296 DNG67229:DNG68296 DXC67229:DXC68296 EGY67229:EGY68296 EQU67229:EQU68296 FAQ67229:FAQ68296 FKM67229:FKM68296 FUI67229:FUI68296 GEE67229:GEE68296 GOA67229:GOA68296 GXW67229:GXW68296 HHS67229:HHS68296 HRO67229:HRO68296 IBK67229:IBK68296 ILG67229:ILG68296 IVC67229:IVC68296 JEY67229:JEY68296 JOU67229:JOU68296 JYQ67229:JYQ68296 KIM67229:KIM68296 KSI67229:KSI68296 LCE67229:LCE68296 LMA67229:LMA68296 LVW67229:LVW68296 MFS67229:MFS68296 MPO67229:MPO68296 MZK67229:MZK68296 NJG67229:NJG68296 NTC67229:NTC68296 OCY67229:OCY68296 OMU67229:OMU68296 OWQ67229:OWQ68296 PGM67229:PGM68296 PQI67229:PQI68296 QAE67229:QAE68296 QKA67229:QKA68296 QTW67229:QTW68296 RDS67229:RDS68296 RNO67229:RNO68296 RXK67229:RXK68296 SHG67229:SHG68296 SRC67229:SRC68296 TAY67229:TAY68296 TKU67229:TKU68296 TUQ67229:TUQ68296 UEM67229:UEM68296 UOI67229:UOI68296 UYE67229:UYE68296 VIA67229:VIA68296 VRW67229:VRW68296 WBS67229:WBS68296 WLO67229:WLO68296 WVK67229:WVK68296 D132766:D133833 IY132765:IY133832 SU132765:SU133832 ACQ132765:ACQ133832 AMM132765:AMM133832 AWI132765:AWI133832 BGE132765:BGE133832 BQA132765:BQA133832 BZW132765:BZW133832 CJS132765:CJS133832 CTO132765:CTO133832 DDK132765:DDK133832 DNG132765:DNG133832 DXC132765:DXC133832 EGY132765:EGY133832 EQU132765:EQU133832 FAQ132765:FAQ133832 FKM132765:FKM133832 FUI132765:FUI133832 GEE132765:GEE133832 GOA132765:GOA133832 GXW132765:GXW133832 HHS132765:HHS133832 HRO132765:HRO133832 IBK132765:IBK133832 ILG132765:ILG133832 IVC132765:IVC133832 JEY132765:JEY133832 JOU132765:JOU133832 JYQ132765:JYQ133832 KIM132765:KIM133832 KSI132765:KSI133832 LCE132765:LCE133832 LMA132765:LMA133832 LVW132765:LVW133832 MFS132765:MFS133832 MPO132765:MPO133832 MZK132765:MZK133832 NJG132765:NJG133832 NTC132765:NTC133832 OCY132765:OCY133832 OMU132765:OMU133832 OWQ132765:OWQ133832 PGM132765:PGM133832 PQI132765:PQI133832 QAE132765:QAE133832 QKA132765:QKA133832 QTW132765:QTW133832 RDS132765:RDS133832 RNO132765:RNO133832 RXK132765:RXK133832 SHG132765:SHG133832 SRC132765:SRC133832 TAY132765:TAY133832 TKU132765:TKU133832 TUQ132765:TUQ133832 UEM132765:UEM133832 UOI132765:UOI133832 UYE132765:UYE133832 VIA132765:VIA133832 VRW132765:VRW133832 WBS132765:WBS133832 WLO132765:WLO133832 WVK132765:WVK133832 D198302:D199369 IY198301:IY199368 SU198301:SU199368 ACQ198301:ACQ199368 AMM198301:AMM199368 AWI198301:AWI199368 BGE198301:BGE199368 BQA198301:BQA199368 BZW198301:BZW199368 CJS198301:CJS199368 CTO198301:CTO199368 DDK198301:DDK199368 DNG198301:DNG199368 DXC198301:DXC199368 EGY198301:EGY199368 EQU198301:EQU199368 FAQ198301:FAQ199368 FKM198301:FKM199368 FUI198301:FUI199368 GEE198301:GEE199368 GOA198301:GOA199368 GXW198301:GXW199368 HHS198301:HHS199368 HRO198301:HRO199368 IBK198301:IBK199368 ILG198301:ILG199368 IVC198301:IVC199368 JEY198301:JEY199368 JOU198301:JOU199368 JYQ198301:JYQ199368 KIM198301:KIM199368 KSI198301:KSI199368 LCE198301:LCE199368 LMA198301:LMA199368 LVW198301:LVW199368 MFS198301:MFS199368 MPO198301:MPO199368 MZK198301:MZK199368 NJG198301:NJG199368 NTC198301:NTC199368 OCY198301:OCY199368 OMU198301:OMU199368 OWQ198301:OWQ199368 PGM198301:PGM199368 PQI198301:PQI199368 QAE198301:QAE199368 QKA198301:QKA199368 QTW198301:QTW199368 RDS198301:RDS199368 RNO198301:RNO199368 RXK198301:RXK199368 SHG198301:SHG199368 SRC198301:SRC199368 TAY198301:TAY199368 TKU198301:TKU199368 TUQ198301:TUQ199368 UEM198301:UEM199368 UOI198301:UOI199368 UYE198301:UYE199368 VIA198301:VIA199368 VRW198301:VRW199368 WBS198301:WBS199368 WLO198301:WLO199368 WVK198301:WVK199368 D263838:D264905 IY263837:IY264904 SU263837:SU264904 ACQ263837:ACQ264904 AMM263837:AMM264904 AWI263837:AWI264904 BGE263837:BGE264904 BQA263837:BQA264904 BZW263837:BZW264904 CJS263837:CJS264904 CTO263837:CTO264904 DDK263837:DDK264904 DNG263837:DNG264904 DXC263837:DXC264904 EGY263837:EGY264904 EQU263837:EQU264904 FAQ263837:FAQ264904 FKM263837:FKM264904 FUI263837:FUI264904 GEE263837:GEE264904 GOA263837:GOA264904 GXW263837:GXW264904 HHS263837:HHS264904 HRO263837:HRO264904 IBK263837:IBK264904 ILG263837:ILG264904 IVC263837:IVC264904 JEY263837:JEY264904 JOU263837:JOU264904 JYQ263837:JYQ264904 KIM263837:KIM264904 KSI263837:KSI264904 LCE263837:LCE264904 LMA263837:LMA264904 LVW263837:LVW264904 MFS263837:MFS264904 MPO263837:MPO264904 MZK263837:MZK264904 NJG263837:NJG264904 NTC263837:NTC264904 OCY263837:OCY264904 OMU263837:OMU264904 OWQ263837:OWQ264904 PGM263837:PGM264904 PQI263837:PQI264904 QAE263837:QAE264904 QKA263837:QKA264904 QTW263837:QTW264904 RDS263837:RDS264904 RNO263837:RNO264904 RXK263837:RXK264904 SHG263837:SHG264904 SRC263837:SRC264904 TAY263837:TAY264904 TKU263837:TKU264904 TUQ263837:TUQ264904 UEM263837:UEM264904 UOI263837:UOI264904 UYE263837:UYE264904 VIA263837:VIA264904 VRW263837:VRW264904 WBS263837:WBS264904 WLO263837:WLO264904 WVK263837:WVK264904 D329374:D330441 IY329373:IY330440 SU329373:SU330440 ACQ329373:ACQ330440 AMM329373:AMM330440 AWI329373:AWI330440 BGE329373:BGE330440 BQA329373:BQA330440 BZW329373:BZW330440 CJS329373:CJS330440 CTO329373:CTO330440 DDK329373:DDK330440 DNG329373:DNG330440 DXC329373:DXC330440 EGY329373:EGY330440 EQU329373:EQU330440 FAQ329373:FAQ330440 FKM329373:FKM330440 FUI329373:FUI330440 GEE329373:GEE330440 GOA329373:GOA330440 GXW329373:GXW330440 HHS329373:HHS330440 HRO329373:HRO330440 IBK329373:IBK330440 ILG329373:ILG330440 IVC329373:IVC330440 JEY329373:JEY330440 JOU329373:JOU330440 JYQ329373:JYQ330440 KIM329373:KIM330440 KSI329373:KSI330440 LCE329373:LCE330440 LMA329373:LMA330440 LVW329373:LVW330440 MFS329373:MFS330440 MPO329373:MPO330440 MZK329373:MZK330440 NJG329373:NJG330440 NTC329373:NTC330440 OCY329373:OCY330440 OMU329373:OMU330440 OWQ329373:OWQ330440 PGM329373:PGM330440 PQI329373:PQI330440 QAE329373:QAE330440 QKA329373:QKA330440 QTW329373:QTW330440 RDS329373:RDS330440 RNO329373:RNO330440 RXK329373:RXK330440 SHG329373:SHG330440 SRC329373:SRC330440 TAY329373:TAY330440 TKU329373:TKU330440 TUQ329373:TUQ330440 UEM329373:UEM330440 UOI329373:UOI330440 UYE329373:UYE330440 VIA329373:VIA330440 VRW329373:VRW330440 WBS329373:WBS330440 WLO329373:WLO330440 WVK329373:WVK330440 D394910:D395977 IY394909:IY395976 SU394909:SU395976 ACQ394909:ACQ395976 AMM394909:AMM395976 AWI394909:AWI395976 BGE394909:BGE395976 BQA394909:BQA395976 BZW394909:BZW395976 CJS394909:CJS395976 CTO394909:CTO395976 DDK394909:DDK395976 DNG394909:DNG395976 DXC394909:DXC395976 EGY394909:EGY395976 EQU394909:EQU395976 FAQ394909:FAQ395976 FKM394909:FKM395976 FUI394909:FUI395976 GEE394909:GEE395976 GOA394909:GOA395976 GXW394909:GXW395976 HHS394909:HHS395976 HRO394909:HRO395976 IBK394909:IBK395976 ILG394909:ILG395976 IVC394909:IVC395976 JEY394909:JEY395976 JOU394909:JOU395976 JYQ394909:JYQ395976 KIM394909:KIM395976 KSI394909:KSI395976 LCE394909:LCE395976 LMA394909:LMA395976 LVW394909:LVW395976 MFS394909:MFS395976 MPO394909:MPO395976 MZK394909:MZK395976 NJG394909:NJG395976 NTC394909:NTC395976 OCY394909:OCY395976 OMU394909:OMU395976 OWQ394909:OWQ395976 PGM394909:PGM395976 PQI394909:PQI395976 QAE394909:QAE395976 QKA394909:QKA395976 QTW394909:QTW395976 RDS394909:RDS395976 RNO394909:RNO395976 RXK394909:RXK395976 SHG394909:SHG395976 SRC394909:SRC395976 TAY394909:TAY395976 TKU394909:TKU395976 TUQ394909:TUQ395976 UEM394909:UEM395976 UOI394909:UOI395976 UYE394909:UYE395976 VIA394909:VIA395976 VRW394909:VRW395976 WBS394909:WBS395976 WLO394909:WLO395976 WVK394909:WVK395976 D460446:D461513 IY460445:IY461512 SU460445:SU461512 ACQ460445:ACQ461512 AMM460445:AMM461512 AWI460445:AWI461512 BGE460445:BGE461512 BQA460445:BQA461512 BZW460445:BZW461512 CJS460445:CJS461512 CTO460445:CTO461512 DDK460445:DDK461512 DNG460445:DNG461512 DXC460445:DXC461512 EGY460445:EGY461512 EQU460445:EQU461512 FAQ460445:FAQ461512 FKM460445:FKM461512 FUI460445:FUI461512 GEE460445:GEE461512 GOA460445:GOA461512 GXW460445:GXW461512 HHS460445:HHS461512 HRO460445:HRO461512 IBK460445:IBK461512 ILG460445:ILG461512 IVC460445:IVC461512 JEY460445:JEY461512 JOU460445:JOU461512 JYQ460445:JYQ461512 KIM460445:KIM461512 KSI460445:KSI461512 LCE460445:LCE461512 LMA460445:LMA461512 LVW460445:LVW461512 MFS460445:MFS461512 MPO460445:MPO461512 MZK460445:MZK461512 NJG460445:NJG461512 NTC460445:NTC461512 OCY460445:OCY461512 OMU460445:OMU461512 OWQ460445:OWQ461512 PGM460445:PGM461512 PQI460445:PQI461512 QAE460445:QAE461512 QKA460445:QKA461512 QTW460445:QTW461512 RDS460445:RDS461512 RNO460445:RNO461512 RXK460445:RXK461512 SHG460445:SHG461512 SRC460445:SRC461512 TAY460445:TAY461512 TKU460445:TKU461512 TUQ460445:TUQ461512 UEM460445:UEM461512 UOI460445:UOI461512 UYE460445:UYE461512 VIA460445:VIA461512 VRW460445:VRW461512 WBS460445:WBS461512 WLO460445:WLO461512 WVK460445:WVK461512 D525982:D527049 IY525981:IY527048 SU525981:SU527048 ACQ525981:ACQ527048 AMM525981:AMM527048 AWI525981:AWI527048 BGE525981:BGE527048 BQA525981:BQA527048 BZW525981:BZW527048 CJS525981:CJS527048 CTO525981:CTO527048 DDK525981:DDK527048 DNG525981:DNG527048 DXC525981:DXC527048 EGY525981:EGY527048 EQU525981:EQU527048 FAQ525981:FAQ527048 FKM525981:FKM527048 FUI525981:FUI527048 GEE525981:GEE527048 GOA525981:GOA527048 GXW525981:GXW527048 HHS525981:HHS527048 HRO525981:HRO527048 IBK525981:IBK527048 ILG525981:ILG527048 IVC525981:IVC527048 JEY525981:JEY527048 JOU525981:JOU527048 JYQ525981:JYQ527048 KIM525981:KIM527048 KSI525981:KSI527048 LCE525981:LCE527048 LMA525981:LMA527048 LVW525981:LVW527048 MFS525981:MFS527048 MPO525981:MPO527048 MZK525981:MZK527048 NJG525981:NJG527048 NTC525981:NTC527048 OCY525981:OCY527048 OMU525981:OMU527048 OWQ525981:OWQ527048 PGM525981:PGM527048 PQI525981:PQI527048 QAE525981:QAE527048 QKA525981:QKA527048 QTW525981:QTW527048 RDS525981:RDS527048 RNO525981:RNO527048 RXK525981:RXK527048 SHG525981:SHG527048 SRC525981:SRC527048 TAY525981:TAY527048 TKU525981:TKU527048 TUQ525981:TUQ527048 UEM525981:UEM527048 UOI525981:UOI527048 UYE525981:UYE527048 VIA525981:VIA527048 VRW525981:VRW527048 WBS525981:WBS527048 WLO525981:WLO527048 WVK525981:WVK527048 D591518:D592585 IY591517:IY592584 SU591517:SU592584 ACQ591517:ACQ592584 AMM591517:AMM592584 AWI591517:AWI592584 BGE591517:BGE592584 BQA591517:BQA592584 BZW591517:BZW592584 CJS591517:CJS592584 CTO591517:CTO592584 DDK591517:DDK592584 DNG591517:DNG592584 DXC591517:DXC592584 EGY591517:EGY592584 EQU591517:EQU592584 FAQ591517:FAQ592584 FKM591517:FKM592584 FUI591517:FUI592584 GEE591517:GEE592584 GOA591517:GOA592584 GXW591517:GXW592584 HHS591517:HHS592584 HRO591517:HRO592584 IBK591517:IBK592584 ILG591517:ILG592584 IVC591517:IVC592584 JEY591517:JEY592584 JOU591517:JOU592584 JYQ591517:JYQ592584 KIM591517:KIM592584 KSI591517:KSI592584 LCE591517:LCE592584 LMA591517:LMA592584 LVW591517:LVW592584 MFS591517:MFS592584 MPO591517:MPO592584 MZK591517:MZK592584 NJG591517:NJG592584 NTC591517:NTC592584 OCY591517:OCY592584 OMU591517:OMU592584 OWQ591517:OWQ592584 PGM591517:PGM592584 PQI591517:PQI592584 QAE591517:QAE592584 QKA591517:QKA592584 QTW591517:QTW592584 RDS591517:RDS592584 RNO591517:RNO592584 RXK591517:RXK592584 SHG591517:SHG592584 SRC591517:SRC592584 TAY591517:TAY592584 TKU591517:TKU592584 TUQ591517:TUQ592584 UEM591517:UEM592584 UOI591517:UOI592584 UYE591517:UYE592584 VIA591517:VIA592584 VRW591517:VRW592584 WBS591517:WBS592584 WLO591517:WLO592584 WVK591517:WVK592584 D657054:D658121 IY657053:IY658120 SU657053:SU658120 ACQ657053:ACQ658120 AMM657053:AMM658120 AWI657053:AWI658120 BGE657053:BGE658120 BQA657053:BQA658120 BZW657053:BZW658120 CJS657053:CJS658120 CTO657053:CTO658120 DDK657053:DDK658120 DNG657053:DNG658120 DXC657053:DXC658120 EGY657053:EGY658120 EQU657053:EQU658120 FAQ657053:FAQ658120 FKM657053:FKM658120 FUI657053:FUI658120 GEE657053:GEE658120 GOA657053:GOA658120 GXW657053:GXW658120 HHS657053:HHS658120 HRO657053:HRO658120 IBK657053:IBK658120 ILG657053:ILG658120 IVC657053:IVC658120 JEY657053:JEY658120 JOU657053:JOU658120 JYQ657053:JYQ658120 KIM657053:KIM658120 KSI657053:KSI658120 LCE657053:LCE658120 LMA657053:LMA658120 LVW657053:LVW658120 MFS657053:MFS658120 MPO657053:MPO658120 MZK657053:MZK658120 NJG657053:NJG658120 NTC657053:NTC658120 OCY657053:OCY658120 OMU657053:OMU658120 OWQ657053:OWQ658120 PGM657053:PGM658120 PQI657053:PQI658120 QAE657053:QAE658120 QKA657053:QKA658120 QTW657053:QTW658120 RDS657053:RDS658120 RNO657053:RNO658120 RXK657053:RXK658120 SHG657053:SHG658120 SRC657053:SRC658120 TAY657053:TAY658120 TKU657053:TKU658120 TUQ657053:TUQ658120 UEM657053:UEM658120 UOI657053:UOI658120 UYE657053:UYE658120 VIA657053:VIA658120 VRW657053:VRW658120 WBS657053:WBS658120 WLO657053:WLO658120 WVK657053:WVK658120 D722590:D723657 IY722589:IY723656 SU722589:SU723656 ACQ722589:ACQ723656 AMM722589:AMM723656 AWI722589:AWI723656 BGE722589:BGE723656 BQA722589:BQA723656 BZW722589:BZW723656 CJS722589:CJS723656 CTO722589:CTO723656 DDK722589:DDK723656 DNG722589:DNG723656 DXC722589:DXC723656 EGY722589:EGY723656 EQU722589:EQU723656 FAQ722589:FAQ723656 FKM722589:FKM723656 FUI722589:FUI723656 GEE722589:GEE723656 GOA722589:GOA723656 GXW722589:GXW723656 HHS722589:HHS723656 HRO722589:HRO723656 IBK722589:IBK723656 ILG722589:ILG723656 IVC722589:IVC723656 JEY722589:JEY723656 JOU722589:JOU723656 JYQ722589:JYQ723656 KIM722589:KIM723656 KSI722589:KSI723656 LCE722589:LCE723656 LMA722589:LMA723656 LVW722589:LVW723656 MFS722589:MFS723656 MPO722589:MPO723656 MZK722589:MZK723656 NJG722589:NJG723656 NTC722589:NTC723656 OCY722589:OCY723656 OMU722589:OMU723656 OWQ722589:OWQ723656 PGM722589:PGM723656 PQI722589:PQI723656 QAE722589:QAE723656 QKA722589:QKA723656 QTW722589:QTW723656 RDS722589:RDS723656 RNO722589:RNO723656 RXK722589:RXK723656 SHG722589:SHG723656 SRC722589:SRC723656 TAY722589:TAY723656 TKU722589:TKU723656 TUQ722589:TUQ723656 UEM722589:UEM723656 UOI722589:UOI723656 UYE722589:UYE723656 VIA722589:VIA723656 VRW722589:VRW723656 WBS722589:WBS723656 WLO722589:WLO723656 WVK722589:WVK723656 D788126:D789193 IY788125:IY789192 SU788125:SU789192 ACQ788125:ACQ789192 AMM788125:AMM789192 AWI788125:AWI789192 BGE788125:BGE789192 BQA788125:BQA789192 BZW788125:BZW789192 CJS788125:CJS789192 CTO788125:CTO789192 DDK788125:DDK789192 DNG788125:DNG789192 DXC788125:DXC789192 EGY788125:EGY789192 EQU788125:EQU789192 FAQ788125:FAQ789192 FKM788125:FKM789192 FUI788125:FUI789192 GEE788125:GEE789192 GOA788125:GOA789192 GXW788125:GXW789192 HHS788125:HHS789192 HRO788125:HRO789192 IBK788125:IBK789192 ILG788125:ILG789192 IVC788125:IVC789192 JEY788125:JEY789192 JOU788125:JOU789192 JYQ788125:JYQ789192 KIM788125:KIM789192 KSI788125:KSI789192 LCE788125:LCE789192 LMA788125:LMA789192 LVW788125:LVW789192 MFS788125:MFS789192 MPO788125:MPO789192 MZK788125:MZK789192 NJG788125:NJG789192 NTC788125:NTC789192 OCY788125:OCY789192 OMU788125:OMU789192 OWQ788125:OWQ789192 PGM788125:PGM789192 PQI788125:PQI789192 QAE788125:QAE789192 QKA788125:QKA789192 QTW788125:QTW789192 RDS788125:RDS789192 RNO788125:RNO789192 RXK788125:RXK789192 SHG788125:SHG789192 SRC788125:SRC789192 TAY788125:TAY789192 TKU788125:TKU789192 TUQ788125:TUQ789192 UEM788125:UEM789192 UOI788125:UOI789192 UYE788125:UYE789192 VIA788125:VIA789192 VRW788125:VRW789192 WBS788125:WBS789192 WLO788125:WLO789192 WVK788125:WVK789192 D853662:D854729 IY853661:IY854728 SU853661:SU854728 ACQ853661:ACQ854728 AMM853661:AMM854728 AWI853661:AWI854728 BGE853661:BGE854728 BQA853661:BQA854728 BZW853661:BZW854728 CJS853661:CJS854728 CTO853661:CTO854728 DDK853661:DDK854728 DNG853661:DNG854728 DXC853661:DXC854728 EGY853661:EGY854728 EQU853661:EQU854728 FAQ853661:FAQ854728 FKM853661:FKM854728 FUI853661:FUI854728 GEE853661:GEE854728 GOA853661:GOA854728 GXW853661:GXW854728 HHS853661:HHS854728 HRO853661:HRO854728 IBK853661:IBK854728 ILG853661:ILG854728 IVC853661:IVC854728 JEY853661:JEY854728 JOU853661:JOU854728 JYQ853661:JYQ854728 KIM853661:KIM854728 KSI853661:KSI854728 LCE853661:LCE854728 LMA853661:LMA854728 LVW853661:LVW854728 MFS853661:MFS854728 MPO853661:MPO854728 MZK853661:MZK854728 NJG853661:NJG854728 NTC853661:NTC854728 OCY853661:OCY854728 OMU853661:OMU854728 OWQ853661:OWQ854728 PGM853661:PGM854728 PQI853661:PQI854728 QAE853661:QAE854728 QKA853661:QKA854728 QTW853661:QTW854728 RDS853661:RDS854728 RNO853661:RNO854728 RXK853661:RXK854728 SHG853661:SHG854728 SRC853661:SRC854728 TAY853661:TAY854728 TKU853661:TKU854728 TUQ853661:TUQ854728 UEM853661:UEM854728 UOI853661:UOI854728 UYE853661:UYE854728 VIA853661:VIA854728 VRW853661:VRW854728 WBS853661:WBS854728 WLO853661:WLO854728 WVK853661:WVK854728 D919198:D920265 IY919197:IY920264 SU919197:SU920264 ACQ919197:ACQ920264 AMM919197:AMM920264 AWI919197:AWI920264 BGE919197:BGE920264 BQA919197:BQA920264 BZW919197:BZW920264 CJS919197:CJS920264 CTO919197:CTO920264 DDK919197:DDK920264 DNG919197:DNG920264 DXC919197:DXC920264 EGY919197:EGY920264 EQU919197:EQU920264 FAQ919197:FAQ920264 FKM919197:FKM920264 FUI919197:FUI920264 GEE919197:GEE920264 GOA919197:GOA920264 GXW919197:GXW920264 HHS919197:HHS920264 HRO919197:HRO920264 IBK919197:IBK920264 ILG919197:ILG920264 IVC919197:IVC920264 JEY919197:JEY920264 JOU919197:JOU920264 JYQ919197:JYQ920264 KIM919197:KIM920264 KSI919197:KSI920264 LCE919197:LCE920264 LMA919197:LMA920264 LVW919197:LVW920264 MFS919197:MFS920264 MPO919197:MPO920264 MZK919197:MZK920264 NJG919197:NJG920264 NTC919197:NTC920264 OCY919197:OCY920264 OMU919197:OMU920264 OWQ919197:OWQ920264 PGM919197:PGM920264 PQI919197:PQI920264 QAE919197:QAE920264 QKA919197:QKA920264 QTW919197:QTW920264 RDS919197:RDS920264 RNO919197:RNO920264 RXK919197:RXK920264 SHG919197:SHG920264 SRC919197:SRC920264 TAY919197:TAY920264 TKU919197:TKU920264 TUQ919197:TUQ920264 UEM919197:UEM920264 UOI919197:UOI920264 UYE919197:UYE920264 VIA919197:VIA920264 VRW919197:VRW920264 WBS919197:WBS920264 WLO919197:WLO920264 WVK919197:WVK920264 D984734:D985801 IY984733:IY985800 SU984733:SU985800 ACQ984733:ACQ985800 AMM984733:AMM985800 AWI984733:AWI985800 BGE984733:BGE985800 BQA984733:BQA985800 BZW984733:BZW985800 CJS984733:CJS985800 CTO984733:CTO985800 DDK984733:DDK985800 DNG984733:DNG985800 DXC984733:DXC985800 EGY984733:EGY985800 EQU984733:EQU985800 FAQ984733:FAQ985800 FKM984733:FKM985800 FUI984733:FUI985800 GEE984733:GEE985800 GOA984733:GOA985800 GXW984733:GXW985800 HHS984733:HHS985800 HRO984733:HRO985800 IBK984733:IBK985800 ILG984733:ILG985800 IVC984733:IVC985800 JEY984733:JEY985800 JOU984733:JOU985800 JYQ984733:JYQ985800 KIM984733:KIM985800 KSI984733:KSI985800 LCE984733:LCE985800 LMA984733:LMA985800 LVW984733:LVW985800 MFS984733:MFS985800 MPO984733:MPO985800 MZK984733:MZK985800 NJG984733:NJG985800 NTC984733:NTC985800 OCY984733:OCY985800 OMU984733:OMU985800 OWQ984733:OWQ985800 PGM984733:PGM985800 PQI984733:PQI985800 QAE984733:QAE985800 QKA984733:QKA985800 QTW984733:QTW985800 RDS984733:RDS985800 RNO984733:RNO985800 RXK984733:RXK985800 SHG984733:SHG985800 SRC984733:SRC985800 TAY984733:TAY985800 TKU984733:TKU985800 TUQ984733:TUQ985800 UEM984733:UEM985800 UOI984733:UOI985800 UYE984733:UYE985800 VIA984733:VIA985800 VRW984733:VRW985800 WBS984733:WBS985800 WLO984733:WLO985800 D1537:D1540 D1641:D1648 IY1640:IY1647 SU1640:SU1647 ACQ1640:ACQ1647 AMM1640:AMM1647 AWI1640:AWI1647 BGE1640:BGE1647 BQA1640:BQA1647 BZW1640:BZW1647 CJS1640:CJS1647 CTO1640:CTO1647 DDK1640:DDK1647 DNG1640:DNG1647 DXC1640:DXC1647 EGY1640:EGY1647 EQU1640:EQU1647 FAQ1640:FAQ1647 FKM1640:FKM1647 FUI1640:FUI1647 GEE1640:GEE1647 GOA1640:GOA1647 GXW1640:GXW1647 HHS1640:HHS1647 HRO1640:HRO1647 IBK1640:IBK1647 ILG1640:ILG1647 IVC1640:IVC1647 JEY1640:JEY1647 JOU1640:JOU1647 JYQ1640:JYQ1647 KIM1640:KIM1647 KSI1640:KSI1647 LCE1640:LCE1647 LMA1640:LMA1647 LVW1640:LVW1647 MFS1640:MFS1647 MPO1640:MPO1647 MZK1640:MZK1647 NJG1640:NJG1647 NTC1640:NTC1647 OCY1640:OCY1647 OMU1640:OMU1647 OWQ1640:OWQ1647 PGM1640:PGM1647 PQI1640:PQI1647 QAE1640:QAE1647 QKA1640:QKA1647 QTW1640:QTW1647 RDS1640:RDS1647 RNO1640:RNO1647 RXK1640:RXK1647 SHG1640:SHG1647 SRC1640:SRC1647 TAY1640:TAY1647 TKU1640:TKU1647 TUQ1640:TUQ1647 UEM1640:UEM1647 UOI1640:UOI1647 UYE1640:UYE1647 VIA1640:VIA1647 VRW1640:VRW1647 WBS1640:WBS1647 WLO1640:WLO1647 WVK1640:WVK1647 D1671:D1672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用途別</vt:lpstr>
      <vt:lpstr>用途別!Print_Area</vt:lpstr>
      <vt:lpstr>用途別!Print_Titles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2023-01-05T08:05:13Z</cp:lastPrinted>
  <dcterms:created xsi:type="dcterms:W3CDTF">2005-10-04T00:19:14Z</dcterms:created>
  <dcterms:modified xsi:type="dcterms:W3CDTF">2023-01-05T08:07:20Z</dcterms:modified>
</cp:coreProperties>
</file>