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340" windowHeight="9636" tabRatio="787"/>
  </bookViews>
  <sheets>
    <sheet name="用途別" sheetId="45" r:id="rId1"/>
  </sheets>
  <definedNames>
    <definedName name="_xlnm._FilterDatabase" localSheetId="0" hidden="1">用途別!$A$3:$K$4</definedName>
    <definedName name="_xlnm.Print_Area" localSheetId="0">用途別!$A$1:$K$1550</definedName>
    <definedName name="_xlnm.Print_Titles" localSheetId="0">用途別!$1:$4</definedName>
  </definedNames>
  <calcPr calcId="162913"/>
</workbook>
</file>

<file path=xl/calcChain.xml><?xml version="1.0" encoding="utf-8"?>
<calcChain xmlns="http://schemas.openxmlformats.org/spreadsheetml/2006/main">
  <c r="A1210" i="45" l="1"/>
  <c r="A1018" i="45"/>
  <c r="A1019" i="45"/>
  <c r="A537" i="45"/>
  <c r="A406" i="45"/>
  <c r="A407" i="45"/>
  <c r="A408" i="45"/>
  <c r="A409" i="45"/>
  <c r="A410" i="45"/>
  <c r="A411" i="45"/>
  <c r="A405" i="45"/>
  <c r="A194" i="45"/>
  <c r="A195" i="45"/>
  <c r="A193" i="45"/>
  <c r="A1016" i="45" l="1"/>
  <c r="A401" i="45"/>
  <c r="A536" i="45"/>
  <c r="A1395" i="45" l="1"/>
  <c r="A1275" i="45"/>
  <c r="A1229" i="45"/>
  <c r="A1230" i="45"/>
  <c r="A1231" i="45"/>
  <c r="A1152" i="45"/>
  <c r="A1153" i="45"/>
  <c r="A1017" i="45"/>
  <c r="A751" i="45"/>
  <c r="A402" i="45"/>
  <c r="A403" i="45"/>
  <c r="A404" i="45"/>
  <c r="A192" i="45"/>
  <c r="A1151" i="45" l="1"/>
  <c r="A1069" i="45"/>
  <c r="A1014" i="45"/>
  <c r="A1015" i="45"/>
  <c r="A1020" i="45"/>
  <c r="A891" i="45"/>
  <c r="A892" i="45"/>
  <c r="A893" i="45"/>
  <c r="A894" i="45"/>
  <c r="A534" i="45"/>
  <c r="A535" i="45"/>
  <c r="A396" i="45"/>
  <c r="A397" i="45"/>
  <c r="A398" i="45"/>
  <c r="A399" i="45"/>
  <c r="A400" i="45"/>
  <c r="A191" i="45"/>
  <c r="A190" i="45"/>
  <c r="A1387" i="45" l="1"/>
  <c r="A533" i="45"/>
  <c r="A1013" i="45"/>
  <c r="A1209" i="45"/>
  <c r="A189" i="45"/>
  <c r="A391" i="45"/>
  <c r="A392" i="45"/>
  <c r="A393" i="45"/>
  <c r="A394" i="45"/>
  <c r="A395" i="45"/>
  <c r="A1518" i="45"/>
  <c r="A1463" i="45"/>
  <c r="A1150" i="45" l="1"/>
  <c r="A1478" i="45" l="1"/>
  <c r="A1386" i="45"/>
  <c r="A1149" i="45"/>
  <c r="A1068" i="45"/>
  <c r="A1011" i="45"/>
  <c r="A1012" i="45"/>
  <c r="A748" i="45"/>
  <c r="A749" i="45"/>
  <c r="A750" i="45"/>
  <c r="A531" i="45"/>
  <c r="A532" i="45"/>
  <c r="A389" i="45"/>
  <c r="A390" i="45"/>
  <c r="A388" i="45"/>
  <c r="A184" i="45"/>
  <c r="A185" i="45"/>
  <c r="A186" i="45"/>
  <c r="A187" i="45"/>
  <c r="A188" i="45"/>
  <c r="A1010" i="45" l="1"/>
  <c r="A1517" i="45"/>
  <c r="A890" i="45"/>
  <c r="A889" i="45"/>
  <c r="A530" i="45"/>
  <c r="A747" i="45"/>
  <c r="A386" i="45"/>
  <c r="A387" i="45"/>
  <c r="A1486" i="45" l="1"/>
  <c r="A1487" i="45"/>
  <c r="A1488" i="45"/>
  <c r="A1489" i="45"/>
  <c r="A1490" i="45"/>
  <c r="A1491" i="45"/>
  <c r="A1420" i="45"/>
  <c r="A1304" i="45" l="1"/>
  <c r="A1305" i="45"/>
  <c r="A1306" i="45"/>
  <c r="A1309" i="45"/>
  <c r="A1310" i="45"/>
  <c r="A1307" i="45"/>
  <c r="A1308" i="45"/>
  <c r="A1311" i="45"/>
  <c r="A1406" i="45" l="1"/>
  <c r="A1407" i="45"/>
  <c r="A1408" i="45"/>
  <c r="A1437" i="45"/>
  <c r="A1438" i="45"/>
  <c r="A1439" i="45"/>
  <c r="A1440" i="45"/>
  <c r="A336" i="45" l="1"/>
  <c r="A337" i="45"/>
  <c r="A210" i="45"/>
  <c r="A302" i="45"/>
  <c r="A338" i="45"/>
  <c r="A339" i="45"/>
  <c r="A340" i="45"/>
  <c r="A341" i="45"/>
  <c r="A41" i="45"/>
  <c r="A42" i="45"/>
  <c r="A43" i="45"/>
  <c r="A44" i="45"/>
  <c r="A45" i="45"/>
  <c r="A46" i="45"/>
  <c r="A47" i="45"/>
  <c r="A48" i="45"/>
  <c r="A427" i="45"/>
  <c r="A1372" i="45" l="1"/>
  <c r="A1418" i="45"/>
  <c r="A301" i="45" l="1"/>
  <c r="A1522" i="45" l="1"/>
  <c r="A1519" i="45"/>
  <c r="A1520" i="45"/>
  <c r="A1481" i="45"/>
  <c r="A1482" i="45"/>
  <c r="A1523" i="45"/>
  <c r="A1524" i="45"/>
  <c r="A1525" i="45"/>
  <c r="A1526" i="45"/>
  <c r="A1527" i="45"/>
  <c r="A1528" i="45"/>
  <c r="A1529" i="45"/>
  <c r="A1530" i="45"/>
  <c r="A1531" i="45"/>
  <c r="A1532" i="45"/>
  <c r="A1533" i="45"/>
  <c r="A1534" i="45"/>
  <c r="A1535" i="45"/>
  <c r="A1536" i="45"/>
  <c r="A1537" i="45"/>
  <c r="A1514" i="45"/>
  <c r="A1538" i="45"/>
  <c r="A1539" i="45"/>
  <c r="A1540" i="45"/>
  <c r="A1541" i="45"/>
  <c r="A1480" i="45"/>
  <c r="A1495" i="45"/>
  <c r="A1496" i="45"/>
  <c r="A1497" i="45"/>
  <c r="A1498" i="45"/>
  <c r="A1499" i="45"/>
  <c r="A1500" i="45"/>
  <c r="A1501" i="45"/>
  <c r="A1502" i="45"/>
  <c r="A1503" i="45"/>
  <c r="A1504" i="45"/>
  <c r="A1506" i="45"/>
  <c r="A1507" i="45"/>
  <c r="A1508" i="45"/>
  <c r="A1509" i="45"/>
  <c r="A1510" i="45"/>
  <c r="A1511" i="45"/>
  <c r="A1512" i="45"/>
  <c r="A1513" i="45"/>
  <c r="A1515" i="45"/>
  <c r="A1516" i="45"/>
  <c r="A1542" i="45"/>
  <c r="A1544" i="45"/>
  <c r="A1545" i="45"/>
  <c r="A1483" i="45"/>
  <c r="A1484" i="45"/>
  <c r="A1485" i="45"/>
  <c r="A1492" i="45"/>
  <c r="A1493" i="45"/>
  <c r="A1494" i="45"/>
  <c r="A1546" i="45"/>
  <c r="A1547" i="45"/>
  <c r="A1548" i="45"/>
  <c r="A1549" i="45"/>
  <c r="A1550" i="45"/>
  <c r="A1505" i="45"/>
  <c r="A1543" i="45"/>
  <c r="A1521" i="45"/>
  <c r="A1466" i="45"/>
  <c r="A1467" i="45"/>
  <c r="A1468" i="45"/>
  <c r="A1469" i="45"/>
  <c r="A1470" i="45"/>
  <c r="A1471" i="45"/>
  <c r="A1472" i="45"/>
  <c r="A1473" i="45"/>
  <c r="A1474" i="45"/>
  <c r="A1475" i="45"/>
  <c r="A1476" i="45"/>
  <c r="A1477" i="45"/>
  <c r="A1465" i="45"/>
  <c r="A1423" i="45"/>
  <c r="A1424" i="45"/>
  <c r="A1425" i="45"/>
  <c r="A1426" i="45"/>
  <c r="A1427" i="45"/>
  <c r="A1428" i="45"/>
  <c r="A1429" i="45"/>
  <c r="A1430" i="45"/>
  <c r="A1431" i="45"/>
  <c r="A1432" i="45"/>
  <c r="A1433" i="45"/>
  <c r="A1434" i="45"/>
  <c r="A1435" i="45"/>
  <c r="A1436" i="45"/>
  <c r="A1441" i="45"/>
  <c r="A1442" i="45"/>
  <c r="A1443" i="45"/>
  <c r="A1444" i="45"/>
  <c r="A1445" i="45"/>
  <c r="A1446" i="45"/>
  <c r="A1447" i="45"/>
  <c r="A1448" i="45"/>
  <c r="A1449" i="45"/>
  <c r="A1450" i="45"/>
  <c r="A1451" i="45"/>
  <c r="A1452" i="45"/>
  <c r="A1453" i="45"/>
  <c r="A1454" i="45"/>
  <c r="A1455" i="45"/>
  <c r="A1456" i="45"/>
  <c r="A1457" i="45"/>
  <c r="A1458" i="45"/>
  <c r="A1459" i="45"/>
  <c r="A1460" i="45"/>
  <c r="A1461" i="45"/>
  <c r="A1462" i="45"/>
  <c r="A1422" i="45"/>
  <c r="A1417" i="45"/>
  <c r="A1419" i="45"/>
  <c r="A1416" i="45"/>
  <c r="A1398" i="45"/>
  <c r="A1399" i="45"/>
  <c r="A1400" i="45"/>
  <c r="A1401" i="45"/>
  <c r="A1402" i="45"/>
  <c r="A1403" i="45"/>
  <c r="A1404" i="45"/>
  <c r="A1405" i="45"/>
  <c r="A1409" i="45"/>
  <c r="A1410" i="45"/>
  <c r="A1411" i="45"/>
  <c r="A1412" i="45"/>
  <c r="A1413" i="45"/>
  <c r="A1414" i="45"/>
  <c r="A1397" i="45"/>
  <c r="A1389" i="45"/>
  <c r="A1390" i="45"/>
  <c r="A1391" i="45"/>
  <c r="A1392" i="45"/>
  <c r="A1393" i="45"/>
  <c r="A1394" i="45"/>
  <c r="A1316" i="45"/>
  <c r="A1317" i="45"/>
  <c r="A1318" i="45"/>
  <c r="A1319" i="45"/>
  <c r="A1320" i="45"/>
  <c r="A1321" i="45"/>
  <c r="A1322" i="45"/>
  <c r="A1323" i="45"/>
  <c r="A1324" i="45"/>
  <c r="A1325" i="45"/>
  <c r="A1326" i="45"/>
  <c r="A1327" i="45"/>
  <c r="A1328" i="45"/>
  <c r="A1329" i="45"/>
  <c r="A1330" i="45"/>
  <c r="A1331" i="45"/>
  <c r="A1332" i="45"/>
  <c r="A1333" i="45"/>
  <c r="A1334" i="45"/>
  <c r="A1335" i="45"/>
  <c r="A1336" i="45"/>
  <c r="A1337" i="45"/>
  <c r="A1338" i="45"/>
  <c r="A1339" i="45"/>
  <c r="A1340" i="45"/>
  <c r="A1341" i="45"/>
  <c r="A1342" i="45"/>
  <c r="A1343" i="45"/>
  <c r="A1344" i="45"/>
  <c r="A1345" i="45"/>
  <c r="A1346" i="45"/>
  <c r="A1347" i="45"/>
  <c r="A1348" i="45"/>
  <c r="A1349" i="45"/>
  <c r="A1350" i="45"/>
  <c r="A1351" i="45"/>
  <c r="A1352" i="45"/>
  <c r="A1353" i="45"/>
  <c r="A1354" i="45"/>
  <c r="A1355" i="45"/>
  <c r="A1356" i="45"/>
  <c r="A1357" i="45"/>
  <c r="A1358" i="45"/>
  <c r="A1359" i="45"/>
  <c r="A1360" i="45"/>
  <c r="A1361" i="45"/>
  <c r="A1362" i="45"/>
  <c r="A1363" i="45"/>
  <c r="A1364" i="45"/>
  <c r="A1365" i="45"/>
  <c r="A1366" i="45"/>
  <c r="A1367" i="45"/>
  <c r="A1368" i="45"/>
  <c r="A1369" i="45"/>
  <c r="A1370" i="45"/>
  <c r="A1371" i="45"/>
  <c r="A1373" i="45"/>
  <c r="A1374" i="45"/>
  <c r="A1375" i="45"/>
  <c r="A1376" i="45"/>
  <c r="A1377" i="45"/>
  <c r="A1378" i="45"/>
  <c r="A1379" i="45"/>
  <c r="A1380" i="45"/>
  <c r="A1381" i="45"/>
  <c r="A1382" i="45"/>
  <c r="A1383" i="45"/>
  <c r="A1384" i="45"/>
  <c r="A1385" i="45"/>
  <c r="A1243" i="45"/>
  <c r="A1244" i="45"/>
  <c r="A1245" i="45"/>
  <c r="A1246" i="45"/>
  <c r="A1247" i="45"/>
  <c r="A1248" i="45"/>
  <c r="A1249" i="45"/>
  <c r="A1250" i="45"/>
  <c r="A1251" i="45"/>
  <c r="A1252" i="45"/>
  <c r="A1253" i="45"/>
  <c r="A1254" i="45"/>
  <c r="A1255" i="45"/>
  <c r="A1256" i="45"/>
  <c r="A1257" i="45"/>
  <c r="A1258" i="45"/>
  <c r="A1259" i="45"/>
  <c r="A1260"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261" i="45"/>
  <c r="A1262" i="45"/>
  <c r="A1263" i="45"/>
  <c r="A1264" i="45"/>
  <c r="A1265" i="45"/>
  <c r="A1266" i="45"/>
  <c r="A1267" i="45"/>
  <c r="A1268" i="45"/>
  <c r="A1269" i="45"/>
  <c r="A1232" i="45"/>
  <c r="A1233" i="45"/>
  <c r="A1234" i="45"/>
  <c r="A1235" i="45"/>
  <c r="A1236" i="45"/>
  <c r="A1237" i="45"/>
  <c r="A1238" i="45"/>
  <c r="A1239" i="45"/>
  <c r="A1240" i="45"/>
  <c r="A1241" i="45"/>
  <c r="A1284" i="45"/>
  <c r="A1285" i="45"/>
  <c r="A1286" i="45"/>
  <c r="A1287" i="45"/>
  <c r="A1288" i="45"/>
  <c r="A1289" i="45"/>
  <c r="A1290" i="45"/>
  <c r="A1291" i="45"/>
  <c r="A1292" i="45"/>
  <c r="A1293" i="45"/>
  <c r="A1294" i="45"/>
  <c r="A1295" i="45"/>
  <c r="A1296" i="45"/>
  <c r="A1297" i="45"/>
  <c r="A1298" i="45"/>
  <c r="A1299" i="45"/>
  <c r="A1300" i="45"/>
  <c r="A1301" i="45"/>
  <c r="A1302" i="45"/>
  <c r="A1303"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1170" i="45"/>
  <c r="A1171" i="45"/>
  <c r="A1172" i="45"/>
  <c r="A1173" i="45"/>
  <c r="A1174" i="45"/>
  <c r="A1175" i="45"/>
  <c r="A1176" i="45"/>
  <c r="A1177" i="45"/>
  <c r="A1178" i="45"/>
  <c r="A1179" i="45"/>
  <c r="A1180" i="45"/>
  <c r="A1181" i="45"/>
  <c r="A1182" i="45"/>
  <c r="A1183" i="45"/>
  <c r="A1184" i="45"/>
  <c r="A1185" i="45"/>
  <c r="A1186"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1270" i="45"/>
  <c r="A1271" i="45"/>
  <c r="A1272" i="45"/>
  <c r="A1273" i="45"/>
  <c r="A1274"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27" i="45"/>
  <c r="A1128" i="45"/>
  <c r="A1129" i="45"/>
  <c r="A1130" i="45"/>
  <c r="A1131" i="45"/>
  <c r="A1132" i="45"/>
  <c r="A1133" i="45"/>
  <c r="A1134" i="45"/>
  <c r="A1135" i="45"/>
  <c r="A1136" i="45"/>
  <c r="A1137" i="45"/>
  <c r="A1138" i="45"/>
  <c r="A1139" i="45"/>
  <c r="A1140" i="45"/>
  <c r="A1141" i="45"/>
  <c r="A1142" i="45"/>
  <c r="A1143" i="45"/>
  <c r="A1144" i="45"/>
  <c r="A1145" i="45"/>
  <c r="A1146" i="45"/>
  <c r="A1147" i="45"/>
  <c r="A1148" i="45"/>
  <c r="A1211" i="45"/>
  <c r="A1212" i="45"/>
  <c r="A1213" i="45"/>
  <c r="A1214" i="45"/>
  <c r="A1215" i="45"/>
  <c r="A1216" i="45"/>
  <c r="A1217" i="45"/>
  <c r="A1218" i="45"/>
  <c r="A1219" i="45"/>
  <c r="A1220" i="45"/>
  <c r="A1221" i="45"/>
  <c r="A1222" i="45"/>
  <c r="A1223" i="45"/>
  <c r="A1224" i="45"/>
  <c r="A1225" i="45"/>
  <c r="A1226" i="45"/>
  <c r="A1227" i="45"/>
  <c r="A1228" i="45"/>
  <c r="A1282" i="45"/>
  <c r="A1283" i="45"/>
  <c r="A1154" i="45"/>
  <c r="A1155" i="45"/>
  <c r="A1156" i="45"/>
  <c r="A1157" i="45"/>
  <c r="A1158" i="45"/>
  <c r="A1159" i="45"/>
  <c r="A1160" i="45"/>
  <c r="A1161" i="45"/>
  <c r="A1162" i="45"/>
  <c r="A1163" i="45"/>
  <c r="A1164" i="45"/>
  <c r="A1165" i="45"/>
  <c r="A1166" i="45"/>
  <c r="A1167" i="45"/>
  <c r="A1168" i="45"/>
  <c r="A1169" i="45"/>
  <c r="A1276" i="45"/>
  <c r="A1277" i="45"/>
  <c r="A1278" i="45"/>
  <c r="A1279" i="45"/>
  <c r="A1280" i="45"/>
  <c r="A1281" i="45"/>
  <c r="A1312" i="45"/>
  <c r="A1313" i="45"/>
  <c r="A1314"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187" i="45"/>
  <c r="A1188" i="45"/>
  <c r="A1189" i="45"/>
  <c r="A1190" i="45"/>
  <c r="A1191" i="45"/>
  <c r="A1192" i="45"/>
  <c r="A1193" i="45"/>
  <c r="A1194" i="45"/>
  <c r="A1195" i="45"/>
  <c r="A1196" i="45"/>
  <c r="A1197" i="45"/>
  <c r="A1198" i="45"/>
  <c r="A1199" i="45"/>
  <c r="A1200" i="45"/>
  <c r="A1201" i="45"/>
  <c r="A1202" i="45"/>
  <c r="A1203" i="45"/>
  <c r="A1204" i="45"/>
  <c r="A1205" i="45"/>
  <c r="A1206" i="45"/>
  <c r="A1207" i="45"/>
  <c r="A1208" i="45"/>
  <c r="A1242" i="45"/>
  <c r="A414" i="45"/>
  <c r="A415" i="45"/>
  <c r="A416" i="45"/>
  <c r="A417" i="45"/>
  <c r="A418" i="45"/>
  <c r="A419" i="45"/>
  <c r="A420" i="45"/>
  <c r="A421" i="45"/>
  <c r="A422" i="45"/>
  <c r="A423" i="45"/>
  <c r="A424" i="45"/>
  <c r="A425" i="45"/>
  <c r="A426" i="45"/>
  <c r="A428" i="45"/>
  <c r="A429" i="45"/>
  <c r="A430" i="45"/>
  <c r="A431" i="45"/>
  <c r="A432" i="45"/>
  <c r="A433" i="45"/>
  <c r="A434" i="45"/>
  <c r="A435" i="45"/>
  <c r="A436"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413" i="45"/>
  <c r="A198" i="45"/>
  <c r="A199" i="45"/>
  <c r="A200" i="45"/>
  <c r="A201" i="45"/>
  <c r="A202" i="45"/>
  <c r="A203" i="45"/>
  <c r="A204" i="45"/>
  <c r="A205" i="45"/>
  <c r="A206" i="45"/>
  <c r="A207" i="45"/>
  <c r="A208" i="45"/>
  <c r="A209" i="45"/>
  <c r="A211" i="45"/>
  <c r="A212" i="45"/>
  <c r="A213"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2" i="45"/>
  <c r="A333" i="45"/>
  <c r="A334" i="45"/>
  <c r="A335"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382" i="45"/>
  <c r="A383" i="45"/>
  <c r="A384" i="45"/>
  <c r="A385" i="45"/>
  <c r="A197"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388" i="45" l="1"/>
  <c r="G1423" i="45" l="1"/>
</calcChain>
</file>

<file path=xl/sharedStrings.xml><?xml version="1.0" encoding="utf-8"?>
<sst xmlns="http://schemas.openxmlformats.org/spreadsheetml/2006/main" count="9230" uniqueCount="2864">
  <si>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</si>
  <si>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</si>
  <si>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</si>
  <si>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</si>
  <si>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</si>
  <si>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</si>
  <si>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</si>
  <si>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</si>
  <si>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</si>
  <si>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</si>
  <si>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</si>
  <si>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</si>
  <si>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</si>
  <si>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</si>
  <si>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</si>
  <si>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</si>
  <si>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</si>
  <si>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</si>
  <si>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</si>
  <si>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</si>
  <si>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</si>
  <si>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</si>
  <si>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</si>
  <si>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</si>
  <si>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</si>
  <si>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</si>
  <si>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</si>
  <si>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</si>
  <si>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</si>
  <si>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</si>
  <si>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</si>
  <si>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</si>
  <si>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</si>
  <si>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</si>
  <si>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</si>
  <si>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</si>
  <si>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</si>
  <si>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</si>
  <si>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</si>
  <si>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</si>
  <si>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</si>
  <si>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</si>
  <si>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</si>
  <si>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</si>
  <si>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</si>
  <si>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</si>
  <si>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</si>
  <si>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</si>
  <si>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</si>
  <si>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</si>
  <si>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</si>
  <si>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</si>
  <si>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</si>
  <si>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</si>
  <si>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</si>
  <si>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</si>
  <si>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</si>
  <si>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</si>
  <si>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</si>
  <si>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</si>
  <si>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</si>
  <si>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</si>
  <si>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</si>
  <si>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</si>
  <si>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</si>
  <si>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</si>
  <si>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</si>
  <si>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</si>
  <si>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</si>
  <si>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</si>
  <si>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</si>
  <si>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</si>
  <si>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</si>
  <si>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</si>
  <si>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</si>
  <si>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</si>
  <si>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</si>
  <si>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</si>
  <si>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</si>
  <si>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</si>
  <si>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</si>
  <si>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</si>
  <si>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</si>
  <si>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</si>
  <si>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</si>
  <si>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</si>
  <si>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</si>
  <si>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</si>
  <si>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</si>
  <si>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</si>
  <si>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</si>
  <si>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</si>
  <si>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</si>
  <si>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</si>
  <si>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</si>
  <si>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</si>
  <si>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</si>
  <si>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</si>
  <si>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</si>
  <si>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</si>
  <si>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</si>
  <si>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</si>
  <si>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</si>
  <si>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</si>
  <si>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</si>
  <si>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</si>
  <si>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</si>
  <si>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</si>
  <si>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</si>
  <si>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</si>
  <si>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</si>
  <si>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</si>
  <si>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</si>
  <si>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</si>
  <si>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</si>
  <si>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</si>
  <si>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</si>
  <si>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</si>
  <si>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</si>
  <si>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</si>
  <si>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</si>
  <si>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</si>
  <si>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</si>
  <si>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</si>
  <si>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</si>
  <si>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</si>
  <si>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</si>
  <si>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</si>
  <si>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</si>
  <si>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</si>
  <si>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</si>
  <si>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</si>
  <si>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</si>
  <si>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</si>
  <si>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</si>
  <si>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</si>
  <si>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</si>
  <si>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</si>
  <si>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</si>
  <si>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</si>
  <si>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</si>
  <si>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</si>
  <si>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</si>
  <si>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</si>
  <si>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</si>
  <si>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</si>
  <si>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</si>
  <si>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</si>
  <si>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</si>
  <si>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</si>
  <si>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</si>
  <si>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</si>
  <si>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</si>
  <si>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</si>
  <si>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</si>
  <si>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</si>
  <si>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</si>
  <si>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</si>
  <si>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</si>
  <si>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</si>
  <si>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</si>
  <si>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</si>
  <si>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</si>
  <si>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</si>
  <si>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</si>
  <si>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</si>
  <si>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</si>
  <si>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</si>
  <si>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</si>
  <si>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</si>
  <si>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</si>
  <si>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</si>
  <si>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</si>
  <si>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</si>
  <si>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</si>
  <si>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</si>
  <si>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</si>
  <si>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</si>
  <si>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</si>
  <si>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</si>
  <si>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</si>
  <si>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</si>
  <si>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</si>
  <si>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</si>
  <si>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</si>
  <si>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</si>
  <si>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</si>
  <si>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</si>
  <si>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</si>
  <si>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</si>
  <si>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</si>
  <si>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</si>
  <si>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</si>
  <si>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</si>
  <si>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</si>
  <si>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</si>
  <si>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</si>
  <si>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</si>
  <si>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</si>
  <si>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</si>
  <si>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</si>
  <si>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</si>
  <si>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</si>
  <si>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</si>
  <si>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</si>
  <si>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</si>
  <si>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</si>
  <si>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</si>
  <si>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</si>
  <si>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</si>
  <si>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</si>
  <si>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</si>
  <si>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</si>
  <si>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</si>
  <si>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</si>
  <si>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</si>
  <si>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</si>
  <si>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</si>
  <si>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</si>
  <si>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</si>
  <si>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</si>
  <si>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</si>
  <si>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</si>
  <si>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</si>
  <si>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</si>
  <si>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</si>
  <si>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</si>
  <si>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</si>
  <si>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</si>
  <si>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</si>
  <si>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</si>
  <si>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</si>
  <si>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</si>
  <si>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</si>
  <si>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</si>
  <si>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</si>
  <si>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</si>
  <si>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</si>
  <si>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</si>
  <si>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</si>
  <si>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</si>
  <si>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</si>
  <si>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</si>
  <si>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</si>
  <si>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</si>
  <si>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</si>
  <si>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</si>
  <si>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</si>
  <si>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</si>
  <si>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</si>
  <si>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</si>
  <si>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</si>
  <si>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</si>
  <si>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</si>
  <si>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</si>
  <si>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</si>
  <si>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</si>
  <si>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</si>
  <si>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</si>
  <si>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</si>
  <si>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</si>
  <si>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</si>
  <si>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</si>
  <si>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</si>
  <si>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</si>
  <si>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</si>
  <si>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</si>
  <si>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</si>
  <si>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</si>
  <si>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</si>
  <si>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</si>
  <si>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</si>
  <si>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</si>
  <si>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</si>
  <si>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</si>
  <si>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</si>
  <si>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</si>
  <si>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</si>
  <si>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</si>
  <si>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</si>
  <si>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</si>
  <si>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</si>
  <si>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</si>
  <si>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</si>
  <si>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</si>
  <si>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</si>
  <si>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</si>
  <si>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</si>
  <si>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</si>
  <si>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</si>
  <si>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</si>
  <si>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</si>
  <si>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</si>
  <si>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</si>
  <si>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</si>
  <si>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</si>
  <si>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</si>
  <si>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</si>
  <si>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</si>
  <si>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</si>
  <si>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</si>
  <si>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</si>
  <si>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</si>
  <si>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</si>
  <si>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</si>
  <si>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</si>
  <si>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</si>
  <si>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</si>
  <si>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</si>
  <si>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</si>
  <si>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</si>
  <si>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</si>
  <si>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</si>
  <si>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</si>
  <si>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</si>
  <si>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</si>
  <si>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</si>
  <si>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</si>
  <si>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</si>
  <si>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</si>
  <si>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</si>
  <si>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</si>
  <si>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</si>
  <si>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</si>
  <si>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</si>
  <si>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</si>
  <si>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</si>
  <si>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</si>
  <si>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</si>
  <si>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</si>
  <si>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</si>
  <si>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</si>
  <si>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</si>
  <si>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</si>
  <si>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</si>
  <si>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</si>
  <si>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</si>
  <si>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</si>
  <si>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</si>
  <si>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</si>
  <si>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</si>
  <si>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</si>
  <si>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</si>
  <si>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</si>
  <si>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</si>
  <si>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</si>
  <si>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</si>
  <si>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</si>
  <si>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</si>
  <si>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</si>
  <si>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</si>
  <si>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</si>
  <si>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</si>
  <si>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</si>
  <si>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</si>
  <si>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</si>
  <si>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</si>
  <si>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</si>
  <si>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</si>
  <si>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</si>
  <si>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</si>
  <si>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</si>
  <si>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</si>
  <si>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</si>
  <si>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</si>
  <si>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</si>
  <si>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</si>
  <si>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</si>
  <si>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</si>
  <si>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</si>
  <si>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</si>
  <si>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</si>
  <si>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</si>
  <si>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</si>
  <si>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</si>
  <si>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</si>
  <si>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</si>
  <si>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</si>
  <si>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</si>
  <si>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</si>
  <si>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</si>
  <si>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</si>
  <si>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</si>
  <si>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</si>
  <si>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</si>
  <si>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</si>
  <si>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</si>
  <si>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</si>
  <si>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</si>
  <si>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</si>
  <si>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</si>
  <si>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</si>
  <si>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</si>
  <si>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</si>
  <si>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</si>
  <si>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</si>
  <si>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</si>
  <si>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</si>
  <si>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</si>
  <si>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</si>
  <si>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</si>
  <si>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</si>
  <si>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</si>
  <si>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</si>
  <si>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</si>
  <si>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</si>
  <si>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</si>
  <si>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</si>
  <si>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</si>
  <si>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</si>
  <si>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</si>
  <si>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</si>
  <si>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</si>
  <si>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</si>
  <si>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</si>
  <si>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</si>
  <si>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</si>
  <si>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</si>
  <si>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</si>
  <si>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</si>
  <si>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</si>
  <si>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</si>
  <si>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</si>
  <si>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</si>
  <si>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</si>
  <si>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</si>
  <si>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</si>
  <si>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</si>
  <si>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</si>
  <si>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</si>
  <si>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</si>
  <si>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</si>
  <si>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</si>
  <si>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</si>
  <si>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</si>
  <si>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</si>
  <si>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</si>
  <si>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</si>
  <si>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</si>
  <si>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</si>
  <si>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</si>
  <si>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</si>
  <si>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</si>
  <si>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</si>
  <si>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</si>
  <si>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</si>
  <si>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</si>
  <si>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</si>
  <si>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</si>
  <si>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</si>
  <si>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</si>
  <si>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</si>
  <si>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</si>
  <si>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</si>
  <si>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</si>
  <si>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</si>
  <si>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</si>
  <si>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</si>
  <si>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</si>
  <si>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</si>
  <si>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</si>
  <si>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</si>
  <si>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</si>
  <si>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</si>
  <si>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</si>
  <si>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</si>
  <si>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</si>
  <si>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</si>
  <si>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</si>
  <si>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</si>
  <si>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</si>
  <si>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</si>
  <si>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</si>
  <si>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</si>
  <si>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</si>
  <si>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</si>
  <si>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</si>
  <si>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</si>
  <si>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</si>
  <si>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</si>
  <si>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</si>
  <si>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</si>
  <si>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</si>
  <si>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</si>
  <si>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</si>
  <si>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</si>
  <si>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</si>
  <si>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</si>
  <si>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</si>
  <si>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</si>
  <si>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</si>
  <si>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</si>
  <si>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</si>
  <si>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</si>
  <si>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</si>
  <si>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</si>
  <si>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</si>
  <si>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</si>
  <si>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</si>
  <si>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</si>
  <si>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</si>
  <si>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</si>
  <si>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</si>
  <si>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</si>
  <si>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</si>
  <si>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</si>
  <si>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</si>
  <si>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</si>
  <si>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</si>
  <si>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</si>
  <si>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</si>
  <si>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</si>
  <si>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</si>
  <si>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</si>
  <si>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</si>
  <si>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</si>
  <si>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</si>
  <si>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</si>
  <si>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</si>
  <si>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</si>
  <si>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</si>
  <si>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</si>
  <si>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</si>
  <si>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</si>
  <si>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</si>
  <si>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</si>
  <si>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</si>
  <si>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</si>
  <si>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</si>
  <si>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</si>
  <si>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</si>
  <si>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</si>
  <si>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</si>
  <si>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</si>
  <si>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</si>
  <si>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</si>
  <si>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</si>
  <si>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</si>
  <si>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</si>
  <si>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</si>
  <si>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</si>
  <si>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</si>
  <si>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</si>
  <si>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</si>
  <si>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</si>
  <si>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</si>
  <si>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</si>
  <si>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</si>
  <si>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</si>
  <si>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</si>
  <si>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</si>
  <si>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</si>
  <si>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</si>
  <si>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</si>
  <si>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</si>
  <si>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</si>
  <si>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</si>
  <si>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</si>
  <si>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</si>
  <si>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</si>
  <si>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</si>
  <si>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</si>
  <si>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</si>
  <si>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</si>
  <si>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</si>
  <si>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</si>
  <si>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</si>
  <si>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</si>
  <si>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</si>
  <si>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</si>
  <si>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</si>
  <si>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</si>
  <si>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</si>
  <si>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</si>
  <si>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</si>
  <si>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</si>
  <si>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</si>
  <si>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</si>
  <si>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</si>
  <si>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</si>
  <si>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</si>
  <si>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</si>
  <si>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</si>
  <si>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</si>
  <si>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</si>
  <si>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</si>
  <si>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</si>
  <si>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</si>
  <si>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</si>
  <si>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</si>
  <si>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</si>
  <si>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</si>
  <si>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</si>
  <si>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</si>
  <si>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</si>
  <si>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</si>
  <si>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</si>
  <si>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</si>
  <si>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</si>
  <si>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</si>
  <si>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</si>
  <si>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</si>
  <si>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</si>
  <si>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</si>
  <si>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</si>
  <si>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</si>
  <si>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</si>
  <si>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</si>
  <si>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</si>
  <si>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</si>
  <si>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</si>
  <si>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</si>
  <si>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</si>
  <si>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</si>
  <si>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</si>
  <si>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</si>
  <si>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</si>
  <si>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</si>
  <si>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</si>
  <si>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</si>
  <si>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</si>
  <si>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</si>
  <si>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</si>
  <si>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</si>
  <si>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</si>
  <si>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</si>
  <si>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</si>
  <si>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</si>
  <si>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</si>
  <si>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</si>
  <si>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</si>
  <si>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</si>
  <si>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</si>
  <si>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</si>
  <si>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</si>
  <si>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</si>
  <si>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</si>
  <si>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</si>
  <si>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</si>
  <si>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</si>
  <si>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</si>
  <si>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</si>
  <si>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</si>
  <si>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</si>
  <si>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</si>
  <si>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</si>
  <si>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</si>
  <si>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</si>
  <si>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</si>
  <si>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</si>
  <si>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</si>
  <si>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</si>
  <si>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</si>
  <si>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</si>
  <si>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</si>
  <si>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</si>
  <si>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</si>
  <si>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</si>
  <si>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</si>
  <si>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</si>
  <si>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</si>
  <si>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</si>
  <si>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</si>
  <si>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</si>
  <si>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</si>
  <si>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</si>
  <si>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</si>
  <si>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</si>
  <si>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</si>
  <si>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</si>
  <si>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</si>
  <si>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</si>
  <si>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</si>
  <si>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</si>
  <si>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</si>
  <si>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</si>
  <si>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</si>
  <si>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</si>
  <si>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</si>
  <si>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</si>
  <si>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</si>
  <si>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</si>
  <si>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</si>
  <si>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</si>
  <si>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</si>
  <si>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</si>
  <si>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</si>
  <si>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</si>
  <si>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</si>
  <si>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</si>
  <si>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</si>
  <si>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</si>
  <si>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</si>
  <si>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</si>
  <si>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</si>
  <si>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</si>
  <si>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</si>
  <si>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</si>
  <si>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</si>
  <si>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</si>
  <si>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</si>
  <si>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</si>
  <si>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</si>
  <si>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</si>
  <si>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</si>
  <si>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</si>
  <si>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</si>
  <si>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</si>
  <si>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</si>
  <si>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</si>
  <si>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</si>
  <si>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</si>
  <si>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</si>
  <si>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</si>
  <si>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</si>
  <si>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</si>
  <si>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</si>
  <si>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</si>
  <si>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</si>
  <si>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</si>
  <si>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</si>
  <si>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</si>
  <si>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</si>
  <si>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</si>
  <si>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</si>
  <si>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</si>
  <si>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家電量販店</t>
    <rPh sb="0" eb="5">
      <t>カデンリョウハンテン</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</si>
  <si>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</si>
  <si>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</si>
  <si>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</si>
  <si>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</si>
  <si>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</si>
  <si>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</si>
  <si>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</si>
  <si>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</si>
  <si>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</si>
  <si>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</si>
  <si>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</si>
  <si>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</si>
  <si>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</si>
  <si>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</si>
  <si>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</si>
  <si>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</si>
  <si>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</si>
  <si>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</si>
  <si>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</si>
  <si>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</si>
  <si>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</si>
  <si>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</si>
  <si>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</si>
  <si>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</si>
  <si>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</si>
  <si>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</si>
  <si>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</si>
  <si>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</si>
  <si>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</si>
  <si>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</si>
  <si>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</si>
  <si>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</si>
  <si>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</si>
  <si>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</si>
  <si>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</si>
  <si>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</si>
  <si>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</si>
  <si>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</si>
  <si>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</si>
  <si>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</si>
  <si>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</si>
  <si>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</si>
  <si>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</si>
  <si>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</si>
  <si>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</si>
  <si>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</si>
  <si>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</si>
  <si>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</si>
  <si>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</si>
  <si>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</si>
  <si>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</si>
  <si>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</si>
  <si>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</si>
  <si>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</si>
  <si>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</si>
  <si>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</si>
  <si>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</si>
  <si>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</si>
  <si>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</si>
  <si>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</si>
  <si>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</si>
  <si>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</si>
  <si>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</si>
  <si>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</si>
  <si>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</si>
  <si>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</si>
  <si>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</si>
  <si>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</si>
  <si>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</si>
  <si>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</si>
  <si>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</si>
  <si>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</si>
  <si>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</si>
  <si>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</si>
  <si>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その他工事</t>
    <rPh sb="2" eb="3">
      <t>タ</t>
    </rPh>
    <rPh sb="3" eb="5">
      <t>コウジ</t>
    </rPh>
    <phoneticPr fontId="2"/>
  </si>
  <si>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</si>
  <si>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</si>
  <si>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</si>
  <si>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</si>
  <si>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</si>
  <si>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</si>
  <si>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</si>
  <si>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</si>
  <si>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</si>
  <si>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</si>
  <si>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</si>
  <si>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</si>
  <si>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</si>
  <si>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</si>
  <si>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</si>
  <si>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</si>
  <si>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</si>
  <si>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</si>
  <si>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</si>
  <si>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銀行</t>
    <rPh sb="0" eb="2">
      <t>ギンコウ</t>
    </rPh>
    <phoneticPr fontId="2"/>
  </si>
  <si>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</si>
  <si>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</si>
  <si>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</si>
  <si>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</si>
  <si>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集会所</t>
    <rPh sb="0" eb="3">
      <t>シュウカイショ</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</si>
  <si>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</si>
  <si>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</si>
  <si>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</si>
  <si>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</si>
  <si>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神社仏閣</t>
    <rPh sb="0" eb="2">
      <t>ジンジャ</t>
    </rPh>
    <rPh sb="2" eb="4">
      <t>ブッカク</t>
    </rPh>
    <phoneticPr fontId="2"/>
  </si>
  <si>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</si>
  <si>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</si>
  <si>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</si>
  <si>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</si>
  <si>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</si>
  <si>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</si>
  <si>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</si>
  <si>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店舗(その他)</t>
    <rPh sb="0" eb="2">
      <t>テンポ</t>
    </rPh>
    <rPh sb="5" eb="6">
      <t>タ</t>
    </rPh>
    <phoneticPr fontId="2"/>
  </si>
  <si>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</si>
  <si>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</si>
  <si>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</si>
  <si>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</si>
  <si>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福祉施設(その他)</t>
    <rPh sb="0" eb="2">
      <t>フクシ</t>
    </rPh>
    <rPh sb="2" eb="4">
      <t>シセツ</t>
    </rPh>
    <rPh sb="7" eb="8">
      <t>タ</t>
    </rPh>
    <phoneticPr fontId="2"/>
  </si>
  <si>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</si>
  <si>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</si>
  <si>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</si>
  <si>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</si>
  <si>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</si>
  <si>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</si>
  <si>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飲食</t>
    <rPh sb="0" eb="2">
      <t>インショク</t>
    </rPh>
    <phoneticPr fontId="2"/>
  </si>
  <si>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</si>
  <si>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</si>
  <si>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</si>
  <si>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</si>
  <si>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</si>
  <si>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</si>
  <si>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</si>
  <si>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</si>
  <si>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</si>
  <si>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</si>
  <si>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</si>
  <si>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</si>
  <si>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</si>
  <si>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</si>
  <si>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</si>
  <si>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</si>
  <si>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</si>
  <si>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</si>
  <si>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</si>
  <si>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</si>
  <si>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</si>
  <si>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</si>
  <si>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</si>
  <si>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</si>
  <si>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</si>
  <si>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</si>
  <si>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</si>
  <si>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</si>
  <si>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</si>
  <si>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</si>
  <si>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</si>
  <si>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</si>
  <si>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</si>
  <si>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</si>
  <si>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</si>
  <si>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</si>
  <si>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</si>
  <si>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</si>
  <si>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</si>
  <si>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</si>
  <si>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</si>
  <si>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</si>
  <si>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</si>
  <si>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</si>
  <si>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</si>
  <si>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</si>
  <si>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</si>
  <si>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</si>
  <si>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</si>
  <si>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</si>
  <si>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</si>
  <si>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</si>
  <si>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</si>
  <si>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</si>
  <si>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</si>
  <si>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</si>
  <si>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</si>
  <si>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</si>
  <si>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</si>
  <si>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</si>
  <si>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</si>
  <si>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</si>
  <si>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</si>
  <si>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</si>
  <si>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</si>
  <si>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</si>
  <si>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</si>
  <si>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</si>
  <si>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</si>
  <si>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</si>
  <si>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</si>
  <si>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</si>
  <si>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</si>
  <si>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</si>
  <si>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</si>
  <si>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</si>
  <si>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</si>
  <si>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</si>
  <si>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</si>
  <si>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</si>
  <si>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</si>
  <si>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</si>
  <si>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</si>
  <si>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</si>
  <si>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</si>
  <si>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</si>
  <si>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</si>
  <si>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</si>
  <si>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</si>
  <si>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</si>
  <si>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</si>
  <si>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</si>
  <si>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</si>
  <si>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</si>
  <si>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</si>
  <si>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</si>
  <si>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</si>
  <si>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</si>
  <si>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</si>
  <si>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</si>
  <si>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</si>
  <si>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</si>
  <si>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</si>
  <si>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</si>
  <si>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</si>
  <si>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</si>
  <si>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</si>
  <si>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</si>
  <si>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</si>
  <si>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</si>
  <si>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</si>
  <si>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</si>
  <si>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</si>
  <si>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</si>
  <si>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</si>
  <si>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</si>
  <si>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</si>
  <si>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</si>
  <si>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</si>
  <si>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</si>
  <si>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</si>
  <si>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</si>
  <si>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</si>
  <si>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</si>
  <si>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</si>
  <si>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</si>
  <si>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</si>
  <si>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</si>
  <si>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</si>
  <si>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</si>
  <si>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</si>
  <si>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</si>
  <si>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</si>
  <si>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</si>
  <si>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</si>
  <si>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</si>
  <si>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</si>
  <si>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</si>
  <si>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</si>
  <si>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</si>
  <si>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</si>
  <si>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</si>
  <si>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</si>
  <si>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</si>
  <si>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</si>
  <si>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</si>
  <si>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</si>
  <si>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</si>
  <si>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</si>
  <si>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</si>
  <si>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</si>
  <si>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</si>
  <si>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</si>
  <si>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</si>
  <si>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</si>
  <si>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</si>
  <si>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</si>
  <si>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</si>
  <si>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</si>
  <si>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</si>
  <si>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</si>
  <si>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</si>
  <si>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</si>
  <si>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</si>
  <si>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</si>
  <si>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</si>
  <si>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</si>
  <si>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</si>
  <si>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</si>
  <si>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</si>
  <si>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</si>
  <si>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</si>
  <si>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</si>
  <si>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</si>
  <si>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</si>
  <si>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</si>
  <si>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</si>
  <si>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</si>
  <si>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</si>
  <si>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</si>
  <si>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</si>
  <si>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</si>
  <si>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</si>
  <si>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</si>
  <si>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</si>
  <si>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</si>
  <si>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</si>
  <si>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</si>
  <si>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</si>
  <si>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</si>
  <si>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</si>
  <si>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</si>
  <si>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</si>
  <si>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</si>
  <si>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</si>
  <si>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</si>
  <si>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</si>
  <si>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</si>
  <si>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</si>
  <si>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</si>
  <si>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</si>
  <si>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</si>
  <si>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</si>
  <si>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</si>
  <si>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</si>
  <si>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</si>
  <si>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</si>
  <si>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</si>
  <si>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</si>
  <si>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</si>
  <si>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</si>
  <si>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</si>
  <si>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</si>
  <si>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</si>
  <si>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</si>
  <si>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</si>
  <si>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</si>
  <si>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</si>
  <si>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</si>
  <si>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</si>
  <si>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</si>
  <si>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</si>
  <si>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</si>
  <si>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</si>
  <si>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</si>
  <si>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</si>
  <si>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</si>
  <si>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</si>
  <si>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</si>
  <si>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</si>
  <si>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</si>
  <si>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</si>
  <si>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</si>
  <si>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</si>
  <si>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</si>
  <si>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</si>
  <si>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</si>
  <si>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</si>
  <si>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</si>
  <si>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</si>
  <si>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</si>
  <si>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</si>
  <si>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</si>
  <si>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</si>
  <si>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</si>
  <si>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</si>
  <si>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</si>
  <si>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</si>
  <si>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</si>
  <si>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</si>
  <si>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</si>
  <si>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</si>
  <si>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</si>
  <si>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</si>
  <si>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</si>
  <si>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</si>
  <si>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</si>
  <si>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</si>
  <si>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</si>
  <si>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</si>
  <si>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</si>
  <si>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</si>
  <si>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</si>
  <si>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</si>
  <si>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</si>
  <si>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</si>
  <si>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</si>
  <si>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</si>
  <si>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</si>
  <si>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</si>
  <si>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</si>
  <si>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</si>
  <si>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</si>
  <si>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</si>
  <si>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</si>
  <si>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</si>
  <si>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</si>
  <si>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</si>
  <si>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</si>
  <si>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</si>
  <si>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</si>
  <si>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</si>
  <si>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</si>
  <si>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</si>
  <si>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</si>
  <si>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</si>
  <si>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</si>
  <si>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</si>
  <si>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</si>
  <si>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</si>
  <si>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</si>
  <si>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</si>
  <si>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</si>
  <si>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</si>
  <si>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</si>
  <si>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</si>
  <si>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</si>
  <si>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</si>
  <si>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</si>
  <si>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</si>
  <si>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</si>
  <si>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</si>
  <si>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</si>
  <si>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</si>
  <si>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</si>
  <si>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</si>
  <si>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</si>
  <si>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</si>
  <si>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</si>
  <si>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</si>
  <si>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</si>
  <si>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</si>
  <si>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</si>
  <si>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</si>
  <si>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</si>
  <si>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</si>
  <si>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</si>
  <si>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</si>
  <si>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</si>
  <si>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</si>
  <si>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サウスプロダクト本社工場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</si>
  <si>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</si>
  <si>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</si>
  <si>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</si>
  <si>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</si>
  <si>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</si>
  <si>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</si>
  <si>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</si>
  <si>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</si>
  <si>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</si>
  <si>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</si>
  <si>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</si>
  <si>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</si>
  <si>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</si>
  <si>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</si>
  <si>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</si>
  <si>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</si>
  <si>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</si>
  <si>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</si>
  <si>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</si>
  <si>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</si>
  <si>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</si>
  <si>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</si>
  <si>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</si>
  <si>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</si>
  <si>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</si>
  <si>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</si>
  <si>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</si>
  <si>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</si>
  <si>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</si>
  <si>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</si>
  <si>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</si>
  <si>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</si>
  <si>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</si>
  <si>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</si>
  <si>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</si>
  <si>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</si>
  <si>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</si>
  <si>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</si>
  <si>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</si>
  <si>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</si>
  <si>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</si>
  <si>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</si>
  <si>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</si>
  <si>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</si>
  <si>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</si>
  <si>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</si>
  <si>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</si>
  <si>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</si>
  <si>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</si>
  <si>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</si>
  <si>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</si>
  <si>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</si>
  <si>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</si>
  <si>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</si>
  <si>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</si>
  <si>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</si>
  <si>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</si>
  <si>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</si>
  <si>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</si>
  <si>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</si>
  <si>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</si>
  <si>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</si>
  <si>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</si>
  <si>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</si>
  <si>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</si>
  <si>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</si>
  <si>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</si>
  <si>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</si>
  <si>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</si>
  <si>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</si>
  <si>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</si>
  <si>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</si>
  <si>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</si>
  <si>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</si>
  <si>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</si>
  <si>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</si>
  <si>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</si>
  <si>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</si>
  <si>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</si>
  <si>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</si>
  <si>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</si>
  <si>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</si>
  <si>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</si>
  <si>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</si>
  <si>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</si>
  <si>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</si>
  <si>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</si>
  <si>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</si>
  <si>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</si>
  <si>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</si>
  <si>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</si>
  <si>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</si>
  <si>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</si>
  <si>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</si>
  <si>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</si>
  <si>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</si>
  <si>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</si>
  <si>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</si>
  <si>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</si>
  <si>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</si>
  <si>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</si>
  <si>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</si>
  <si>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</si>
  <si>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</si>
  <si>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</si>
  <si>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</si>
  <si>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</si>
  <si>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</si>
  <si>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</si>
  <si>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</si>
  <si>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</si>
  <si>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</si>
  <si>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</si>
  <si>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</si>
  <si>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</si>
  <si>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</si>
  <si>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</si>
  <si>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</si>
  <si>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</si>
  <si>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</si>
  <si>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</si>
  <si>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</si>
  <si>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</si>
  <si>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</si>
  <si>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</si>
  <si>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</si>
  <si>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</si>
  <si>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</si>
  <si>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</si>
  <si>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</si>
  <si>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</si>
  <si>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</si>
  <si>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</si>
  <si>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</si>
  <si>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</si>
  <si>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</si>
  <si>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</si>
  <si>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</si>
  <si>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</si>
  <si>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</si>
  <si>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</si>
  <si>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</si>
  <si>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</si>
  <si>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</si>
  <si>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</si>
  <si>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</si>
  <si>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</si>
  <si>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</si>
  <si>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</si>
  <si>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</si>
  <si>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</si>
  <si>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</si>
  <si>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</si>
  <si>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</si>
  <si>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</si>
  <si>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</si>
  <si>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</si>
  <si>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</si>
  <si>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</si>
  <si>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</si>
  <si>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</si>
  <si>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</si>
  <si>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</si>
  <si>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</si>
  <si>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</si>
  <si>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</si>
  <si>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</si>
  <si>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</si>
  <si>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</si>
  <si>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</si>
  <si>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</si>
  <si>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</si>
  <si>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</si>
  <si>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</si>
  <si>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</si>
  <si>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</si>
  <si>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</si>
  <si>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</si>
  <si>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</si>
  <si>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</si>
  <si>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</si>
  <si>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</si>
  <si>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</si>
  <si>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</si>
  <si>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</si>
  <si>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</si>
  <si>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</si>
  <si>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</si>
  <si>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</si>
  <si>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</si>
  <si>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</si>
  <si>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</si>
  <si>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</si>
  <si>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</si>
  <si>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</si>
  <si>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</si>
  <si>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</si>
  <si>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</si>
  <si>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</si>
  <si>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</si>
  <si>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</si>
  <si>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</si>
  <si>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</si>
  <si>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</si>
  <si>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</si>
  <si>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</si>
  <si>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</si>
  <si>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</si>
  <si>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</si>
  <si>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</si>
  <si>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</si>
  <si>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</si>
  <si>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</si>
  <si>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</si>
  <si>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</si>
  <si>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</si>
  <si>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</si>
  <si>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</si>
  <si>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</si>
  <si>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</si>
  <si>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</si>
  <si>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</si>
  <si>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</si>
  <si>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</si>
  <si>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</si>
  <si>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</si>
  <si>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</si>
  <si>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</si>
  <si>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</si>
  <si>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</si>
  <si>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</si>
  <si>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</si>
  <si>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</si>
  <si>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</si>
  <si>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</si>
  <si>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</si>
  <si>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</si>
  <si>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</si>
  <si>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</si>
  <si>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</si>
  <si>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</si>
  <si>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</si>
  <si>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</si>
  <si>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</si>
  <si>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</si>
  <si>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</si>
  <si>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</si>
  <si>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</si>
  <si>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</si>
  <si>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</si>
  <si>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</si>
  <si>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</si>
  <si>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</si>
  <si>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</si>
  <si>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</si>
  <si>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</si>
  <si>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</si>
  <si>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</si>
  <si>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</si>
  <si>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</si>
  <si>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</si>
  <si>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</si>
  <si>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</si>
  <si>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</si>
  <si>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</si>
  <si>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</si>
  <si>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</si>
  <si>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</si>
  <si>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</si>
  <si>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</si>
  <si>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</si>
  <si>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</si>
  <si>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</si>
  <si>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</si>
  <si>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</si>
  <si>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</si>
  <si>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</si>
  <si>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</si>
  <si>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</si>
  <si>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</si>
  <si>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</si>
  <si>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</si>
  <si>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</si>
  <si>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</si>
  <si>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</si>
  <si>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</si>
  <si>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</si>
  <si>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</si>
  <si>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</si>
  <si>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</si>
  <si>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</si>
  <si>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</si>
  <si>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</si>
  <si>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</si>
  <si>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</si>
  <si>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</si>
  <si>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</si>
  <si>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</si>
  <si>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</si>
  <si>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</si>
  <si>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</si>
  <si>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</si>
  <si>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</si>
  <si>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</si>
  <si>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</si>
  <si>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</si>
  <si>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</si>
  <si>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</si>
  <si>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</si>
  <si>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</si>
  <si>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</si>
  <si>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</si>
  <si>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</si>
  <si>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</si>
  <si>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</si>
  <si>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</si>
  <si>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</si>
  <si>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</si>
  <si>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</si>
  <si>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</si>
  <si>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</si>
  <si>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</si>
  <si>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</si>
  <si>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</si>
  <si>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</si>
  <si>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</si>
  <si>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</si>
  <si>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</si>
  <si>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</si>
  <si>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</si>
  <si>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</si>
  <si>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</si>
  <si>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</si>
  <si>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</si>
  <si>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</si>
  <si>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</si>
  <si>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</si>
  <si>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</si>
  <si>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</si>
  <si>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</si>
  <si>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</si>
  <si>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</si>
  <si>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</si>
  <si>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</si>
  <si>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</si>
  <si>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</si>
  <si>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</si>
  <si>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</si>
  <si>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</si>
  <si>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</si>
  <si>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</si>
  <si>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</si>
  <si>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</si>
  <si>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</si>
  <si>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</si>
  <si>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</si>
  <si>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</si>
  <si>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</si>
  <si>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</si>
  <si>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</si>
  <si>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</si>
  <si>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タウンプラザかねひで名護店</t>
    <rPh sb="10" eb="13">
      <t>ナゴテン</t>
    </rPh>
    <phoneticPr fontId="2"/>
  </si>
  <si>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</si>
  <si>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</si>
  <si>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</si>
  <si>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</si>
  <si>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</si>
  <si>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</si>
  <si>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</si>
  <si>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</si>
  <si>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</si>
  <si>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</si>
  <si>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</si>
  <si>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</si>
  <si>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</si>
  <si>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</si>
  <si>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</si>
  <si>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</si>
  <si>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</si>
  <si>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</si>
  <si>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</si>
  <si>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</si>
  <si>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</si>
  <si>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</si>
  <si>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</si>
  <si>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</si>
  <si>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</si>
  <si>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</si>
  <si>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</si>
  <si>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</si>
  <si>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</si>
  <si>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</si>
  <si>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</si>
  <si>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</si>
  <si>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</si>
  <si>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</si>
  <si>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</si>
  <si>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</si>
  <si>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</si>
  <si>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</si>
  <si>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</si>
  <si>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</si>
  <si>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</si>
  <si>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</si>
  <si>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</si>
  <si>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</si>
  <si>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</si>
  <si>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</si>
  <si>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</si>
  <si>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</si>
  <si>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</si>
  <si>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</si>
  <si>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</si>
  <si>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</si>
  <si>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</si>
  <si>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</si>
  <si>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</si>
  <si>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</si>
  <si>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</si>
  <si>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</si>
  <si>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</si>
  <si>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</si>
  <si>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</si>
  <si>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</si>
  <si>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</si>
  <si>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</si>
  <si>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</si>
  <si>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</si>
  <si>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</si>
  <si>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</si>
  <si>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</si>
  <si>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</si>
  <si>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</si>
  <si>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</si>
  <si>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</si>
  <si>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</si>
  <si>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</si>
  <si>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</si>
  <si>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</si>
  <si>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</si>
  <si>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</si>
  <si>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</si>
  <si>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</si>
  <si>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</si>
  <si>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</si>
  <si>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</si>
  <si>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</si>
  <si>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</si>
  <si>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</si>
  <si>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</si>
  <si>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</si>
  <si>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</si>
  <si>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</si>
  <si>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</si>
  <si>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</si>
  <si>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</si>
  <si>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</si>
  <si>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</si>
  <si>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</si>
  <si>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</si>
  <si>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</si>
  <si>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</si>
  <si>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</si>
  <si>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</si>
  <si>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</si>
  <si>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</si>
  <si>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</si>
  <si>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</si>
  <si>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</si>
  <si>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</si>
  <si>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</si>
  <si>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</si>
  <si>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</si>
  <si>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</si>
  <si>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</si>
  <si>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</si>
  <si>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</si>
  <si>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</si>
  <si>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</si>
  <si>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</si>
  <si>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</si>
  <si>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</si>
  <si>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</si>
  <si>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</si>
  <si>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</si>
  <si>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</si>
  <si>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</si>
  <si>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</si>
  <si>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</si>
  <si>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</si>
  <si>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</si>
  <si>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</si>
  <si>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</si>
  <si>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</si>
  <si>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</si>
  <si>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</si>
  <si>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</si>
  <si>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</si>
  <si>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</si>
  <si>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</si>
  <si>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</si>
  <si>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</si>
  <si>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</si>
  <si>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</si>
  <si>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</si>
  <si>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</si>
  <si>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</si>
  <si>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</si>
  <si>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</si>
  <si>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</si>
  <si>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</si>
  <si>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</si>
  <si>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</si>
  <si>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</si>
  <si>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</si>
  <si>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</si>
  <si>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</si>
  <si>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</si>
  <si>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</si>
  <si>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</si>
  <si>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</si>
  <si>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</si>
  <si>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</si>
  <si>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</si>
  <si>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</si>
  <si>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</si>
  <si>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</si>
  <si>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</si>
  <si>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</si>
  <si>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</si>
  <si>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</si>
  <si>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</si>
  <si>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</si>
  <si>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</si>
  <si>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</si>
  <si>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</si>
  <si>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</si>
  <si>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</si>
  <si>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</si>
  <si>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</si>
  <si>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</si>
  <si>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</si>
  <si>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</si>
  <si>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</si>
  <si>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</si>
  <si>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</si>
  <si>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</si>
  <si>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</si>
  <si>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</si>
  <si>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</si>
  <si>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</si>
  <si>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</si>
  <si>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</si>
  <si>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</si>
  <si>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</si>
  <si>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</si>
  <si>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</si>
  <si>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</si>
  <si>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</si>
  <si>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</si>
  <si>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</si>
  <si>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</si>
  <si>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</si>
  <si>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</si>
  <si>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</si>
  <si>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</si>
  <si>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</si>
  <si>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</si>
  <si>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</si>
  <si>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</si>
  <si>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</si>
  <si>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</si>
  <si>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</si>
  <si>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</si>
  <si>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</si>
  <si>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</si>
  <si>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</si>
  <si>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</si>
  <si>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</si>
  <si>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</si>
  <si>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</si>
  <si>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</si>
  <si>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</si>
  <si>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</si>
  <si>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</si>
  <si>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</si>
  <si>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</si>
  <si>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</si>
  <si>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</si>
  <si>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</si>
  <si>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</si>
  <si>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</si>
  <si>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</si>
  <si>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</si>
  <si>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</si>
  <si>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</si>
  <si>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</si>
  <si>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</si>
  <si>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</si>
  <si>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</si>
  <si>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</si>
  <si>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</si>
  <si>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</si>
  <si>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</si>
  <si>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</si>
  <si>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</si>
  <si>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</si>
  <si>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</si>
  <si>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</si>
  <si>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</si>
  <si>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</si>
  <si>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</si>
  <si>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</si>
  <si>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</si>
  <si>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</si>
  <si>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</si>
  <si>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</si>
  <si>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</si>
  <si>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</si>
  <si>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</si>
  <si>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</si>
  <si>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</si>
  <si>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</si>
  <si>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</si>
  <si>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</si>
  <si>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</si>
  <si>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</si>
  <si>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</si>
  <si>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</si>
  <si>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</si>
  <si>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</si>
  <si>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</si>
  <si>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</si>
  <si>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</si>
  <si>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</si>
  <si>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</si>
  <si>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</si>
  <si>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</si>
  <si>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</si>
  <si>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</si>
  <si>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</si>
  <si>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</si>
  <si>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</si>
  <si>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</si>
  <si>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</si>
  <si>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</si>
  <si>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</si>
  <si>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</si>
  <si>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</si>
  <si>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</si>
  <si>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</si>
  <si>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</si>
  <si>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</si>
  <si>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</si>
  <si>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</si>
  <si>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</si>
  <si>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</si>
  <si>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</si>
  <si>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</si>
  <si>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</si>
  <si>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</si>
  <si>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</si>
  <si>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</si>
  <si>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</si>
  <si>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</si>
  <si>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</si>
  <si>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</si>
  <si>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</si>
  <si>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</si>
  <si>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</si>
  <si>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</si>
  <si>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</si>
  <si>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</si>
  <si>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</si>
  <si>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</si>
  <si>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</si>
  <si>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</si>
  <si>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</si>
  <si>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</si>
  <si>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</si>
  <si>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</si>
  <si>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</si>
  <si>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</si>
  <si>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</si>
  <si>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</si>
  <si>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</si>
  <si>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</si>
  <si>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</si>
  <si>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</si>
  <si>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</si>
  <si>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</si>
  <si>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</si>
  <si>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</si>
  <si>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</si>
  <si>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</si>
  <si>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</si>
  <si>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</si>
  <si>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</si>
  <si>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</si>
  <si>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</si>
  <si>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</si>
  <si>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</si>
  <si>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</si>
  <si>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</si>
  <si>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</si>
  <si>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</si>
  <si>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</si>
  <si>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</si>
  <si>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</si>
  <si>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</si>
  <si>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</si>
  <si>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</si>
  <si>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</si>
  <si>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</si>
  <si>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</si>
  <si>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</si>
  <si>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</si>
  <si>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</si>
  <si>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</si>
  <si>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</si>
  <si>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</si>
  <si>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</si>
  <si>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</si>
  <si>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</si>
  <si>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</si>
  <si>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</si>
  <si>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</si>
  <si>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</si>
  <si>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</si>
  <si>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</si>
  <si>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</si>
  <si>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</si>
  <si>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</si>
  <si>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</si>
  <si>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</si>
  <si>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</si>
  <si>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</si>
  <si>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</si>
  <si>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</si>
  <si>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</si>
  <si>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</si>
  <si>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</si>
  <si>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</si>
  <si>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</si>
  <si>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</si>
  <si>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</si>
  <si>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</si>
  <si>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</si>
  <si>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</si>
  <si>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</si>
  <si>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</si>
  <si>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</si>
  <si>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</si>
  <si>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</si>
  <si>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</si>
  <si>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</si>
  <si>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</si>
  <si>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</si>
  <si>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</si>
  <si>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</si>
  <si>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</si>
  <si>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</si>
  <si>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</si>
  <si>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</si>
  <si>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</si>
  <si>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</si>
  <si>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</si>
  <si>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</si>
  <si>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</si>
  <si>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</si>
  <si>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</si>
  <si>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</si>
  <si>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</si>
  <si>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</si>
  <si>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</si>
  <si>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</si>
  <si>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</si>
  <si>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</si>
  <si>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</si>
  <si>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</si>
  <si>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</si>
  <si>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</si>
  <si>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</si>
  <si>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</si>
  <si>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</si>
  <si>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</si>
  <si>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</si>
  <si>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</si>
  <si>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</si>
  <si>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</si>
  <si>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</si>
  <si>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</si>
  <si>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</si>
  <si>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</si>
  <si>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</si>
  <si>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</si>
  <si>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</si>
  <si>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</si>
  <si>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</si>
  <si>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</si>
  <si>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</si>
  <si>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</si>
  <si>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</si>
  <si>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</si>
  <si>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</si>
  <si>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</si>
  <si>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</si>
  <si>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</si>
  <si>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</si>
  <si>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</si>
  <si>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</si>
  <si>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</si>
  <si>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</si>
  <si>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</si>
  <si>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</si>
  <si>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</si>
  <si>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</si>
  <si>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</si>
  <si>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</si>
  <si>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</si>
  <si>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</si>
  <si>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</si>
  <si>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</si>
  <si>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</si>
  <si>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</si>
  <si>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</si>
  <si>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</si>
  <si>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</si>
  <si>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</si>
  <si>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</si>
  <si>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</si>
  <si>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</si>
  <si>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</si>
  <si>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</si>
  <si>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</si>
  <si>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</si>
  <si>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</si>
  <si>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</si>
  <si>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</si>
  <si>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</si>
  <si>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</si>
  <si>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</si>
  <si>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</si>
  <si>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</si>
  <si>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</si>
  <si>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</si>
  <si>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</si>
  <si>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</si>
  <si>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</si>
  <si>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</si>
  <si>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</si>
  <si>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</si>
  <si>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</si>
  <si>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</si>
  <si>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</si>
  <si>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</si>
  <si>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</si>
  <si>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</si>
  <si>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</si>
  <si>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</si>
  <si>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</si>
  <si>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</si>
  <si>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</si>
  <si>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</si>
  <si>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</si>
  <si>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</si>
  <si>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</si>
  <si>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</si>
  <si>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</si>
  <si>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</si>
  <si>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</si>
  <si>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</si>
  <si>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</si>
  <si>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</si>
  <si>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</si>
  <si>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</si>
  <si>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</si>
  <si>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</si>
  <si>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</si>
  <si>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</si>
  <si>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</si>
  <si>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</si>
  <si>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</si>
  <si>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</si>
  <si>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</si>
  <si>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</si>
  <si>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</si>
  <si>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</si>
  <si>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</si>
  <si>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</si>
  <si>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</si>
  <si>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</si>
  <si>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</si>
  <si>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</si>
  <si>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</si>
  <si>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</si>
  <si>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</si>
  <si>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</si>
  <si>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</si>
  <si>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</si>
  <si>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</si>
  <si>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</si>
  <si>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</si>
  <si>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</si>
  <si>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</si>
  <si>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</si>
  <si>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</si>
  <si>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</si>
  <si>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</si>
  <si>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</si>
  <si>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</si>
  <si>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</si>
  <si>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</si>
  <si>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</si>
  <si>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</si>
  <si>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</si>
  <si>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</si>
  <si>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</si>
  <si>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物販店</t>
    <rPh sb="0" eb="2">
      <t>ブッパン</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</si>
  <si>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</si>
  <si>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</si>
  <si>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</si>
  <si>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</si>
  <si>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</si>
  <si>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</si>
  <si>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</si>
  <si>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</si>
  <si>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</si>
  <si>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</si>
  <si>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</si>
  <si>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</si>
  <si>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</si>
  <si>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</si>
  <si>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</si>
  <si>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</si>
  <si>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</si>
  <si>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</si>
  <si>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</si>
  <si>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</si>
  <si>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</si>
  <si>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</si>
  <si>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</si>
  <si>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</si>
  <si>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</si>
  <si>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</si>
  <si>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</si>
  <si>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</si>
  <si>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</si>
  <si>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</si>
  <si>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</si>
  <si>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</si>
  <si>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</si>
  <si>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</si>
  <si>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</si>
  <si>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</si>
  <si>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</si>
  <si>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</si>
  <si>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</si>
  <si>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</si>
  <si>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</si>
  <si>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</si>
  <si>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</si>
  <si>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</si>
  <si>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</si>
  <si>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</si>
  <si>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</si>
  <si>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</si>
  <si>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</si>
  <si>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</si>
  <si>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</si>
  <si>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</si>
  <si>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</si>
  <si>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</si>
  <si>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</si>
  <si>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</si>
  <si>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</si>
  <si>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</si>
  <si>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</si>
  <si>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</si>
  <si>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</si>
  <si>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</si>
  <si>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</si>
  <si>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</si>
  <si>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</si>
  <si>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</si>
  <si>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</si>
  <si>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</si>
  <si>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</si>
  <si>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</si>
  <si>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</si>
  <si>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</si>
  <si>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</si>
  <si>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</si>
  <si>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</si>
  <si>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</si>
  <si>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</si>
  <si>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</si>
  <si>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</si>
  <si>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</si>
  <si>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</si>
  <si>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</si>
  <si>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</si>
  <si>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</si>
  <si>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</si>
  <si>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</si>
  <si>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</si>
  <si>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</si>
  <si>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</si>
  <si>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</si>
  <si>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</si>
  <si>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</si>
  <si>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</si>
  <si>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</si>
  <si>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</si>
  <si>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</si>
  <si>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</si>
  <si>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</si>
  <si>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</si>
  <si>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</si>
  <si>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</si>
  <si>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</si>
  <si>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</si>
  <si>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</si>
  <si>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</si>
  <si>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</si>
  <si>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</si>
  <si>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</si>
  <si>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</si>
  <si>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</si>
  <si>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</si>
  <si>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</si>
  <si>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</si>
  <si>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</si>
  <si>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</si>
  <si>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</si>
  <si>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</si>
  <si>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</si>
  <si>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</si>
  <si>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</si>
  <si>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</si>
  <si>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</si>
  <si>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</si>
  <si>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</si>
  <si>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</si>
  <si>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</si>
  <si>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</si>
  <si>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</si>
  <si>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</si>
  <si>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</si>
  <si>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</si>
  <si>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</si>
  <si>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</si>
  <si>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</si>
  <si>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</si>
  <si>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</si>
  <si>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</si>
  <si>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</si>
  <si>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</si>
  <si>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</si>
  <si>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</si>
  <si>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</si>
  <si>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</si>
  <si>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</si>
  <si>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</si>
  <si>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</si>
  <si>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</si>
  <si>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</si>
  <si>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</si>
  <si>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</si>
  <si>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</si>
  <si>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</si>
  <si>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</si>
  <si>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</si>
  <si>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</si>
  <si>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</si>
  <si>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</si>
  <si>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</si>
  <si>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</si>
  <si>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</si>
  <si>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</si>
  <si>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</si>
  <si>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</si>
  <si>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</si>
  <si>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</si>
  <si>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</si>
  <si>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</si>
  <si>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</si>
  <si>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</si>
  <si>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</si>
  <si>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</si>
  <si>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</si>
  <si>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</si>
  <si>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</si>
  <si>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</si>
  <si>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</si>
  <si>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</si>
  <si>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</si>
  <si>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</si>
  <si>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</si>
  <si>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</si>
  <si>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</si>
  <si>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</si>
  <si>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</si>
  <si>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</si>
  <si>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</si>
  <si>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</si>
  <si>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</si>
  <si>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</si>
  <si>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</si>
  <si>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</si>
  <si>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</si>
  <si>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</si>
  <si>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</si>
  <si>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</si>
  <si>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</si>
  <si>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</si>
  <si>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</si>
  <si>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</si>
  <si>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</si>
  <si>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</si>
  <si>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</si>
  <si>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</si>
  <si>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</si>
  <si>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</si>
  <si>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</si>
  <si>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</si>
  <si>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</si>
  <si>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</si>
  <si>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</si>
  <si>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</si>
  <si>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</si>
  <si>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</si>
  <si>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</si>
  <si>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</si>
  <si>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</si>
  <si>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</si>
  <si>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</si>
  <si>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</si>
  <si>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</si>
  <si>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</si>
  <si>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</si>
  <si>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</si>
  <si>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</si>
  <si>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</si>
  <si>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</si>
  <si>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</si>
  <si>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</si>
  <si>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</si>
  <si>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</si>
  <si>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</si>
  <si>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</si>
  <si>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</si>
  <si>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</si>
  <si>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</si>
  <si>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</si>
  <si>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</si>
  <si>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</si>
  <si>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</si>
  <si>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</si>
  <si>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</si>
  <si>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</si>
  <si>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</si>
  <si>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</si>
  <si>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</si>
  <si>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</si>
  <si>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</si>
  <si>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</si>
  <si>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</si>
  <si>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</si>
  <si>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</si>
  <si>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</si>
  <si>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</si>
  <si>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</si>
  <si>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</si>
  <si>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</si>
  <si>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</si>
  <si>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</si>
  <si>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</si>
  <si>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</si>
  <si>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</si>
  <si>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</si>
  <si>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</si>
  <si>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</si>
  <si>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</si>
  <si>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</si>
  <si>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</si>
  <si>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</si>
  <si>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</si>
  <si>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</si>
  <si>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</si>
  <si>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</si>
  <si>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</si>
  <si>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</si>
  <si>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</si>
  <si>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</si>
  <si>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</si>
  <si>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</si>
  <si>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</si>
  <si>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</si>
  <si>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</si>
  <si>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</si>
  <si>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</si>
  <si>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</si>
  <si>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</si>
  <si>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</si>
  <si>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</si>
  <si>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</si>
  <si>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</si>
  <si>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</si>
  <si>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</si>
  <si>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</si>
  <si>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</si>
  <si>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</si>
  <si>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</si>
  <si>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</si>
  <si>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</si>
  <si>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</si>
  <si>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</si>
  <si>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</si>
  <si>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</si>
  <si>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</si>
  <si>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</si>
  <si>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</si>
  <si>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</si>
  <si>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</si>
  <si>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</si>
  <si>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</si>
  <si>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</si>
  <si>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</si>
  <si>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</si>
  <si>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</si>
  <si>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</si>
  <si>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</si>
  <si>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</si>
  <si>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</si>
  <si>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</si>
  <si>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</si>
  <si>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</si>
  <si>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</si>
  <si>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</si>
  <si>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</si>
  <si>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</si>
  <si>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</si>
  <si>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</si>
  <si>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</si>
  <si>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</si>
  <si>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</si>
  <si>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</si>
  <si>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</si>
  <si>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</si>
  <si>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</si>
  <si>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</si>
  <si>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</si>
  <si>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</si>
  <si>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</si>
  <si>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</si>
  <si>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</si>
  <si>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</si>
  <si>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</si>
  <si>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</si>
  <si>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</si>
  <si>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</si>
  <si>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</si>
  <si>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</si>
  <si>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</si>
  <si>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</si>
  <si>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</si>
  <si>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</si>
  <si>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</si>
  <si>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</si>
  <si>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</si>
  <si>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</si>
  <si>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</si>
  <si>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</si>
  <si>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</si>
  <si>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</si>
  <si>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</si>
  <si>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</si>
  <si>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</si>
  <si>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</si>
  <si>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</si>
  <si>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</si>
  <si>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</si>
  <si>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</si>
  <si>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</si>
  <si>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</si>
  <si>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</si>
  <si>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</si>
  <si>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</si>
  <si>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</si>
  <si>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</si>
  <si>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</si>
  <si>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</si>
  <si>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</si>
  <si>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</si>
  <si>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</si>
  <si>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</si>
  <si>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</si>
  <si>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</si>
  <si>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</si>
  <si>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</si>
  <si>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</si>
  <si>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</si>
  <si>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</si>
  <si>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</si>
  <si>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</si>
  <si>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</si>
  <si>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</si>
  <si>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</si>
  <si>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</si>
  <si>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</si>
  <si>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</si>
  <si>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</si>
  <si>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</si>
  <si>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</si>
  <si>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</si>
  <si>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</si>
  <si>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</si>
  <si>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</si>
  <si>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</si>
  <si>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</si>
  <si>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</si>
  <si>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</si>
  <si>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</si>
  <si>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</si>
  <si>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</si>
  <si>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</si>
  <si>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</si>
  <si>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</si>
  <si>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</si>
  <si>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</si>
  <si>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</si>
  <si>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</si>
  <si>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</si>
  <si>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</si>
  <si>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</si>
  <si>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</si>
  <si>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</si>
  <si>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</si>
  <si>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</si>
  <si>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</si>
  <si>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</si>
  <si>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</si>
  <si>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</si>
  <si>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</si>
  <si>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</si>
  <si>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</si>
  <si>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</si>
  <si>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</si>
  <si>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</si>
  <si>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</si>
  <si>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</si>
  <si>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</si>
  <si>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</si>
  <si>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</si>
  <si>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</si>
  <si>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</si>
  <si>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</si>
  <si>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</si>
  <si>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</si>
  <si>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</si>
  <si>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</si>
  <si>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</si>
  <si>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</si>
  <si>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</si>
  <si>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</si>
  <si>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</si>
  <si>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</si>
  <si>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</si>
  <si>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</si>
  <si>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</si>
  <si>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</si>
  <si>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</si>
  <si>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</si>
  <si>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</si>
  <si>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</si>
  <si>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</si>
  <si>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</si>
  <si>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</si>
  <si>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</si>
  <si>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</si>
  <si>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</si>
  <si>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</si>
  <si>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</si>
  <si>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</si>
  <si>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</si>
  <si>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</si>
  <si>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</si>
  <si>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</si>
  <si>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</si>
  <si>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</si>
  <si>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</si>
  <si>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</si>
  <si>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</si>
  <si>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</si>
  <si>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</si>
  <si>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</si>
  <si>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</si>
  <si>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</si>
  <si>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</si>
  <si>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</si>
  <si>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</si>
  <si>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</si>
  <si>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</si>
  <si>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</si>
  <si>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</si>
  <si>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</si>
  <si>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</si>
  <si>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</si>
  <si>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</si>
  <si>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</si>
  <si>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</si>
  <si>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</si>
  <si>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</si>
  <si>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</si>
  <si>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</si>
  <si>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</si>
  <si>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</si>
  <si>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</si>
  <si>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</si>
  <si>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</si>
  <si>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</si>
  <si>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</si>
  <si>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</si>
  <si>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</si>
  <si>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</si>
  <si>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</si>
  <si>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</si>
  <si>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</si>
  <si>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</si>
  <si>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</si>
  <si>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</si>
  <si>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</si>
  <si>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</si>
  <si>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</si>
  <si>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</si>
  <si>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</si>
  <si>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</si>
  <si>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</si>
  <si>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</si>
  <si>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</si>
  <si>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</si>
  <si>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</si>
  <si>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</si>
  <si>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</si>
  <si>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</si>
  <si>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</si>
  <si>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</si>
  <si>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</si>
  <si>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</si>
  <si>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</si>
  <si>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</si>
  <si>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</si>
  <si>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</si>
  <si>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</si>
  <si>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</si>
  <si>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</si>
  <si>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</si>
  <si>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</si>
  <si>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</si>
  <si>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</si>
  <si>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</si>
  <si>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</si>
  <si>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</si>
  <si>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</si>
  <si>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</si>
  <si>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</si>
  <si>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</si>
  <si>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</si>
  <si>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</si>
  <si>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</si>
  <si>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</si>
  <si>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</si>
  <si>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</si>
  <si>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</si>
  <si>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</si>
  <si>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</si>
  <si>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</si>
  <si>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</si>
  <si>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</si>
  <si>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</si>
  <si>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</si>
  <si>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</si>
  <si>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</si>
  <si>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</si>
  <si>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</si>
  <si>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</si>
  <si>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</si>
  <si>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</si>
  <si>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</si>
  <si>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</si>
  <si>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</si>
  <si>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</si>
  <si>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</si>
  <si>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</si>
  <si>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</si>
  <si>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</si>
  <si>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</si>
  <si>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</si>
  <si>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</si>
  <si>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</si>
  <si>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</si>
  <si>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</si>
  <si>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</si>
  <si>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</si>
  <si>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</si>
  <si>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</si>
  <si>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</si>
  <si>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</si>
  <si>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</si>
  <si>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</si>
  <si>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</si>
  <si>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</si>
  <si>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</si>
  <si>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</si>
  <si>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</si>
  <si>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</si>
  <si>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</si>
  <si>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</si>
  <si>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</si>
  <si>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</si>
  <si>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</si>
  <si>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</si>
  <si>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</si>
  <si>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</si>
  <si>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</si>
  <si>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</si>
  <si>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</si>
  <si>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</si>
  <si>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</si>
  <si>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</si>
  <si>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</si>
  <si>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</si>
  <si>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</si>
  <si>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</si>
  <si>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</si>
  <si>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</si>
  <si>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</si>
  <si>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</si>
  <si>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</si>
  <si>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</si>
  <si>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</si>
  <si>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</si>
  <si>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</si>
  <si>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</si>
  <si>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</si>
  <si>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</si>
  <si>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</si>
  <si>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</si>
  <si>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</si>
  <si>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</si>
  <si>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</si>
  <si>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</si>
  <si>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</si>
  <si>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</si>
  <si>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</si>
  <si>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</si>
  <si>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</si>
  <si>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</si>
  <si>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</si>
  <si>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</si>
  <si>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</si>
  <si>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</si>
  <si>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</si>
  <si>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</si>
  <si>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</si>
  <si>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</si>
  <si>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</si>
  <si>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</si>
  <si>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</si>
  <si>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</si>
  <si>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</si>
  <si>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</si>
  <si>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</si>
  <si>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</si>
  <si>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</si>
  <si>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</si>
  <si>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</si>
  <si>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</si>
  <si>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</si>
  <si>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</si>
  <si>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</si>
  <si>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</si>
  <si>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</si>
  <si>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</si>
  <si>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</si>
  <si>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</si>
  <si>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</si>
  <si>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</si>
  <si>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</si>
  <si>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</si>
  <si>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</si>
  <si>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</si>
  <si>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</si>
  <si>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</si>
  <si>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</si>
  <si>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</si>
  <si>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</si>
  <si>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</si>
  <si>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</si>
  <si>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</si>
  <si>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</si>
  <si>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</si>
  <si>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</si>
  <si>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</si>
  <si>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</si>
  <si>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</si>
  <si>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</si>
  <si>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</si>
  <si>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</si>
  <si>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</si>
  <si>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</si>
  <si>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</si>
  <si>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</si>
  <si>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</si>
  <si>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</si>
  <si>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</si>
  <si>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</si>
  <si>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</si>
  <si>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</si>
  <si>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</si>
  <si>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</si>
  <si>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</si>
  <si>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</si>
  <si>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</si>
  <si>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</si>
  <si>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</si>
  <si>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</si>
  <si>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</si>
  <si>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</si>
  <si>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</si>
  <si>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</si>
  <si>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</si>
  <si>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</si>
  <si>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</si>
  <si>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</si>
  <si>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</si>
  <si>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</si>
  <si>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</si>
  <si>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</si>
  <si>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</si>
  <si>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</si>
  <si>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</si>
  <si>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</si>
  <si>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</si>
  <si>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</si>
  <si>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</si>
  <si>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</si>
  <si>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</si>
  <si>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</si>
  <si>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</si>
  <si>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</si>
  <si>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</si>
  <si>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</si>
  <si>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</si>
  <si>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</si>
  <si>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</si>
  <si>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</si>
  <si>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</si>
  <si>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</si>
  <si>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</si>
  <si>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</si>
  <si>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</si>
  <si>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</si>
  <si>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</si>
  <si>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</si>
  <si>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</si>
  <si>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</si>
  <si>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2021年10月末現在</t>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</si>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</sst>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4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44">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0" fontId="37" fillId="0" borderId="29" xfId="0" applyFont="1" applyBorder="1" applyAlignment="1">
      <alignmen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1" xfId="0" applyFont="1" applyFill="1" applyBorder="1" applyAlignment="1">
      <alignment vertical="center" shrinkToFit="1"/>
    </xf>
    <xf numFmtId="38" fontId="35" fillId="28" borderId="34" xfId="44" applyFont="1" applyFill="1" applyBorder="1" applyAlignment="1">
      <alignment horizontal="center" vertical="center" shrinkToFit="1"/>
    </xf>
    <xf numFmtId="0" fontId="37" fillId="0" borderId="0" xfId="0" applyFont="1" applyAlignment="1">
      <alignment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30"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7" fillId="0" borderId="0" xfId="0" applyFont="1" applyBorder="1" applyAlignment="1">
      <alignment vertical="center" shrinkToFit="1"/>
    </xf>
    <xf numFmtId="0" fontId="33" fillId="0" borderId="29" xfId="0" applyFont="1" applyBorder="1" applyAlignment="1">
      <alignment vertical="center" shrinkToFit="1"/>
    </xf>
    <xf numFmtId="0" fontId="33" fillId="0" borderId="29" xfId="0" applyFont="1" applyFill="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2" xfId="0" applyFont="1" applyBorder="1" applyAlignment="1">
      <alignment vertical="center" shrinkToFit="1"/>
    </xf>
    <xf numFmtId="0" fontId="33" fillId="0" borderId="23" xfId="0" applyFont="1" applyBorder="1" applyAlignment="1">
      <alignment horizontal="right"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2"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3"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4"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xf numFmtId="0" fontId="33" fillId="25" borderId="37" xfId="0" applyFont="1" applyFill="1" applyBorder="1" applyAlignment="1">
      <alignment horizontal="center" vertical="center" shrinkToFit="1"/>
    </xf>
    <xf numFmtId="0" fontId="33" fillId="0" borderId="38" xfId="0" applyFont="1" applyBorder="1" applyAlignment="1">
      <alignment horizontal="left" vertical="center" shrinkToFit="1"/>
    </xf>
    <xf numFmtId="0" fontId="33" fillId="0" borderId="38" xfId="0" applyFont="1" applyBorder="1" applyAlignment="1">
      <alignment vertical="center" shrinkToFit="1"/>
    </xf>
    <xf numFmtId="38" fontId="33" fillId="0" borderId="38" xfId="44" applyFont="1" applyBorder="1" applyAlignment="1">
      <alignment horizontal="right" vertical="center" shrinkToFit="1"/>
    </xf>
    <xf numFmtId="177" fontId="33" fillId="0" borderId="38" xfId="0" applyNumberFormat="1" applyFont="1" applyBorder="1" applyAlignment="1">
      <alignment horizontal="center" vertical="center" shrinkToFit="1"/>
    </xf>
    <xf numFmtId="0" fontId="33" fillId="0" borderId="38" xfId="0" applyFont="1" applyBorder="1" applyAlignment="1">
      <alignment horizontal="center" vertical="center" shrinkToFit="1"/>
    </xf>
    <xf numFmtId="0" fontId="33" fillId="0" borderId="39" xfId="0" applyFont="1" applyBorder="1" applyAlignment="1">
      <alignment horizontal="left"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551"/>
  <sheetViews>
    <sheetView tabSelected="1" view="pageBreakPreview" zoomScale="55" zoomScaleNormal="40" zoomScaleSheetLayoutView="55" workbookViewId="0">
      <pane ySplit="4" topLeftCell="A1533" activePane="bottomLeft" state="frozen"/>
      <selection activeCell="K57" sqref="K57"/>
      <selection pane="bottomLeft" activeCell="F1545" sqref="F1545"/>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239" ht="48" customHeight="1" thickBot="1" x14ac:dyDescent="0.25">
      <c r="K1" s="76"/>
    </row>
    <row r="2" spans="1:239" ht="57" customHeight="1" x14ac:dyDescent="0.2">
      <c r="A2" s="124" t="s">
        <v>2699</v>
      </c>
      <c r="B2" s="125"/>
      <c r="C2" s="125"/>
      <c r="D2" s="125"/>
      <c r="E2" s="125"/>
      <c r="F2" s="126"/>
      <c r="G2" s="77"/>
      <c r="H2" s="78"/>
      <c r="I2" s="78"/>
      <c r="J2" s="78"/>
      <c r="K2" s="95" t="s">
        <v>2841</v>
      </c>
    </row>
    <row r="3" spans="1:239" s="60" customFormat="1" ht="25.2" customHeight="1" x14ac:dyDescent="0.2">
      <c r="A3" s="127" t="s">
        <v>2097</v>
      </c>
      <c r="B3" s="129" t="s">
        <v>19</v>
      </c>
      <c r="C3" s="130" t="s">
        <v>2098</v>
      </c>
      <c r="D3" s="129" t="s">
        <v>20</v>
      </c>
      <c r="E3" s="129" t="s">
        <v>28</v>
      </c>
      <c r="F3" s="129" t="s">
        <v>13</v>
      </c>
      <c r="G3" s="7" t="s">
        <v>68</v>
      </c>
      <c r="H3" s="7" t="s">
        <v>69</v>
      </c>
      <c r="I3" s="118" t="s">
        <v>0</v>
      </c>
      <c r="J3" s="120" t="s">
        <v>1</v>
      </c>
      <c r="K3" s="122" t="s">
        <v>781</v>
      </c>
    </row>
    <row r="4" spans="1:239" s="60" customFormat="1" ht="25.2" customHeight="1" x14ac:dyDescent="0.2">
      <c r="A4" s="128"/>
      <c r="B4" s="130"/>
      <c r="C4" s="131"/>
      <c r="D4" s="130"/>
      <c r="E4" s="130"/>
      <c r="F4" s="130"/>
      <c r="G4" s="79" t="s">
        <v>2099</v>
      </c>
      <c r="H4" s="79" t="s">
        <v>2100</v>
      </c>
      <c r="I4" s="119"/>
      <c r="J4" s="121"/>
      <c r="K4" s="123"/>
    </row>
    <row r="5" spans="1:239" s="60" customFormat="1" x14ac:dyDescent="0.2">
      <c r="A5" s="135" t="s">
        <v>2700</v>
      </c>
      <c r="B5" s="136"/>
      <c r="C5" s="136"/>
      <c r="D5" s="136"/>
      <c r="E5" s="136"/>
      <c r="F5" s="136"/>
      <c r="G5" s="136"/>
      <c r="H5" s="136"/>
      <c r="I5" s="136"/>
      <c r="J5" s="136"/>
      <c r="K5" s="137"/>
    </row>
    <row r="6" spans="1:239" x14ac:dyDescent="0.2">
      <c r="A6" s="59">
        <f>ROW()-5</f>
        <v>1</v>
      </c>
      <c r="B6" s="11" t="s">
        <v>1020</v>
      </c>
      <c r="C6" s="11" t="s">
        <v>15</v>
      </c>
      <c r="D6" s="11"/>
      <c r="E6" s="55" t="s">
        <v>2109</v>
      </c>
      <c r="F6" s="12" t="s">
        <v>480</v>
      </c>
      <c r="G6" s="13">
        <v>1337</v>
      </c>
      <c r="H6" s="13">
        <v>2069</v>
      </c>
      <c r="I6" s="46" t="s">
        <v>2</v>
      </c>
      <c r="J6" s="46" t="s">
        <v>50</v>
      </c>
    </row>
    <row r="7" spans="1:239" x14ac:dyDescent="0.2">
      <c r="A7" s="59">
        <f t="shared" ref="A7:A66" si="0">ROW()-5</f>
        <v>2</v>
      </c>
      <c r="B7" s="11" t="s">
        <v>1021</v>
      </c>
      <c r="C7" s="11" t="s">
        <v>15</v>
      </c>
      <c r="D7" s="11"/>
      <c r="E7" s="56">
        <v>2006.07</v>
      </c>
      <c r="F7" s="12" t="s">
        <v>353</v>
      </c>
      <c r="G7" s="13">
        <v>1317</v>
      </c>
      <c r="H7" s="13">
        <v>2306</v>
      </c>
      <c r="I7" s="14" t="s">
        <v>4</v>
      </c>
      <c r="J7" s="46" t="s">
        <v>50</v>
      </c>
    </row>
    <row r="8" spans="1:239" x14ac:dyDescent="0.2">
      <c r="A8" s="59">
        <f t="shared" si="0"/>
        <v>3</v>
      </c>
      <c r="B8" s="15" t="s">
        <v>1022</v>
      </c>
      <c r="C8" s="11" t="s">
        <v>15</v>
      </c>
      <c r="D8" s="15"/>
      <c r="E8" s="56" t="s">
        <v>2126</v>
      </c>
      <c r="F8" s="16" t="s">
        <v>260</v>
      </c>
      <c r="G8" s="17">
        <v>1050</v>
      </c>
      <c r="H8" s="17">
        <v>2305</v>
      </c>
      <c r="I8" s="18" t="s">
        <v>3</v>
      </c>
      <c r="J8" s="52" t="s">
        <v>50</v>
      </c>
      <c r="K8" s="10"/>
    </row>
    <row r="9" spans="1:239" x14ac:dyDescent="0.2">
      <c r="A9" s="59">
        <f t="shared" si="0"/>
        <v>4</v>
      </c>
      <c r="B9" s="11" t="s">
        <v>1023</v>
      </c>
      <c r="C9" s="11" t="s">
        <v>15</v>
      </c>
      <c r="D9" s="15"/>
      <c r="E9" s="56">
        <v>2007.12</v>
      </c>
      <c r="F9" s="16" t="s">
        <v>2128</v>
      </c>
      <c r="G9" s="17">
        <v>15854</v>
      </c>
      <c r="H9" s="17">
        <v>25652</v>
      </c>
      <c r="I9" s="18" t="s">
        <v>4</v>
      </c>
      <c r="J9" s="52" t="s">
        <v>2129</v>
      </c>
      <c r="K9" s="10"/>
    </row>
    <row r="10" spans="1:239" x14ac:dyDescent="0.2">
      <c r="A10" s="59">
        <f t="shared" si="0"/>
        <v>5</v>
      </c>
      <c r="B10" s="11" t="s">
        <v>1024</v>
      </c>
      <c r="C10" s="11" t="s">
        <v>15</v>
      </c>
      <c r="D10" s="15"/>
      <c r="E10" s="56">
        <v>2008.06</v>
      </c>
      <c r="F10" s="16" t="s">
        <v>101</v>
      </c>
      <c r="G10" s="13">
        <v>1241</v>
      </c>
      <c r="H10" s="13">
        <v>1982</v>
      </c>
      <c r="I10" s="18" t="s">
        <v>4</v>
      </c>
      <c r="J10" s="46" t="s">
        <v>50</v>
      </c>
    </row>
    <row r="11" spans="1:239" x14ac:dyDescent="0.2">
      <c r="A11" s="59">
        <f t="shared" si="0"/>
        <v>6</v>
      </c>
      <c r="B11" s="11" t="s">
        <v>47</v>
      </c>
      <c r="C11" s="15" t="s">
        <v>1025</v>
      </c>
      <c r="D11" s="11"/>
      <c r="E11" s="56">
        <v>2010.06</v>
      </c>
      <c r="F11" s="12" t="s">
        <v>421</v>
      </c>
      <c r="G11" s="13">
        <v>5651</v>
      </c>
      <c r="H11" s="13">
        <v>9148</v>
      </c>
      <c r="I11" s="46" t="s">
        <v>4</v>
      </c>
      <c r="J11" s="46" t="s">
        <v>50</v>
      </c>
    </row>
    <row r="12" spans="1:239" x14ac:dyDescent="0.2">
      <c r="A12" s="59">
        <f t="shared" si="0"/>
        <v>7</v>
      </c>
      <c r="B12" s="11" t="s">
        <v>36</v>
      </c>
      <c r="C12" s="11" t="s">
        <v>15</v>
      </c>
      <c r="D12" s="15"/>
      <c r="E12" s="56">
        <v>2010.08</v>
      </c>
      <c r="F12" s="12" t="s">
        <v>402</v>
      </c>
      <c r="G12" s="13">
        <v>1420</v>
      </c>
      <c r="H12" s="13">
        <v>2824</v>
      </c>
      <c r="I12" s="46" t="s">
        <v>4</v>
      </c>
      <c r="J12" s="46" t="s">
        <v>50</v>
      </c>
    </row>
    <row r="13" spans="1:239" x14ac:dyDescent="0.2">
      <c r="A13" s="59">
        <f t="shared" si="0"/>
        <v>8</v>
      </c>
      <c r="B13" s="11" t="s">
        <v>1027</v>
      </c>
      <c r="C13" s="11" t="s">
        <v>15</v>
      </c>
      <c r="D13" s="15"/>
      <c r="E13" s="56">
        <v>2011.06</v>
      </c>
      <c r="F13" s="12" t="s">
        <v>452</v>
      </c>
      <c r="G13" s="13">
        <v>4125</v>
      </c>
      <c r="H13" s="13">
        <v>6709</v>
      </c>
      <c r="I13" s="14" t="s">
        <v>2</v>
      </c>
      <c r="J13" s="46" t="s">
        <v>50</v>
      </c>
    </row>
    <row r="14" spans="1:239" s="8" customFormat="1" x14ac:dyDescent="0.2">
      <c r="A14" s="59">
        <f t="shared" si="0"/>
        <v>9</v>
      </c>
      <c r="B14" s="11" t="s">
        <v>1028</v>
      </c>
      <c r="C14" s="11" t="s">
        <v>15</v>
      </c>
      <c r="D14" s="15"/>
      <c r="E14" s="56" t="s">
        <v>2168</v>
      </c>
      <c r="F14" s="12" t="s">
        <v>112</v>
      </c>
      <c r="G14" s="13">
        <v>2809</v>
      </c>
      <c r="H14" s="13">
        <v>5546</v>
      </c>
      <c r="I14" s="14" t="s">
        <v>2135</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5" spans="1:239" s="8" customFormat="1" x14ac:dyDescent="0.2">
      <c r="A15" s="59">
        <f t="shared" si="0"/>
        <v>10</v>
      </c>
      <c r="B15" s="11" t="s">
        <v>1029</v>
      </c>
      <c r="C15" s="11" t="s">
        <v>15</v>
      </c>
      <c r="D15" s="15"/>
      <c r="E15" s="56" t="s">
        <v>2168</v>
      </c>
      <c r="F15" s="12" t="s">
        <v>386</v>
      </c>
      <c r="G15" s="13">
        <v>1360</v>
      </c>
      <c r="H15" s="13">
        <v>2663</v>
      </c>
      <c r="I15" s="14" t="s">
        <v>2135</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6" spans="1:239" s="8" customFormat="1" x14ac:dyDescent="0.2">
      <c r="A16" s="59">
        <f t="shared" si="0"/>
        <v>11</v>
      </c>
      <c r="B16" s="11" t="s">
        <v>1031</v>
      </c>
      <c r="C16" s="11" t="s">
        <v>15</v>
      </c>
      <c r="D16" s="15"/>
      <c r="E16" s="56">
        <v>2012.04</v>
      </c>
      <c r="F16" s="12" t="s">
        <v>407</v>
      </c>
      <c r="G16" s="13">
        <v>1751</v>
      </c>
      <c r="H16" s="13">
        <v>2387</v>
      </c>
      <c r="I16" s="14" t="s">
        <v>863</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row>
    <row r="17" spans="1:239" s="8" customFormat="1" x14ac:dyDescent="0.2">
      <c r="A17" s="59">
        <f t="shared" si="0"/>
        <v>12</v>
      </c>
      <c r="B17" s="11" t="s">
        <v>1032</v>
      </c>
      <c r="C17" s="11" t="s">
        <v>15</v>
      </c>
      <c r="D17" s="15"/>
      <c r="E17" s="55">
        <v>2012.08</v>
      </c>
      <c r="F17" s="12" t="s">
        <v>353</v>
      </c>
      <c r="G17" s="13">
        <v>9198</v>
      </c>
      <c r="H17" s="13">
        <v>16334</v>
      </c>
      <c r="I17" s="14" t="s">
        <v>2174</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row>
    <row r="18" spans="1:239" s="8" customFormat="1" x14ac:dyDescent="0.2">
      <c r="A18" s="59">
        <f t="shared" si="0"/>
        <v>13</v>
      </c>
      <c r="B18" s="11" t="s">
        <v>1033</v>
      </c>
      <c r="C18" s="11" t="s">
        <v>15</v>
      </c>
      <c r="D18" s="15"/>
      <c r="E18" s="55">
        <v>2012.08</v>
      </c>
      <c r="F18" s="12" t="s">
        <v>356</v>
      </c>
      <c r="G18" s="13">
        <v>1344</v>
      </c>
      <c r="H18" s="13">
        <v>2988</v>
      </c>
      <c r="I18" s="14" t="s">
        <v>2174</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row>
    <row r="19" spans="1:239" s="8" customFormat="1" x14ac:dyDescent="0.2">
      <c r="A19" s="59">
        <f t="shared" si="0"/>
        <v>14</v>
      </c>
      <c r="B19" s="11" t="s">
        <v>1034</v>
      </c>
      <c r="C19" s="11" t="s">
        <v>15</v>
      </c>
      <c r="D19" s="15"/>
      <c r="E19" s="55">
        <v>2012.09</v>
      </c>
      <c r="F19" s="12" t="s">
        <v>129</v>
      </c>
      <c r="G19" s="13">
        <v>1032</v>
      </c>
      <c r="H19" s="13">
        <v>1134</v>
      </c>
      <c r="I19" s="14" t="s">
        <v>863</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row>
    <row r="20" spans="1:239" s="8" customFormat="1" x14ac:dyDescent="0.2">
      <c r="A20" s="59">
        <f t="shared" si="0"/>
        <v>15</v>
      </c>
      <c r="B20" s="15" t="s">
        <v>1218</v>
      </c>
      <c r="C20" s="11" t="s">
        <v>15</v>
      </c>
      <c r="D20" s="15"/>
      <c r="E20" s="55">
        <v>2013.03</v>
      </c>
      <c r="F20" s="12" t="s">
        <v>77</v>
      </c>
      <c r="G20" s="13">
        <v>647</v>
      </c>
      <c r="H20" s="13">
        <v>1014</v>
      </c>
      <c r="I20" s="14" t="s">
        <v>2205</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row>
    <row r="21" spans="1:239" s="8" customFormat="1" x14ac:dyDescent="0.2">
      <c r="A21" s="59">
        <f t="shared" si="0"/>
        <v>16</v>
      </c>
      <c r="B21" s="15" t="s">
        <v>1035</v>
      </c>
      <c r="C21" s="15" t="s">
        <v>15</v>
      </c>
      <c r="D21" s="15"/>
      <c r="E21" s="55">
        <v>2013.08</v>
      </c>
      <c r="F21" s="12" t="s">
        <v>199</v>
      </c>
      <c r="G21" s="13">
        <v>839</v>
      </c>
      <c r="H21" s="13">
        <v>1432</v>
      </c>
      <c r="I21" s="14" t="s">
        <v>2205</v>
      </c>
      <c r="J21" s="46" t="s">
        <v>50</v>
      </c>
      <c r="K21" s="8" t="s">
        <v>2223</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row>
    <row r="22" spans="1:239" s="8" customFormat="1" x14ac:dyDescent="0.2">
      <c r="A22" s="59">
        <f t="shared" si="0"/>
        <v>17</v>
      </c>
      <c r="B22" s="81" t="s">
        <v>1036</v>
      </c>
      <c r="C22" s="11" t="s">
        <v>15</v>
      </c>
      <c r="D22" s="15"/>
      <c r="E22" s="55">
        <v>2013.12</v>
      </c>
      <c r="F22" s="12" t="s">
        <v>350</v>
      </c>
      <c r="G22" s="13">
        <v>1300</v>
      </c>
      <c r="H22" s="13">
        <v>2240</v>
      </c>
      <c r="I22" s="14" t="s">
        <v>2239</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row>
    <row r="23" spans="1:239" s="8" customFormat="1" x14ac:dyDescent="0.2">
      <c r="A23" s="59">
        <f t="shared" si="0"/>
        <v>18</v>
      </c>
      <c r="B23" s="15" t="s">
        <v>1037</v>
      </c>
      <c r="C23" s="11" t="s">
        <v>15</v>
      </c>
      <c r="D23" s="15"/>
      <c r="E23" s="56">
        <v>2014.01</v>
      </c>
      <c r="F23" s="42" t="s">
        <v>311</v>
      </c>
      <c r="G23" s="43">
        <v>882</v>
      </c>
      <c r="H23" s="13">
        <v>1769</v>
      </c>
      <c r="I23" s="14" t="s">
        <v>2218</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row>
    <row r="24" spans="1:239" s="8" customFormat="1" x14ac:dyDescent="0.2">
      <c r="A24" s="59">
        <f t="shared" si="0"/>
        <v>19</v>
      </c>
      <c r="B24" s="11" t="s">
        <v>1040</v>
      </c>
      <c r="C24" s="11" t="s">
        <v>15</v>
      </c>
      <c r="D24" s="15"/>
      <c r="E24" s="56">
        <v>2014.07</v>
      </c>
      <c r="F24" s="12" t="s">
        <v>223</v>
      </c>
      <c r="G24" s="13">
        <v>4320</v>
      </c>
      <c r="H24" s="13">
        <v>9204</v>
      </c>
      <c r="I24" s="14" t="s">
        <v>2205</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row>
    <row r="25" spans="1:239" s="8" customFormat="1" x14ac:dyDescent="0.2">
      <c r="A25" s="59">
        <f t="shared" si="0"/>
        <v>20</v>
      </c>
      <c r="B25" s="11" t="s">
        <v>1041</v>
      </c>
      <c r="C25" s="11" t="s">
        <v>15</v>
      </c>
      <c r="D25" s="15"/>
      <c r="E25" s="56">
        <v>2014.07</v>
      </c>
      <c r="F25" s="12" t="s">
        <v>223</v>
      </c>
      <c r="G25" s="13">
        <v>192</v>
      </c>
      <c r="H25" s="13">
        <v>451</v>
      </c>
      <c r="I25" s="14" t="s">
        <v>2205</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row>
    <row r="26" spans="1:239" s="8" customFormat="1" x14ac:dyDescent="0.2">
      <c r="A26" s="59">
        <f t="shared" si="0"/>
        <v>21</v>
      </c>
      <c r="B26" s="11" t="s">
        <v>1042</v>
      </c>
      <c r="C26" s="11" t="s">
        <v>15</v>
      </c>
      <c r="D26" s="15"/>
      <c r="E26" s="56">
        <v>2014.07</v>
      </c>
      <c r="F26" s="12" t="s">
        <v>223</v>
      </c>
      <c r="G26" s="13">
        <v>131</v>
      </c>
      <c r="H26" s="13">
        <v>267</v>
      </c>
      <c r="I26" s="14" t="s">
        <v>2221</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row>
    <row r="27" spans="1:239" s="8" customFormat="1" x14ac:dyDescent="0.2">
      <c r="A27" s="59">
        <f t="shared" si="0"/>
        <v>22</v>
      </c>
      <c r="B27" s="11" t="s">
        <v>1043</v>
      </c>
      <c r="C27" s="11" t="s">
        <v>15</v>
      </c>
      <c r="D27" s="15"/>
      <c r="E27" s="56">
        <v>2014.07</v>
      </c>
      <c r="F27" s="12" t="s">
        <v>292</v>
      </c>
      <c r="G27" s="13">
        <v>2260</v>
      </c>
      <c r="H27" s="13">
        <v>3695</v>
      </c>
      <c r="I27" s="14" t="s">
        <v>2221</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row>
    <row r="28" spans="1:239" s="8" customFormat="1" x14ac:dyDescent="0.2">
      <c r="A28" s="59">
        <f t="shared" si="0"/>
        <v>23</v>
      </c>
      <c r="B28" s="11" t="s">
        <v>1044</v>
      </c>
      <c r="C28" s="11" t="s">
        <v>15</v>
      </c>
      <c r="D28" s="15"/>
      <c r="E28" s="56">
        <v>2014.08</v>
      </c>
      <c r="F28" s="12" t="s">
        <v>214</v>
      </c>
      <c r="G28" s="13">
        <v>1273</v>
      </c>
      <c r="H28" s="13">
        <v>2557</v>
      </c>
      <c r="I28" s="14" t="s">
        <v>2135</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row>
    <row r="29" spans="1:239" s="8" customFormat="1" x14ac:dyDescent="0.2">
      <c r="A29" s="59">
        <f t="shared" si="0"/>
        <v>24</v>
      </c>
      <c r="B29" s="11" t="s">
        <v>1570</v>
      </c>
      <c r="C29" s="11" t="s">
        <v>15</v>
      </c>
      <c r="D29" s="11"/>
      <c r="E29" s="56">
        <v>2014.08</v>
      </c>
      <c r="F29" s="12" t="s">
        <v>287</v>
      </c>
      <c r="G29" s="13">
        <v>2856</v>
      </c>
      <c r="H29" s="13">
        <v>6880</v>
      </c>
      <c r="I29" s="14" t="s">
        <v>2174</v>
      </c>
      <c r="J29" s="46" t="s">
        <v>50</v>
      </c>
      <c r="K29" s="9" t="s">
        <v>2274</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row>
    <row r="30" spans="1:239" x14ac:dyDescent="0.2">
      <c r="A30" s="59">
        <f t="shared" si="0"/>
        <v>25</v>
      </c>
      <c r="B30" s="11" t="s">
        <v>1043</v>
      </c>
      <c r="C30" s="11" t="s">
        <v>15</v>
      </c>
      <c r="D30" s="11"/>
      <c r="E30" s="56">
        <v>2014.09</v>
      </c>
      <c r="F30" s="12" t="s">
        <v>292</v>
      </c>
      <c r="G30" s="13">
        <v>654</v>
      </c>
      <c r="H30" s="13">
        <v>753</v>
      </c>
      <c r="I30" s="14" t="s">
        <v>2275</v>
      </c>
      <c r="J30" s="46" t="s">
        <v>50</v>
      </c>
    </row>
    <row r="31" spans="1:239" x14ac:dyDescent="0.2">
      <c r="A31" s="59">
        <f t="shared" si="0"/>
        <v>26</v>
      </c>
      <c r="B31" s="11" t="s">
        <v>1046</v>
      </c>
      <c r="C31" s="11" t="s">
        <v>15</v>
      </c>
      <c r="D31" s="15"/>
      <c r="E31" s="56" t="s">
        <v>2281</v>
      </c>
      <c r="F31" s="12" t="s">
        <v>102</v>
      </c>
      <c r="G31" s="13">
        <v>5615</v>
      </c>
      <c r="H31" s="13">
        <v>12029</v>
      </c>
      <c r="I31" s="14" t="s">
        <v>2174</v>
      </c>
      <c r="J31" s="46" t="s">
        <v>50</v>
      </c>
    </row>
    <row r="32" spans="1:239" x14ac:dyDescent="0.2">
      <c r="A32" s="59">
        <f t="shared" si="0"/>
        <v>27</v>
      </c>
      <c r="B32" s="11" t="s">
        <v>1047</v>
      </c>
      <c r="C32" s="11" t="s">
        <v>15</v>
      </c>
      <c r="D32" s="15"/>
      <c r="E32" s="56">
        <v>2014.11</v>
      </c>
      <c r="F32" s="12" t="s">
        <v>292</v>
      </c>
      <c r="G32" s="13">
        <v>1221</v>
      </c>
      <c r="H32" s="13">
        <v>1456</v>
      </c>
      <c r="I32" s="14" t="s">
        <v>2174</v>
      </c>
      <c r="J32" s="46" t="s">
        <v>50</v>
      </c>
    </row>
    <row r="33" spans="1:12" x14ac:dyDescent="0.2">
      <c r="A33" s="59">
        <f t="shared" si="0"/>
        <v>28</v>
      </c>
      <c r="B33" s="11" t="s">
        <v>2283</v>
      </c>
      <c r="C33" s="11" t="s">
        <v>15</v>
      </c>
      <c r="D33" s="15"/>
      <c r="E33" s="56">
        <v>2014.11</v>
      </c>
      <c r="F33" s="12" t="s">
        <v>102</v>
      </c>
      <c r="G33" s="13">
        <v>508</v>
      </c>
      <c r="H33" s="13">
        <v>2480</v>
      </c>
      <c r="I33" s="14" t="s">
        <v>2174</v>
      </c>
      <c r="J33" s="46" t="s">
        <v>2284</v>
      </c>
    </row>
    <row r="34" spans="1:12" x14ac:dyDescent="0.2">
      <c r="A34" s="59">
        <f t="shared" si="0"/>
        <v>29</v>
      </c>
      <c r="B34" s="11" t="s">
        <v>1048</v>
      </c>
      <c r="C34" s="11" t="s">
        <v>15</v>
      </c>
      <c r="D34" s="15"/>
      <c r="E34" s="56">
        <v>2014.11</v>
      </c>
      <c r="F34" s="12" t="s">
        <v>300</v>
      </c>
      <c r="G34" s="13">
        <v>1360</v>
      </c>
      <c r="H34" s="13">
        <v>2546</v>
      </c>
      <c r="I34" s="14" t="s">
        <v>2174</v>
      </c>
      <c r="J34" s="46" t="s">
        <v>50</v>
      </c>
    </row>
    <row r="35" spans="1:12" x14ac:dyDescent="0.2">
      <c r="A35" s="59">
        <f t="shared" si="0"/>
        <v>30</v>
      </c>
      <c r="B35" s="11" t="s">
        <v>1049</v>
      </c>
      <c r="C35" s="11" t="s">
        <v>15</v>
      </c>
      <c r="D35" s="15"/>
      <c r="E35" s="56">
        <v>2015.01</v>
      </c>
      <c r="F35" s="12" t="s">
        <v>306</v>
      </c>
      <c r="G35" s="13">
        <v>4319</v>
      </c>
      <c r="H35" s="13">
        <v>7224</v>
      </c>
      <c r="I35" s="14" t="s">
        <v>2205</v>
      </c>
      <c r="J35" s="46" t="s">
        <v>50</v>
      </c>
    </row>
    <row r="36" spans="1:12" x14ac:dyDescent="0.2">
      <c r="A36" s="59">
        <f t="shared" si="0"/>
        <v>31</v>
      </c>
      <c r="B36" s="11" t="s">
        <v>1050</v>
      </c>
      <c r="C36" s="11" t="s">
        <v>15</v>
      </c>
      <c r="D36" s="15"/>
      <c r="E36" s="56">
        <v>2015.01</v>
      </c>
      <c r="F36" s="12" t="s">
        <v>307</v>
      </c>
      <c r="G36" s="13">
        <v>1822</v>
      </c>
      <c r="H36" s="13">
        <v>3508</v>
      </c>
      <c r="I36" s="14" t="s">
        <v>2206</v>
      </c>
      <c r="J36" s="46" t="s">
        <v>50</v>
      </c>
      <c r="L36" s="61"/>
    </row>
    <row r="37" spans="1:12" x14ac:dyDescent="0.2">
      <c r="A37" s="59">
        <f t="shared" si="0"/>
        <v>32</v>
      </c>
      <c r="B37" s="15" t="s">
        <v>1051</v>
      </c>
      <c r="C37" s="11" t="s">
        <v>15</v>
      </c>
      <c r="D37" s="15"/>
      <c r="E37" s="56">
        <v>2015.03</v>
      </c>
      <c r="F37" s="16" t="s">
        <v>249</v>
      </c>
      <c r="G37" s="17">
        <v>2255</v>
      </c>
      <c r="H37" s="17">
        <v>5127</v>
      </c>
      <c r="I37" s="14" t="s">
        <v>2294</v>
      </c>
      <c r="J37" s="52" t="s">
        <v>50</v>
      </c>
      <c r="K37" s="10"/>
      <c r="L37" s="61"/>
    </row>
    <row r="38" spans="1:12" x14ac:dyDescent="0.2">
      <c r="A38" s="59">
        <f t="shared" si="0"/>
        <v>33</v>
      </c>
      <c r="B38" s="15" t="s">
        <v>1052</v>
      </c>
      <c r="C38" s="11" t="s">
        <v>15</v>
      </c>
      <c r="D38" s="15"/>
      <c r="E38" s="56">
        <v>2015.03</v>
      </c>
      <c r="F38" s="16" t="s">
        <v>144</v>
      </c>
      <c r="G38" s="17">
        <v>545</v>
      </c>
      <c r="H38" s="17">
        <v>865</v>
      </c>
      <c r="I38" s="18" t="s">
        <v>2287</v>
      </c>
      <c r="J38" s="52" t="s">
        <v>50</v>
      </c>
      <c r="K38" s="10"/>
      <c r="L38" s="61"/>
    </row>
    <row r="39" spans="1:12" x14ac:dyDescent="0.2">
      <c r="A39" s="59">
        <f t="shared" si="0"/>
        <v>34</v>
      </c>
      <c r="B39" s="15" t="s">
        <v>1053</v>
      </c>
      <c r="C39" s="11" t="s">
        <v>15</v>
      </c>
      <c r="D39" s="15"/>
      <c r="E39" s="56">
        <v>2015.03</v>
      </c>
      <c r="F39" s="16" t="s">
        <v>256</v>
      </c>
      <c r="G39" s="17">
        <v>4183</v>
      </c>
      <c r="H39" s="17">
        <v>8807</v>
      </c>
      <c r="I39" s="18" t="s">
        <v>2294</v>
      </c>
      <c r="J39" s="52" t="s">
        <v>50</v>
      </c>
      <c r="K39" s="8" t="s">
        <v>2295</v>
      </c>
      <c r="L39" s="61"/>
    </row>
    <row r="40" spans="1:12" x14ac:dyDescent="0.2">
      <c r="A40" s="59">
        <f t="shared" si="0"/>
        <v>35</v>
      </c>
      <c r="B40" s="15" t="s">
        <v>1054</v>
      </c>
      <c r="C40" s="11" t="s">
        <v>15</v>
      </c>
      <c r="D40" s="15"/>
      <c r="E40" s="56">
        <v>2015.04</v>
      </c>
      <c r="F40" s="16" t="s">
        <v>258</v>
      </c>
      <c r="G40" s="17">
        <v>1433</v>
      </c>
      <c r="H40" s="17">
        <v>3605</v>
      </c>
      <c r="I40" s="18" t="s">
        <v>2205</v>
      </c>
      <c r="J40" s="52" t="s">
        <v>50</v>
      </c>
      <c r="K40" s="10"/>
      <c r="L40" s="61"/>
    </row>
    <row r="41" spans="1:12" x14ac:dyDescent="0.2">
      <c r="A41" s="59">
        <f t="shared" si="0"/>
        <v>36</v>
      </c>
      <c r="B41" s="15" t="s">
        <v>1055</v>
      </c>
      <c r="C41" s="15" t="s">
        <v>15</v>
      </c>
      <c r="D41" s="15"/>
      <c r="E41" s="56">
        <v>2015.05</v>
      </c>
      <c r="F41" s="16" t="s">
        <v>264</v>
      </c>
      <c r="G41" s="17">
        <v>3863</v>
      </c>
      <c r="H41" s="17">
        <v>7412</v>
      </c>
      <c r="I41" s="18" t="s">
        <v>2301</v>
      </c>
      <c r="J41" s="52" t="s">
        <v>50</v>
      </c>
      <c r="K41" s="9"/>
      <c r="L41" s="61"/>
    </row>
    <row r="42" spans="1:12" x14ac:dyDescent="0.2">
      <c r="A42" s="59">
        <f t="shared" si="0"/>
        <v>37</v>
      </c>
      <c r="B42" s="15" t="s">
        <v>1056</v>
      </c>
      <c r="C42" s="15" t="s">
        <v>15</v>
      </c>
      <c r="D42" s="15"/>
      <c r="E42" s="56">
        <v>2015.06</v>
      </c>
      <c r="F42" s="16" t="s">
        <v>224</v>
      </c>
      <c r="G42" s="17">
        <v>8788</v>
      </c>
      <c r="H42" s="17">
        <v>14200</v>
      </c>
      <c r="I42" s="18" t="s">
        <v>2293</v>
      </c>
      <c r="J42" s="52" t="s">
        <v>50</v>
      </c>
      <c r="K42" s="10"/>
    </row>
    <row r="43" spans="1:12" x14ac:dyDescent="0.2">
      <c r="A43" s="59">
        <f t="shared" si="0"/>
        <v>38</v>
      </c>
      <c r="B43" s="15" t="s">
        <v>1058</v>
      </c>
      <c r="C43" s="15" t="s">
        <v>15</v>
      </c>
      <c r="D43" s="15"/>
      <c r="E43" s="56">
        <v>2015.06</v>
      </c>
      <c r="F43" s="16" t="s">
        <v>196</v>
      </c>
      <c r="G43" s="17">
        <v>2183</v>
      </c>
      <c r="H43" s="17">
        <v>4026</v>
      </c>
      <c r="I43" s="18" t="s">
        <v>2205</v>
      </c>
      <c r="J43" s="52" t="s">
        <v>50</v>
      </c>
      <c r="K43" s="10"/>
      <c r="L43" s="60"/>
    </row>
    <row r="44" spans="1:12" x14ac:dyDescent="0.2">
      <c r="A44" s="59">
        <f t="shared" si="0"/>
        <v>39</v>
      </c>
      <c r="B44" s="15" t="s">
        <v>2313</v>
      </c>
      <c r="C44" s="15" t="s">
        <v>15</v>
      </c>
      <c r="D44" s="15"/>
      <c r="E44" s="56">
        <v>2015.07</v>
      </c>
      <c r="F44" s="16" t="s">
        <v>276</v>
      </c>
      <c r="G44" s="17">
        <v>765</v>
      </c>
      <c r="H44" s="17">
        <v>1939</v>
      </c>
      <c r="I44" s="18" t="s">
        <v>2314</v>
      </c>
      <c r="J44" s="52" t="s">
        <v>50</v>
      </c>
      <c r="K44" s="10"/>
    </row>
    <row r="45" spans="1:12" x14ac:dyDescent="0.2">
      <c r="A45" s="59">
        <f t="shared" si="0"/>
        <v>40</v>
      </c>
      <c r="B45" s="15" t="s">
        <v>1060</v>
      </c>
      <c r="C45" s="15" t="s">
        <v>15</v>
      </c>
      <c r="D45" s="15"/>
      <c r="E45" s="56">
        <v>2015.07</v>
      </c>
      <c r="F45" s="16" t="s">
        <v>277</v>
      </c>
      <c r="G45" s="17">
        <v>1835</v>
      </c>
      <c r="H45" s="17">
        <v>3714</v>
      </c>
      <c r="I45" s="18" t="s">
        <v>2206</v>
      </c>
      <c r="J45" s="52" t="s">
        <v>50</v>
      </c>
      <c r="K45" s="10"/>
    </row>
    <row r="46" spans="1:12" x14ac:dyDescent="0.2">
      <c r="A46" s="59">
        <f t="shared" si="0"/>
        <v>41</v>
      </c>
      <c r="B46" s="15" t="s">
        <v>1061</v>
      </c>
      <c r="C46" s="15" t="s">
        <v>15</v>
      </c>
      <c r="D46" s="15"/>
      <c r="E46" s="56">
        <v>2015.09</v>
      </c>
      <c r="F46" s="16" t="s">
        <v>224</v>
      </c>
      <c r="G46" s="17">
        <v>2079</v>
      </c>
      <c r="H46" s="17">
        <v>3168</v>
      </c>
      <c r="I46" s="18" t="s">
        <v>2205</v>
      </c>
      <c r="J46" s="52" t="s">
        <v>2306</v>
      </c>
      <c r="K46" s="10"/>
    </row>
    <row r="47" spans="1:12" x14ac:dyDescent="0.2">
      <c r="A47" s="59">
        <f t="shared" si="0"/>
        <v>42</v>
      </c>
      <c r="B47" s="15" t="s">
        <v>2332</v>
      </c>
      <c r="C47" s="15" t="s">
        <v>15</v>
      </c>
      <c r="D47" s="15"/>
      <c r="E47" s="56" t="s">
        <v>1000</v>
      </c>
      <c r="F47" s="16" t="s">
        <v>230</v>
      </c>
      <c r="G47" s="17">
        <v>257</v>
      </c>
      <c r="H47" s="17">
        <v>413</v>
      </c>
      <c r="I47" s="18" t="s">
        <v>2333</v>
      </c>
      <c r="J47" s="52" t="s">
        <v>50</v>
      </c>
      <c r="K47" s="9"/>
    </row>
    <row r="48" spans="1:12" x14ac:dyDescent="0.2">
      <c r="A48" s="59">
        <f t="shared" si="0"/>
        <v>43</v>
      </c>
      <c r="B48" s="15" t="s">
        <v>1062</v>
      </c>
      <c r="C48" s="15" t="s">
        <v>15</v>
      </c>
      <c r="D48" s="15"/>
      <c r="E48" s="56" t="s">
        <v>1000</v>
      </c>
      <c r="F48" s="16" t="s">
        <v>214</v>
      </c>
      <c r="G48" s="17">
        <v>3413</v>
      </c>
      <c r="H48" s="17">
        <v>11094</v>
      </c>
      <c r="I48" s="18" t="s">
        <v>2225</v>
      </c>
      <c r="J48" s="52" t="s">
        <v>50</v>
      </c>
      <c r="K48" s="9" t="s">
        <v>2334</v>
      </c>
    </row>
    <row r="49" spans="1:239" x14ac:dyDescent="0.2">
      <c r="A49" s="59">
        <f t="shared" si="0"/>
        <v>44</v>
      </c>
      <c r="B49" s="15" t="s">
        <v>1063</v>
      </c>
      <c r="C49" s="15" t="s">
        <v>15</v>
      </c>
      <c r="D49" s="15"/>
      <c r="E49" s="56" t="s">
        <v>1000</v>
      </c>
      <c r="F49" s="16" t="s">
        <v>231</v>
      </c>
      <c r="G49" s="17">
        <v>2064</v>
      </c>
      <c r="H49" s="17">
        <v>3124</v>
      </c>
      <c r="I49" s="18" t="s">
        <v>2335</v>
      </c>
      <c r="J49" s="52" t="s">
        <v>50</v>
      </c>
      <c r="K49" s="9"/>
    </row>
    <row r="50" spans="1:239" x14ac:dyDescent="0.2">
      <c r="A50" s="59">
        <f t="shared" si="0"/>
        <v>45</v>
      </c>
      <c r="B50" s="15" t="s">
        <v>2336</v>
      </c>
      <c r="C50" s="15" t="s">
        <v>15</v>
      </c>
      <c r="D50" s="15"/>
      <c r="E50" s="56" t="s">
        <v>1000</v>
      </c>
      <c r="F50" s="16" t="s">
        <v>100</v>
      </c>
      <c r="G50" s="17">
        <v>522</v>
      </c>
      <c r="H50" s="17">
        <v>749</v>
      </c>
      <c r="I50" s="18" t="s">
        <v>2337</v>
      </c>
      <c r="J50" s="52" t="s">
        <v>50</v>
      </c>
      <c r="K50" s="9"/>
    </row>
    <row r="51" spans="1:239" x14ac:dyDescent="0.2">
      <c r="A51" s="59">
        <f t="shared" si="0"/>
        <v>46</v>
      </c>
      <c r="B51" s="15" t="s">
        <v>1064</v>
      </c>
      <c r="C51" s="15" t="s">
        <v>15</v>
      </c>
      <c r="D51" s="15"/>
      <c r="E51" s="56">
        <v>2015.11</v>
      </c>
      <c r="F51" s="16" t="s">
        <v>234</v>
      </c>
      <c r="G51" s="17">
        <v>2239</v>
      </c>
      <c r="H51" s="17">
        <v>5773</v>
      </c>
      <c r="I51" s="18" t="s">
        <v>2135</v>
      </c>
      <c r="J51" s="52" t="s">
        <v>50</v>
      </c>
      <c r="K51" s="10"/>
    </row>
    <row r="52" spans="1:239" x14ac:dyDescent="0.2">
      <c r="A52" s="59">
        <f t="shared" si="0"/>
        <v>47</v>
      </c>
      <c r="B52" s="15" t="s">
        <v>1067</v>
      </c>
      <c r="C52" s="15" t="s">
        <v>15</v>
      </c>
      <c r="D52" s="15"/>
      <c r="E52" s="56">
        <v>2016.03</v>
      </c>
      <c r="F52" s="16" t="s">
        <v>120</v>
      </c>
      <c r="G52" s="17">
        <v>3776</v>
      </c>
      <c r="H52" s="17">
        <v>7897</v>
      </c>
      <c r="I52" s="18" t="s">
        <v>2350</v>
      </c>
      <c r="J52" s="52" t="s">
        <v>50</v>
      </c>
      <c r="K52" s="10"/>
    </row>
    <row r="53" spans="1:239" x14ac:dyDescent="0.2">
      <c r="A53" s="59">
        <f t="shared" si="0"/>
        <v>48</v>
      </c>
      <c r="B53" s="15" t="s">
        <v>1068</v>
      </c>
      <c r="C53" s="15" t="s">
        <v>15</v>
      </c>
      <c r="D53" s="15"/>
      <c r="E53" s="56">
        <v>2016.03</v>
      </c>
      <c r="F53" s="16" t="s">
        <v>176</v>
      </c>
      <c r="G53" s="17">
        <v>332</v>
      </c>
      <c r="H53" s="17">
        <v>622</v>
      </c>
      <c r="I53" s="18" t="s">
        <v>2213</v>
      </c>
      <c r="J53" s="52" t="s">
        <v>50</v>
      </c>
      <c r="K53" s="10"/>
    </row>
    <row r="54" spans="1:239" x14ac:dyDescent="0.2">
      <c r="A54" s="59">
        <f t="shared" si="0"/>
        <v>49</v>
      </c>
      <c r="B54" s="15" t="s">
        <v>1069</v>
      </c>
      <c r="C54" s="15" t="s">
        <v>15</v>
      </c>
      <c r="D54" s="15"/>
      <c r="E54" s="56">
        <v>2016.05</v>
      </c>
      <c r="F54" s="16" t="s">
        <v>201</v>
      </c>
      <c r="G54" s="17">
        <v>396</v>
      </c>
      <c r="H54" s="17">
        <v>868</v>
      </c>
      <c r="I54" s="18" t="s">
        <v>2174</v>
      </c>
      <c r="J54" s="52" t="s">
        <v>50</v>
      </c>
      <c r="K54" s="10"/>
    </row>
    <row r="55" spans="1:239" x14ac:dyDescent="0.2">
      <c r="A55" s="59">
        <f t="shared" si="0"/>
        <v>50</v>
      </c>
      <c r="B55" s="15" t="s">
        <v>1069</v>
      </c>
      <c r="C55" s="15" t="s">
        <v>15</v>
      </c>
      <c r="D55" s="15"/>
      <c r="E55" s="56">
        <v>2016.05</v>
      </c>
      <c r="F55" s="16" t="s">
        <v>201</v>
      </c>
      <c r="G55" s="17">
        <v>311</v>
      </c>
      <c r="H55" s="17">
        <v>598</v>
      </c>
      <c r="I55" s="18" t="s">
        <v>2174</v>
      </c>
      <c r="J55" s="52" t="s">
        <v>50</v>
      </c>
      <c r="K55" s="10"/>
    </row>
    <row r="56" spans="1:239" x14ac:dyDescent="0.2">
      <c r="A56" s="59">
        <f t="shared" si="0"/>
        <v>51</v>
      </c>
      <c r="B56" s="15" t="s">
        <v>1070</v>
      </c>
      <c r="C56" s="15" t="s">
        <v>15</v>
      </c>
      <c r="D56" s="15"/>
      <c r="E56" s="56">
        <v>2016.06</v>
      </c>
      <c r="F56" s="16" t="s">
        <v>203</v>
      </c>
      <c r="G56" s="17">
        <v>847</v>
      </c>
      <c r="H56" s="17">
        <v>1763</v>
      </c>
      <c r="I56" s="18" t="s">
        <v>4</v>
      </c>
      <c r="J56" s="52" t="s">
        <v>50</v>
      </c>
      <c r="K56" s="10"/>
    </row>
    <row r="57" spans="1:239" x14ac:dyDescent="0.2">
      <c r="A57" s="59">
        <f t="shared" si="0"/>
        <v>52</v>
      </c>
      <c r="B57" s="15" t="s">
        <v>1071</v>
      </c>
      <c r="C57" s="15" t="s">
        <v>15</v>
      </c>
      <c r="D57" s="15"/>
      <c r="E57" s="56">
        <v>2016.06</v>
      </c>
      <c r="F57" s="16" t="s">
        <v>204</v>
      </c>
      <c r="G57" s="17">
        <v>806</v>
      </c>
      <c r="H57" s="17">
        <v>1693</v>
      </c>
      <c r="I57" s="18" t="s">
        <v>2187</v>
      </c>
      <c r="J57" s="52" t="s">
        <v>50</v>
      </c>
      <c r="K57" s="10"/>
    </row>
    <row r="58" spans="1:239" s="61" customFormat="1" x14ac:dyDescent="0.2">
      <c r="A58" s="59">
        <f t="shared" si="0"/>
        <v>53</v>
      </c>
      <c r="B58" s="15" t="s">
        <v>1072</v>
      </c>
      <c r="C58" s="15" t="s">
        <v>15</v>
      </c>
      <c r="D58" s="15"/>
      <c r="E58" s="56">
        <v>2016.06</v>
      </c>
      <c r="F58" s="16" t="s">
        <v>120</v>
      </c>
      <c r="G58" s="17">
        <v>2966</v>
      </c>
      <c r="H58" s="17">
        <v>6158</v>
      </c>
      <c r="I58" s="18" t="s">
        <v>4</v>
      </c>
      <c r="J58" s="52" t="s">
        <v>50</v>
      </c>
      <c r="K58" s="10"/>
      <c r="L58" s="3"/>
    </row>
    <row r="59" spans="1:239" s="61" customFormat="1" x14ac:dyDescent="0.2">
      <c r="A59" s="59">
        <f t="shared" si="0"/>
        <v>54</v>
      </c>
      <c r="B59" s="15" t="s">
        <v>1073</v>
      </c>
      <c r="C59" s="15" t="s">
        <v>15</v>
      </c>
      <c r="D59" s="15"/>
      <c r="E59" s="56">
        <v>2016.07</v>
      </c>
      <c r="F59" s="16" t="s">
        <v>208</v>
      </c>
      <c r="G59" s="17">
        <v>1618</v>
      </c>
      <c r="H59" s="17">
        <v>3203</v>
      </c>
      <c r="I59" s="18" t="s">
        <v>2225</v>
      </c>
      <c r="J59" s="52" t="s">
        <v>50</v>
      </c>
      <c r="K59" s="10"/>
      <c r="L59" s="3"/>
    </row>
    <row r="60" spans="1:239" s="61" customFormat="1" x14ac:dyDescent="0.2">
      <c r="A60" s="59">
        <f t="shared" si="0"/>
        <v>55</v>
      </c>
      <c r="B60" s="15" t="s">
        <v>1074</v>
      </c>
      <c r="C60" s="15" t="s">
        <v>15</v>
      </c>
      <c r="D60" s="15"/>
      <c r="E60" s="56">
        <v>2016.07</v>
      </c>
      <c r="F60" s="16" t="s">
        <v>120</v>
      </c>
      <c r="G60" s="17">
        <v>1594</v>
      </c>
      <c r="H60" s="17">
        <v>3155</v>
      </c>
      <c r="I60" s="18" t="s">
        <v>2213</v>
      </c>
      <c r="J60" s="52" t="s">
        <v>50</v>
      </c>
      <c r="K60" s="10"/>
      <c r="L60" s="3"/>
    </row>
    <row r="61" spans="1:239" s="61" customFormat="1" x14ac:dyDescent="0.2">
      <c r="A61" s="59">
        <f t="shared" si="0"/>
        <v>56</v>
      </c>
      <c r="B61" s="15" t="s">
        <v>1075</v>
      </c>
      <c r="C61" s="15" t="s">
        <v>15</v>
      </c>
      <c r="D61" s="15"/>
      <c r="E61" s="56">
        <v>2016.07</v>
      </c>
      <c r="F61" s="16" t="s">
        <v>209</v>
      </c>
      <c r="G61" s="17">
        <v>1184</v>
      </c>
      <c r="H61" s="17">
        <v>2170</v>
      </c>
      <c r="I61" s="18" t="s">
        <v>4</v>
      </c>
      <c r="J61" s="52" t="s">
        <v>50</v>
      </c>
      <c r="K61" s="10"/>
      <c r="L61" s="3"/>
    </row>
    <row r="62" spans="1:239" s="8" customFormat="1" x14ac:dyDescent="0.2">
      <c r="A62" s="59">
        <f t="shared" si="0"/>
        <v>57</v>
      </c>
      <c r="B62" s="15" t="s">
        <v>1080</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39" s="8" customFormat="1" x14ac:dyDescent="0.2">
      <c r="A63" s="59">
        <f t="shared" si="0"/>
        <v>58</v>
      </c>
      <c r="B63" s="15" t="s">
        <v>1081</v>
      </c>
      <c r="C63" s="15" t="s">
        <v>15</v>
      </c>
      <c r="D63" s="15"/>
      <c r="E63" s="56">
        <v>2016.08</v>
      </c>
      <c r="F63" s="16" t="s">
        <v>88</v>
      </c>
      <c r="G63" s="17">
        <v>1833</v>
      </c>
      <c r="H63" s="17">
        <v>4327</v>
      </c>
      <c r="I63" s="18" t="s">
        <v>2174</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39" s="8" customFormat="1" x14ac:dyDescent="0.2">
      <c r="A64" s="59">
        <f t="shared" si="0"/>
        <v>59</v>
      </c>
      <c r="B64" s="15" t="s">
        <v>1082</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row>
    <row r="65" spans="1:239" s="8" customFormat="1" x14ac:dyDescent="0.2">
      <c r="A65" s="59">
        <f t="shared" si="0"/>
        <v>60</v>
      </c>
      <c r="B65" s="15" t="s">
        <v>1083</v>
      </c>
      <c r="C65" s="15" t="s">
        <v>15</v>
      </c>
      <c r="D65" s="15"/>
      <c r="E65" s="56">
        <v>2016.09</v>
      </c>
      <c r="F65" s="16" t="s">
        <v>170</v>
      </c>
      <c r="G65" s="17">
        <v>788</v>
      </c>
      <c r="H65" s="17">
        <v>1530</v>
      </c>
      <c r="I65" s="18" t="s">
        <v>40</v>
      </c>
      <c r="J65" s="52" t="s">
        <v>50</v>
      </c>
      <c r="K65" s="10" t="s">
        <v>2188</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row>
    <row r="66" spans="1:239" s="8" customFormat="1" x14ac:dyDescent="0.2">
      <c r="A66" s="59">
        <f t="shared" si="0"/>
        <v>61</v>
      </c>
      <c r="B66" s="15" t="s">
        <v>1084</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row>
    <row r="67" spans="1:239" s="8" customFormat="1" x14ac:dyDescent="0.2">
      <c r="A67" s="59">
        <f t="shared" ref="A67:A130" si="1">ROW()-5</f>
        <v>62</v>
      </c>
      <c r="B67" s="15" t="s">
        <v>1085</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row>
    <row r="68" spans="1:239" s="8" customFormat="1" x14ac:dyDescent="0.2">
      <c r="A68" s="59">
        <f t="shared" si="1"/>
        <v>63</v>
      </c>
      <c r="B68" s="15" t="s">
        <v>1086</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row>
    <row r="69" spans="1:239" s="8" customFormat="1" x14ac:dyDescent="0.2">
      <c r="A69" s="59">
        <f t="shared" si="1"/>
        <v>64</v>
      </c>
      <c r="B69" s="15" t="s">
        <v>1087</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row>
    <row r="70" spans="1:239" s="8" customFormat="1" x14ac:dyDescent="0.2">
      <c r="A70" s="59">
        <f t="shared" si="1"/>
        <v>65</v>
      </c>
      <c r="B70" s="15" t="s">
        <v>1088</v>
      </c>
      <c r="C70" s="15" t="s">
        <v>15</v>
      </c>
      <c r="D70" s="15"/>
      <c r="E70" s="56">
        <v>2016.09</v>
      </c>
      <c r="F70" s="16" t="s">
        <v>176</v>
      </c>
      <c r="G70" s="17">
        <v>191</v>
      </c>
      <c r="H70" s="17">
        <v>343</v>
      </c>
      <c r="I70" s="18" t="s">
        <v>40</v>
      </c>
      <c r="J70" s="52" t="s">
        <v>50</v>
      </c>
      <c r="K70" s="10"/>
      <c r="L70" s="62"/>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row>
    <row r="71" spans="1:239" s="8" customFormat="1" x14ac:dyDescent="0.2">
      <c r="A71" s="59">
        <f t="shared" si="1"/>
        <v>66</v>
      </c>
      <c r="B71" s="15" t="s">
        <v>1089</v>
      </c>
      <c r="C71" s="15" t="s">
        <v>15</v>
      </c>
      <c r="D71" s="15"/>
      <c r="E71" s="56">
        <v>2016.09</v>
      </c>
      <c r="F71" s="16" t="s">
        <v>177</v>
      </c>
      <c r="G71" s="17">
        <v>2128</v>
      </c>
      <c r="H71" s="17">
        <v>3881</v>
      </c>
      <c r="I71" s="18" t="s">
        <v>40</v>
      </c>
      <c r="J71" s="52" t="s">
        <v>50</v>
      </c>
      <c r="K71" s="10"/>
      <c r="L71" s="62"/>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row>
    <row r="72" spans="1:239" s="8" customFormat="1" x14ac:dyDescent="0.2">
      <c r="A72" s="59">
        <f t="shared" si="1"/>
        <v>67</v>
      </c>
      <c r="B72" s="15" t="s">
        <v>1090</v>
      </c>
      <c r="C72" s="15" t="s">
        <v>15</v>
      </c>
      <c r="D72" s="15"/>
      <c r="E72" s="56">
        <v>2016.09</v>
      </c>
      <c r="F72" s="16" t="s">
        <v>178</v>
      </c>
      <c r="G72" s="17">
        <v>866</v>
      </c>
      <c r="H72" s="17">
        <v>1450</v>
      </c>
      <c r="I72" s="18" t="s">
        <v>40</v>
      </c>
      <c r="J72" s="52" t="s">
        <v>50</v>
      </c>
      <c r="K72" s="10"/>
      <c r="L72" s="62"/>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row>
    <row r="73" spans="1:239" s="8" customFormat="1" x14ac:dyDescent="0.2">
      <c r="A73" s="59">
        <f t="shared" si="1"/>
        <v>68</v>
      </c>
      <c r="B73" s="15" t="s">
        <v>1091</v>
      </c>
      <c r="C73" s="15" t="s">
        <v>15</v>
      </c>
      <c r="D73" s="15"/>
      <c r="E73" s="56" t="s">
        <v>900</v>
      </c>
      <c r="F73" s="16" t="s">
        <v>182</v>
      </c>
      <c r="G73" s="17">
        <v>784</v>
      </c>
      <c r="H73" s="17">
        <v>1809</v>
      </c>
      <c r="I73" s="18" t="s">
        <v>4</v>
      </c>
      <c r="J73" s="52" t="s">
        <v>50</v>
      </c>
      <c r="K73" s="9" t="s">
        <v>2268</v>
      </c>
      <c r="L73" s="62"/>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row>
    <row r="74" spans="1:239" x14ac:dyDescent="0.2">
      <c r="A74" s="59">
        <f t="shared" si="1"/>
        <v>69</v>
      </c>
      <c r="B74" s="15" t="s">
        <v>1092</v>
      </c>
      <c r="C74" s="15" t="s">
        <v>15</v>
      </c>
      <c r="D74" s="16"/>
      <c r="E74" s="56">
        <v>2016.11</v>
      </c>
      <c r="F74" s="16" t="s">
        <v>177</v>
      </c>
      <c r="G74" s="20">
        <v>1187</v>
      </c>
      <c r="H74" s="21">
        <v>2430</v>
      </c>
      <c r="I74" s="18" t="s">
        <v>4</v>
      </c>
      <c r="J74" s="22" t="s">
        <v>50</v>
      </c>
      <c r="K74" s="10"/>
      <c r="L74" s="62"/>
    </row>
    <row r="75" spans="1:239" x14ac:dyDescent="0.2">
      <c r="A75" s="59">
        <f t="shared" si="1"/>
        <v>70</v>
      </c>
      <c r="B75" s="15" t="s">
        <v>1093</v>
      </c>
      <c r="C75" s="15" t="s">
        <v>15</v>
      </c>
      <c r="D75" s="16"/>
      <c r="E75" s="56">
        <v>2016.11</v>
      </c>
      <c r="F75" s="16" t="s">
        <v>192</v>
      </c>
      <c r="G75" s="20">
        <v>12449</v>
      </c>
      <c r="H75" s="21">
        <v>29031</v>
      </c>
      <c r="I75" s="18" t="s">
        <v>4</v>
      </c>
      <c r="J75" s="22" t="s">
        <v>50</v>
      </c>
      <c r="K75" s="10"/>
      <c r="L75" s="62"/>
    </row>
    <row r="76" spans="1:239" x14ac:dyDescent="0.2">
      <c r="A76" s="59">
        <f t="shared" si="1"/>
        <v>71</v>
      </c>
      <c r="B76" s="15" t="s">
        <v>2387</v>
      </c>
      <c r="C76" s="15" t="s">
        <v>15</v>
      </c>
      <c r="D76" s="16"/>
      <c r="E76" s="56">
        <v>2016.11</v>
      </c>
      <c r="F76" s="16" t="s">
        <v>194</v>
      </c>
      <c r="G76" s="23">
        <v>4049</v>
      </c>
      <c r="H76" s="83">
        <v>6429</v>
      </c>
      <c r="I76" s="18" t="s">
        <v>40</v>
      </c>
      <c r="J76" s="22" t="s">
        <v>50</v>
      </c>
      <c r="K76" s="10"/>
      <c r="L76" s="62"/>
    </row>
    <row r="77" spans="1:239" x14ac:dyDescent="0.2">
      <c r="A77" s="59">
        <f t="shared" si="1"/>
        <v>72</v>
      </c>
      <c r="B77" s="15" t="s">
        <v>1094</v>
      </c>
      <c r="C77" s="15" t="s">
        <v>15</v>
      </c>
      <c r="D77" s="16"/>
      <c r="E77" s="56">
        <v>2016.11</v>
      </c>
      <c r="F77" s="16" t="s">
        <v>194</v>
      </c>
      <c r="G77" s="23">
        <v>291</v>
      </c>
      <c r="H77" s="83">
        <v>515</v>
      </c>
      <c r="I77" s="18" t="s">
        <v>40</v>
      </c>
      <c r="J77" s="22" t="s">
        <v>50</v>
      </c>
      <c r="K77" s="10"/>
      <c r="L77" s="62"/>
    </row>
    <row r="78" spans="1:239" x14ac:dyDescent="0.2">
      <c r="A78" s="59">
        <f t="shared" si="1"/>
        <v>73</v>
      </c>
      <c r="B78" s="15" t="s">
        <v>1095</v>
      </c>
      <c r="C78" s="15" t="s">
        <v>15</v>
      </c>
      <c r="D78" s="15"/>
      <c r="E78" s="56">
        <v>2016.12</v>
      </c>
      <c r="F78" s="16" t="s">
        <v>136</v>
      </c>
      <c r="G78" s="17">
        <v>2043</v>
      </c>
      <c r="H78" s="17">
        <v>3348</v>
      </c>
      <c r="I78" s="18" t="s">
        <v>4</v>
      </c>
      <c r="J78" s="22" t="s">
        <v>50</v>
      </c>
      <c r="K78" s="10"/>
      <c r="L78" s="62"/>
    </row>
    <row r="79" spans="1:239" x14ac:dyDescent="0.2">
      <c r="A79" s="59">
        <f t="shared" si="1"/>
        <v>74</v>
      </c>
      <c r="B79" s="15" t="s">
        <v>1096</v>
      </c>
      <c r="C79" s="15" t="s">
        <v>15</v>
      </c>
      <c r="D79" s="15"/>
      <c r="E79" s="56">
        <v>2016.12</v>
      </c>
      <c r="F79" s="16" t="s">
        <v>137</v>
      </c>
      <c r="G79" s="17">
        <v>2234</v>
      </c>
      <c r="H79" s="17">
        <v>4484</v>
      </c>
      <c r="I79" s="18" t="s">
        <v>40</v>
      </c>
      <c r="J79" s="22" t="s">
        <v>50</v>
      </c>
      <c r="K79" s="10"/>
      <c r="L79" s="62"/>
    </row>
    <row r="80" spans="1:239" x14ac:dyDescent="0.2">
      <c r="A80" s="59">
        <f t="shared" si="1"/>
        <v>75</v>
      </c>
      <c r="B80" s="15" t="s">
        <v>1097</v>
      </c>
      <c r="C80" s="15" t="s">
        <v>15</v>
      </c>
      <c r="D80" s="15"/>
      <c r="E80" s="56">
        <v>2016.12</v>
      </c>
      <c r="F80" s="16" t="s">
        <v>140</v>
      </c>
      <c r="G80" s="17">
        <v>828</v>
      </c>
      <c r="H80" s="17">
        <v>1414</v>
      </c>
      <c r="I80" s="22" t="s">
        <v>2292</v>
      </c>
      <c r="J80" s="22" t="s">
        <v>50</v>
      </c>
      <c r="K80" s="10"/>
      <c r="L80" s="62"/>
    </row>
    <row r="81" spans="1:12" x14ac:dyDescent="0.2">
      <c r="A81" s="59">
        <f t="shared" si="1"/>
        <v>76</v>
      </c>
      <c r="B81" s="15" t="s">
        <v>1098</v>
      </c>
      <c r="C81" s="15" t="s">
        <v>15</v>
      </c>
      <c r="D81" s="15"/>
      <c r="E81" s="56">
        <v>2016.12</v>
      </c>
      <c r="F81" s="16" t="s">
        <v>140</v>
      </c>
      <c r="G81" s="17">
        <v>224</v>
      </c>
      <c r="H81" s="17">
        <v>403</v>
      </c>
      <c r="I81" s="22" t="s">
        <v>2174</v>
      </c>
      <c r="J81" s="22" t="s">
        <v>50</v>
      </c>
      <c r="K81" s="10"/>
      <c r="L81" s="62"/>
    </row>
    <row r="82" spans="1:12" x14ac:dyDescent="0.2">
      <c r="A82" s="59">
        <f t="shared" si="1"/>
        <v>77</v>
      </c>
      <c r="B82" s="15" t="s">
        <v>1099</v>
      </c>
      <c r="C82" s="15" t="s">
        <v>15</v>
      </c>
      <c r="D82" s="15"/>
      <c r="E82" s="56">
        <v>2017.01</v>
      </c>
      <c r="F82" s="16" t="s">
        <v>143</v>
      </c>
      <c r="G82" s="20">
        <v>1060</v>
      </c>
      <c r="H82" s="17">
        <v>1749</v>
      </c>
      <c r="I82" s="18" t="s">
        <v>40</v>
      </c>
      <c r="J82" s="22" t="s">
        <v>50</v>
      </c>
      <c r="K82" s="10"/>
      <c r="L82" s="62"/>
    </row>
    <row r="83" spans="1:12" x14ac:dyDescent="0.2">
      <c r="A83" s="59">
        <f t="shared" si="1"/>
        <v>78</v>
      </c>
      <c r="B83" s="15" t="s">
        <v>1100</v>
      </c>
      <c r="C83" s="15" t="s">
        <v>15</v>
      </c>
      <c r="D83" s="15"/>
      <c r="E83" s="56">
        <v>2017.03</v>
      </c>
      <c r="F83" s="16" t="s">
        <v>155</v>
      </c>
      <c r="G83" s="17">
        <v>1295</v>
      </c>
      <c r="H83" s="17">
        <v>3469</v>
      </c>
      <c r="I83" s="18" t="s">
        <v>4</v>
      </c>
      <c r="J83" s="22" t="s">
        <v>50</v>
      </c>
      <c r="K83" s="9" t="s">
        <v>2274</v>
      </c>
      <c r="L83" s="62"/>
    </row>
    <row r="84" spans="1:12" x14ac:dyDescent="0.2">
      <c r="A84" s="59">
        <f t="shared" si="1"/>
        <v>79</v>
      </c>
      <c r="B84" s="15" t="s">
        <v>2412</v>
      </c>
      <c r="C84" s="15" t="s">
        <v>15</v>
      </c>
      <c r="D84" s="15"/>
      <c r="E84" s="56">
        <v>2017.03</v>
      </c>
      <c r="F84" s="16" t="s">
        <v>157</v>
      </c>
      <c r="G84" s="20">
        <v>1206</v>
      </c>
      <c r="H84" s="17">
        <v>2302</v>
      </c>
      <c r="I84" s="18" t="s">
        <v>4</v>
      </c>
      <c r="J84" s="22" t="s">
        <v>50</v>
      </c>
      <c r="K84" s="10"/>
      <c r="L84" s="62"/>
    </row>
    <row r="85" spans="1:12" x14ac:dyDescent="0.2">
      <c r="A85" s="59">
        <f t="shared" si="1"/>
        <v>80</v>
      </c>
      <c r="B85" s="25" t="s">
        <v>2420</v>
      </c>
      <c r="C85" s="15" t="s">
        <v>15</v>
      </c>
      <c r="D85" s="15"/>
      <c r="E85" s="56">
        <v>2017.04</v>
      </c>
      <c r="F85" s="16" t="s">
        <v>161</v>
      </c>
      <c r="G85" s="17">
        <v>993</v>
      </c>
      <c r="H85" s="17">
        <v>1878</v>
      </c>
      <c r="I85" s="18" t="s">
        <v>4</v>
      </c>
      <c r="J85" s="22" t="s">
        <v>50</v>
      </c>
      <c r="K85" s="10"/>
      <c r="L85" s="62"/>
    </row>
    <row r="86" spans="1:12" x14ac:dyDescent="0.2">
      <c r="A86" s="59">
        <f t="shared" si="1"/>
        <v>81</v>
      </c>
      <c r="B86" s="25" t="s">
        <v>2421</v>
      </c>
      <c r="C86" s="15" t="s">
        <v>15</v>
      </c>
      <c r="D86" s="15"/>
      <c r="E86" s="56">
        <v>2017.04</v>
      </c>
      <c r="F86" s="16" t="s">
        <v>164</v>
      </c>
      <c r="G86" s="17">
        <v>797</v>
      </c>
      <c r="H86" s="17">
        <v>1392</v>
      </c>
      <c r="I86" s="18" t="s">
        <v>4</v>
      </c>
      <c r="J86" s="22" t="s">
        <v>50</v>
      </c>
      <c r="K86" s="10"/>
      <c r="L86" s="62"/>
    </row>
    <row r="87" spans="1:12" x14ac:dyDescent="0.2">
      <c r="A87" s="59">
        <f t="shared" si="1"/>
        <v>82</v>
      </c>
      <c r="B87" s="25" t="s">
        <v>1101</v>
      </c>
      <c r="C87" s="15" t="s">
        <v>15</v>
      </c>
      <c r="D87" s="15"/>
      <c r="E87" s="56">
        <v>2017.06</v>
      </c>
      <c r="F87" s="16" t="s">
        <v>109</v>
      </c>
      <c r="G87" s="17">
        <v>403</v>
      </c>
      <c r="H87" s="17">
        <v>829</v>
      </c>
      <c r="I87" s="18" t="s">
        <v>40</v>
      </c>
      <c r="J87" s="52" t="s">
        <v>50</v>
      </c>
      <c r="K87" s="10"/>
      <c r="L87" s="62"/>
    </row>
    <row r="88" spans="1:12" x14ac:dyDescent="0.2">
      <c r="A88" s="59">
        <f t="shared" si="1"/>
        <v>83</v>
      </c>
      <c r="B88" s="25" t="s">
        <v>1102</v>
      </c>
      <c r="C88" s="15" t="s">
        <v>15</v>
      </c>
      <c r="D88" s="15"/>
      <c r="E88" s="56">
        <v>2017.06</v>
      </c>
      <c r="F88" s="16" t="s">
        <v>94</v>
      </c>
      <c r="G88" s="17">
        <v>722</v>
      </c>
      <c r="H88" s="17">
        <v>1700</v>
      </c>
      <c r="I88" s="18" t="s">
        <v>3</v>
      </c>
      <c r="J88" s="52" t="s">
        <v>50</v>
      </c>
      <c r="K88" s="10"/>
      <c r="L88" s="62"/>
    </row>
    <row r="89" spans="1:12" x14ac:dyDescent="0.2">
      <c r="A89" s="59">
        <f t="shared" si="1"/>
        <v>84</v>
      </c>
      <c r="B89" s="25" t="s">
        <v>1103</v>
      </c>
      <c r="C89" s="15" t="s">
        <v>15</v>
      </c>
      <c r="D89" s="15"/>
      <c r="E89" s="56">
        <v>2017.06</v>
      </c>
      <c r="F89" s="16" t="s">
        <v>106</v>
      </c>
      <c r="G89" s="17">
        <v>1991</v>
      </c>
      <c r="H89" s="17">
        <v>5826</v>
      </c>
      <c r="I89" s="18" t="s">
        <v>4</v>
      </c>
      <c r="J89" s="22" t="s">
        <v>50</v>
      </c>
      <c r="K89" s="10" t="s">
        <v>2188</v>
      </c>
      <c r="L89" s="62"/>
    </row>
    <row r="90" spans="1:12" s="62" customFormat="1" x14ac:dyDescent="0.2">
      <c r="A90" s="59">
        <f t="shared" si="1"/>
        <v>85</v>
      </c>
      <c r="B90" s="15" t="s">
        <v>1104</v>
      </c>
      <c r="C90" s="15" t="s">
        <v>15</v>
      </c>
      <c r="D90" s="15"/>
      <c r="E90" s="56">
        <v>2017.06</v>
      </c>
      <c r="F90" s="16" t="s">
        <v>72</v>
      </c>
      <c r="G90" s="17">
        <v>280</v>
      </c>
      <c r="H90" s="17">
        <v>663</v>
      </c>
      <c r="I90" s="18" t="s">
        <v>71</v>
      </c>
      <c r="J90" s="52" t="s">
        <v>50</v>
      </c>
      <c r="K90" s="10" t="s">
        <v>2444</v>
      </c>
    </row>
    <row r="91" spans="1:12" s="62" customFormat="1" x14ac:dyDescent="0.2">
      <c r="A91" s="59">
        <f t="shared" si="1"/>
        <v>86</v>
      </c>
      <c r="B91" s="25" t="s">
        <v>1105</v>
      </c>
      <c r="C91" s="15" t="s">
        <v>15</v>
      </c>
      <c r="D91" s="15"/>
      <c r="E91" s="56">
        <v>2017.07</v>
      </c>
      <c r="F91" s="16" t="s">
        <v>102</v>
      </c>
      <c r="G91" s="17">
        <v>1564</v>
      </c>
      <c r="H91" s="17">
        <v>3448</v>
      </c>
      <c r="I91" s="18" t="s">
        <v>71</v>
      </c>
      <c r="J91" s="52" t="s">
        <v>50</v>
      </c>
      <c r="K91" s="10"/>
    </row>
    <row r="92" spans="1:12" s="62" customFormat="1" x14ac:dyDescent="0.2">
      <c r="A92" s="59">
        <f t="shared" si="1"/>
        <v>87</v>
      </c>
      <c r="B92" s="25" t="s">
        <v>1106</v>
      </c>
      <c r="C92" s="15" t="s">
        <v>15</v>
      </c>
      <c r="D92" s="15"/>
      <c r="E92" s="56">
        <v>2017.07</v>
      </c>
      <c r="F92" s="16" t="s">
        <v>101</v>
      </c>
      <c r="G92" s="17">
        <v>356</v>
      </c>
      <c r="H92" s="17">
        <v>768</v>
      </c>
      <c r="I92" s="18" t="s">
        <v>71</v>
      </c>
      <c r="J92" s="52" t="s">
        <v>50</v>
      </c>
      <c r="K92" s="10"/>
    </row>
    <row r="93" spans="1:12" s="62" customFormat="1" x14ac:dyDescent="0.2">
      <c r="A93" s="59">
        <f t="shared" si="1"/>
        <v>88</v>
      </c>
      <c r="B93" s="25" t="s">
        <v>2446</v>
      </c>
      <c r="C93" s="15" t="s">
        <v>15</v>
      </c>
      <c r="D93" s="15"/>
      <c r="E93" s="56">
        <v>2017.07</v>
      </c>
      <c r="F93" s="16" t="s">
        <v>98</v>
      </c>
      <c r="G93" s="17">
        <v>800</v>
      </c>
      <c r="H93" s="17">
        <v>1556</v>
      </c>
      <c r="I93" s="18" t="s">
        <v>2174</v>
      </c>
      <c r="J93" s="52" t="s">
        <v>50</v>
      </c>
      <c r="K93" s="10"/>
    </row>
    <row r="94" spans="1:12" s="62" customFormat="1" x14ac:dyDescent="0.2">
      <c r="A94" s="59">
        <f t="shared" si="1"/>
        <v>89</v>
      </c>
      <c r="B94" s="25" t="s">
        <v>1108</v>
      </c>
      <c r="C94" s="15" t="s">
        <v>15</v>
      </c>
      <c r="D94" s="15"/>
      <c r="E94" s="56">
        <v>2017.07</v>
      </c>
      <c r="F94" s="16" t="s">
        <v>91</v>
      </c>
      <c r="G94" s="17">
        <v>316</v>
      </c>
      <c r="H94" s="17">
        <v>655</v>
      </c>
      <c r="I94" s="18" t="s">
        <v>2174</v>
      </c>
      <c r="J94" s="52" t="s">
        <v>50</v>
      </c>
      <c r="K94" s="10"/>
    </row>
    <row r="95" spans="1:12" s="62" customFormat="1" x14ac:dyDescent="0.2">
      <c r="A95" s="59">
        <f t="shared" si="1"/>
        <v>90</v>
      </c>
      <c r="B95" s="25" t="s">
        <v>1109</v>
      </c>
      <c r="C95" s="15" t="s">
        <v>15</v>
      </c>
      <c r="D95" s="16"/>
      <c r="E95" s="56">
        <v>2017.08</v>
      </c>
      <c r="F95" s="16" t="s">
        <v>79</v>
      </c>
      <c r="G95" s="17">
        <v>1359</v>
      </c>
      <c r="H95" s="17">
        <v>3120</v>
      </c>
      <c r="I95" s="18" t="s">
        <v>2</v>
      </c>
      <c r="J95" s="52" t="s">
        <v>50</v>
      </c>
      <c r="K95" s="10"/>
    </row>
    <row r="96" spans="1:12" s="62" customFormat="1" x14ac:dyDescent="0.2">
      <c r="A96" s="59">
        <f t="shared" si="1"/>
        <v>91</v>
      </c>
      <c r="B96" s="25" t="s">
        <v>1110</v>
      </c>
      <c r="C96" s="15" t="s">
        <v>15</v>
      </c>
      <c r="D96" s="16"/>
      <c r="E96" s="56">
        <v>2017.08</v>
      </c>
      <c r="F96" s="16" t="s">
        <v>75</v>
      </c>
      <c r="G96" s="17">
        <v>1801</v>
      </c>
      <c r="H96" s="17">
        <v>3722</v>
      </c>
      <c r="I96" s="18" t="s">
        <v>2</v>
      </c>
      <c r="J96" s="52" t="s">
        <v>50</v>
      </c>
      <c r="K96" s="10"/>
    </row>
    <row r="97" spans="1:12" s="62" customFormat="1" x14ac:dyDescent="0.2">
      <c r="A97" s="59">
        <f t="shared" si="1"/>
        <v>92</v>
      </c>
      <c r="B97" s="25" t="s">
        <v>1111</v>
      </c>
      <c r="C97" s="15" t="s">
        <v>15</v>
      </c>
      <c r="D97" s="15"/>
      <c r="E97" s="56">
        <v>2017.09</v>
      </c>
      <c r="F97" s="16" t="s">
        <v>2452</v>
      </c>
      <c r="G97" s="17">
        <v>1386</v>
      </c>
      <c r="H97" s="17">
        <v>2433</v>
      </c>
      <c r="I97" s="18" t="s">
        <v>4</v>
      </c>
      <c r="J97" s="52" t="s">
        <v>50</v>
      </c>
      <c r="K97" s="10"/>
    </row>
    <row r="98" spans="1:12" s="62" customFormat="1" x14ac:dyDescent="0.2">
      <c r="A98" s="59">
        <f t="shared" si="1"/>
        <v>93</v>
      </c>
      <c r="B98" s="25" t="s">
        <v>1112</v>
      </c>
      <c r="C98" s="15" t="s">
        <v>15</v>
      </c>
      <c r="D98" s="15"/>
      <c r="E98" s="56">
        <v>2017.09</v>
      </c>
      <c r="F98" s="16" t="s">
        <v>2453</v>
      </c>
      <c r="G98" s="17">
        <v>1557</v>
      </c>
      <c r="H98" s="17">
        <v>2883</v>
      </c>
      <c r="I98" s="18" t="s">
        <v>4</v>
      </c>
      <c r="J98" s="52" t="s">
        <v>50</v>
      </c>
      <c r="K98" s="10"/>
    </row>
    <row r="99" spans="1:12" s="62" customFormat="1" x14ac:dyDescent="0.2">
      <c r="A99" s="59">
        <f t="shared" si="1"/>
        <v>94</v>
      </c>
      <c r="B99" s="25" t="s">
        <v>1113</v>
      </c>
      <c r="C99" s="15" t="s">
        <v>15</v>
      </c>
      <c r="D99" s="15"/>
      <c r="E99" s="56">
        <v>2017.09</v>
      </c>
      <c r="F99" s="16" t="s">
        <v>2454</v>
      </c>
      <c r="G99" s="17">
        <v>129</v>
      </c>
      <c r="H99" s="17">
        <v>275</v>
      </c>
      <c r="I99" s="18" t="s">
        <v>40</v>
      </c>
      <c r="J99" s="52" t="s">
        <v>50</v>
      </c>
      <c r="K99" s="10"/>
    </row>
    <row r="100" spans="1:12" s="62" customFormat="1" x14ac:dyDescent="0.2">
      <c r="A100" s="59">
        <f t="shared" si="1"/>
        <v>95</v>
      </c>
      <c r="B100" s="25" t="s">
        <v>1114</v>
      </c>
      <c r="C100" s="15" t="s">
        <v>15</v>
      </c>
      <c r="D100" s="15"/>
      <c r="E100" s="56">
        <v>2017.09</v>
      </c>
      <c r="F100" s="16" t="s">
        <v>503</v>
      </c>
      <c r="G100" s="17">
        <v>2818</v>
      </c>
      <c r="H100" s="17">
        <v>5386</v>
      </c>
      <c r="I100" s="18" t="s">
        <v>2455</v>
      </c>
      <c r="J100" s="52" t="s">
        <v>50</v>
      </c>
      <c r="K100" s="10"/>
    </row>
    <row r="101" spans="1:12" s="62" customFormat="1" x14ac:dyDescent="0.2">
      <c r="A101" s="59">
        <f t="shared" si="1"/>
        <v>96</v>
      </c>
      <c r="B101" s="25" t="s">
        <v>1115</v>
      </c>
      <c r="C101" s="15" t="s">
        <v>15</v>
      </c>
      <c r="D101" s="15"/>
      <c r="E101" s="56">
        <v>2017.11</v>
      </c>
      <c r="F101" s="16" t="s">
        <v>408</v>
      </c>
      <c r="G101" s="17">
        <v>3300</v>
      </c>
      <c r="H101" s="17">
        <v>5899</v>
      </c>
      <c r="I101" s="18" t="s">
        <v>40</v>
      </c>
      <c r="J101" s="52" t="s">
        <v>50</v>
      </c>
      <c r="K101" s="10"/>
    </row>
    <row r="102" spans="1:12" s="62" customFormat="1" x14ac:dyDescent="0.2">
      <c r="A102" s="59">
        <f t="shared" si="1"/>
        <v>97</v>
      </c>
      <c r="B102" s="25" t="s">
        <v>1116</v>
      </c>
      <c r="C102" s="15" t="s">
        <v>15</v>
      </c>
      <c r="D102" s="16"/>
      <c r="E102" s="56">
        <v>2017.12</v>
      </c>
      <c r="F102" s="26" t="s">
        <v>510</v>
      </c>
      <c r="G102" s="17">
        <v>492</v>
      </c>
      <c r="H102" s="17">
        <v>935</v>
      </c>
      <c r="I102" s="18" t="s">
        <v>40</v>
      </c>
      <c r="J102" s="52" t="s">
        <v>50</v>
      </c>
      <c r="K102" s="10"/>
    </row>
    <row r="103" spans="1:12" s="62" customFormat="1" x14ac:dyDescent="0.2">
      <c r="A103" s="59">
        <f t="shared" si="1"/>
        <v>98</v>
      </c>
      <c r="B103" s="25" t="s">
        <v>1117</v>
      </c>
      <c r="C103" s="15" t="s">
        <v>15</v>
      </c>
      <c r="D103" s="16"/>
      <c r="E103" s="56">
        <v>2017.12</v>
      </c>
      <c r="F103" s="26" t="s">
        <v>511</v>
      </c>
      <c r="G103" s="17">
        <v>231</v>
      </c>
      <c r="H103" s="17">
        <v>497</v>
      </c>
      <c r="I103" s="18" t="s">
        <v>40</v>
      </c>
      <c r="J103" s="52" t="s">
        <v>50</v>
      </c>
      <c r="K103" s="10"/>
    </row>
    <row r="104" spans="1:12" s="62" customFormat="1" x14ac:dyDescent="0.2">
      <c r="A104" s="59">
        <f t="shared" si="1"/>
        <v>99</v>
      </c>
      <c r="B104" s="25" t="s">
        <v>1118</v>
      </c>
      <c r="C104" s="15" t="s">
        <v>15</v>
      </c>
      <c r="D104" s="16"/>
      <c r="E104" s="56">
        <v>2017.12</v>
      </c>
      <c r="F104" s="26" t="s">
        <v>512</v>
      </c>
      <c r="G104" s="17">
        <v>614</v>
      </c>
      <c r="H104" s="17">
        <v>1532</v>
      </c>
      <c r="I104" s="18" t="s">
        <v>2174</v>
      </c>
      <c r="J104" s="52" t="s">
        <v>50</v>
      </c>
      <c r="K104" s="10"/>
      <c r="L104" s="6"/>
    </row>
    <row r="105" spans="1:12" s="62" customFormat="1" x14ac:dyDescent="0.2">
      <c r="A105" s="59">
        <f t="shared" si="1"/>
        <v>100</v>
      </c>
      <c r="B105" s="25" t="s">
        <v>1104</v>
      </c>
      <c r="C105" s="15" t="s">
        <v>15</v>
      </c>
      <c r="D105" s="16"/>
      <c r="E105" s="56">
        <v>2017.12</v>
      </c>
      <c r="F105" s="26" t="s">
        <v>131</v>
      </c>
      <c r="G105" s="17">
        <v>1881</v>
      </c>
      <c r="H105" s="17">
        <v>4271</v>
      </c>
      <c r="I105" s="18" t="s">
        <v>2174</v>
      </c>
      <c r="J105" s="52" t="s">
        <v>50</v>
      </c>
      <c r="K105" s="10" t="s">
        <v>2444</v>
      </c>
      <c r="L105" s="6"/>
    </row>
    <row r="106" spans="1:12" s="62" customFormat="1" x14ac:dyDescent="0.2">
      <c r="A106" s="59">
        <f t="shared" si="1"/>
        <v>101</v>
      </c>
      <c r="B106" s="25" t="s">
        <v>1119</v>
      </c>
      <c r="C106" s="15" t="s">
        <v>15</v>
      </c>
      <c r="D106" s="16"/>
      <c r="E106" s="56">
        <v>2017.12</v>
      </c>
      <c r="F106" s="26" t="s">
        <v>392</v>
      </c>
      <c r="G106" s="17">
        <v>1102</v>
      </c>
      <c r="H106" s="17">
        <v>2723</v>
      </c>
      <c r="I106" s="18" t="s">
        <v>2174</v>
      </c>
      <c r="J106" s="52" t="s">
        <v>50</v>
      </c>
      <c r="K106" s="10"/>
      <c r="L106" s="6"/>
    </row>
    <row r="107" spans="1:12" s="62" customFormat="1" x14ac:dyDescent="0.2">
      <c r="A107" s="59">
        <f t="shared" si="1"/>
        <v>102</v>
      </c>
      <c r="B107" s="25" t="s">
        <v>1121</v>
      </c>
      <c r="C107" s="15" t="s">
        <v>15</v>
      </c>
      <c r="D107" s="16"/>
      <c r="E107" s="56">
        <v>2017.12</v>
      </c>
      <c r="F107" s="26" t="s">
        <v>2477</v>
      </c>
      <c r="G107" s="17">
        <v>1014</v>
      </c>
      <c r="H107" s="17">
        <v>1563</v>
      </c>
      <c r="I107" s="18" t="s">
        <v>2174</v>
      </c>
      <c r="J107" s="52" t="s">
        <v>50</v>
      </c>
      <c r="K107" s="10"/>
      <c r="L107" s="6"/>
    </row>
    <row r="108" spans="1:12" s="62" customFormat="1" x14ac:dyDescent="0.2">
      <c r="A108" s="59">
        <f t="shared" si="1"/>
        <v>103</v>
      </c>
      <c r="B108" s="15" t="s">
        <v>1122</v>
      </c>
      <c r="C108" s="25" t="s">
        <v>15</v>
      </c>
      <c r="D108" s="15"/>
      <c r="E108" s="56">
        <v>2018.01</v>
      </c>
      <c r="F108" s="16" t="s">
        <v>517</v>
      </c>
      <c r="G108" s="17">
        <v>1105</v>
      </c>
      <c r="H108" s="17">
        <v>2340</v>
      </c>
      <c r="I108" s="18" t="s">
        <v>4</v>
      </c>
      <c r="J108" s="52" t="s">
        <v>50</v>
      </c>
      <c r="K108" s="10"/>
      <c r="L108" s="6"/>
    </row>
    <row r="109" spans="1:12" s="62" customFormat="1" x14ac:dyDescent="0.2">
      <c r="A109" s="59">
        <f t="shared" si="1"/>
        <v>104</v>
      </c>
      <c r="B109" s="15" t="s">
        <v>1123</v>
      </c>
      <c r="C109" s="15" t="s">
        <v>15</v>
      </c>
      <c r="D109" s="15"/>
      <c r="E109" s="56">
        <v>2018.02</v>
      </c>
      <c r="F109" s="16" t="s">
        <v>311</v>
      </c>
      <c r="G109" s="17">
        <v>990</v>
      </c>
      <c r="H109" s="17">
        <v>2034</v>
      </c>
      <c r="I109" s="18" t="s">
        <v>2</v>
      </c>
      <c r="J109" s="52" t="s">
        <v>2492</v>
      </c>
      <c r="K109" s="8"/>
      <c r="L109" s="6"/>
    </row>
    <row r="110" spans="1:12" s="62" customFormat="1" x14ac:dyDescent="0.2">
      <c r="A110" s="59">
        <f t="shared" si="1"/>
        <v>105</v>
      </c>
      <c r="B110" s="25" t="s">
        <v>1125</v>
      </c>
      <c r="C110" s="15" t="s">
        <v>15</v>
      </c>
      <c r="D110" s="15"/>
      <c r="E110" s="56">
        <v>2018.03</v>
      </c>
      <c r="F110" s="16" t="s">
        <v>2499</v>
      </c>
      <c r="G110" s="17">
        <v>1227</v>
      </c>
      <c r="H110" s="17">
        <v>2054</v>
      </c>
      <c r="I110" s="18" t="s">
        <v>2</v>
      </c>
      <c r="J110" s="52" t="s">
        <v>2500</v>
      </c>
      <c r="K110" s="10"/>
      <c r="L110" s="6"/>
    </row>
    <row r="111" spans="1:12" s="62" customFormat="1" x14ac:dyDescent="0.2">
      <c r="A111" s="59">
        <f t="shared" si="1"/>
        <v>106</v>
      </c>
      <c r="B111" s="25" t="s">
        <v>1126</v>
      </c>
      <c r="C111" s="15" t="s">
        <v>15</v>
      </c>
      <c r="D111" s="15"/>
      <c r="E111" s="56">
        <v>2018.04</v>
      </c>
      <c r="F111" s="26" t="s">
        <v>534</v>
      </c>
      <c r="G111" s="17">
        <v>2669</v>
      </c>
      <c r="H111" s="17">
        <v>3903</v>
      </c>
      <c r="I111" s="18" t="s">
        <v>2174</v>
      </c>
      <c r="J111" s="52" t="s">
        <v>2500</v>
      </c>
      <c r="K111" s="10"/>
      <c r="L111" s="6"/>
    </row>
    <row r="112" spans="1:12" s="62" customFormat="1" x14ac:dyDescent="0.2">
      <c r="A112" s="59">
        <f t="shared" si="1"/>
        <v>107</v>
      </c>
      <c r="B112" s="25" t="s">
        <v>1128</v>
      </c>
      <c r="C112" s="15" t="s">
        <v>15</v>
      </c>
      <c r="D112" s="15"/>
      <c r="E112" s="56">
        <v>2018.05</v>
      </c>
      <c r="F112" s="16" t="s">
        <v>2516</v>
      </c>
      <c r="G112" s="17">
        <v>791</v>
      </c>
      <c r="H112" s="17">
        <v>1771</v>
      </c>
      <c r="I112" s="18" t="s">
        <v>4</v>
      </c>
      <c r="J112" s="52" t="s">
        <v>2500</v>
      </c>
      <c r="K112" s="10" t="s">
        <v>2295</v>
      </c>
      <c r="L112" s="6"/>
    </row>
    <row r="113" spans="1:12" s="62" customFormat="1" x14ac:dyDescent="0.2">
      <c r="A113" s="59">
        <f t="shared" si="1"/>
        <v>108</v>
      </c>
      <c r="B113" s="15" t="s">
        <v>1129</v>
      </c>
      <c r="C113" s="15" t="s">
        <v>15</v>
      </c>
      <c r="D113" s="15"/>
      <c r="E113" s="56">
        <v>2018.05</v>
      </c>
      <c r="F113" s="16" t="s">
        <v>2517</v>
      </c>
      <c r="G113" s="17">
        <v>337</v>
      </c>
      <c r="H113" s="17">
        <v>647</v>
      </c>
      <c r="I113" s="18" t="s">
        <v>3</v>
      </c>
      <c r="J113" s="52" t="s">
        <v>2500</v>
      </c>
      <c r="K113" s="10"/>
      <c r="L113" s="6"/>
    </row>
    <row r="114" spans="1:12" s="62" customFormat="1" x14ac:dyDescent="0.2">
      <c r="A114" s="59">
        <f t="shared" si="1"/>
        <v>109</v>
      </c>
      <c r="B114" s="25" t="s">
        <v>1130</v>
      </c>
      <c r="C114" s="15" t="s">
        <v>15</v>
      </c>
      <c r="D114" s="15"/>
      <c r="E114" s="56">
        <v>2018.06</v>
      </c>
      <c r="F114" s="16" t="s">
        <v>2524</v>
      </c>
      <c r="G114" s="17">
        <v>1150</v>
      </c>
      <c r="H114" s="17">
        <v>2876</v>
      </c>
      <c r="I114" s="18" t="s">
        <v>1131</v>
      </c>
      <c r="J114" s="52" t="s">
        <v>30</v>
      </c>
      <c r="K114" s="10"/>
      <c r="L114" s="6"/>
    </row>
    <row r="115" spans="1:12" s="62" customFormat="1" x14ac:dyDescent="0.2">
      <c r="A115" s="59">
        <f t="shared" si="1"/>
        <v>110</v>
      </c>
      <c r="B115" s="25" t="s">
        <v>1132</v>
      </c>
      <c r="C115" s="15" t="s">
        <v>15</v>
      </c>
      <c r="D115" s="15"/>
      <c r="E115" s="56">
        <v>2018.06</v>
      </c>
      <c r="F115" s="16" t="s">
        <v>398</v>
      </c>
      <c r="G115" s="17">
        <v>4113</v>
      </c>
      <c r="H115" s="17">
        <v>7652</v>
      </c>
      <c r="I115" s="18" t="s">
        <v>40</v>
      </c>
      <c r="J115" s="52" t="s">
        <v>2494</v>
      </c>
      <c r="K115" s="10"/>
      <c r="L115" s="6"/>
    </row>
    <row r="116" spans="1:12" s="62" customFormat="1" x14ac:dyDescent="0.2">
      <c r="A116" s="59">
        <f t="shared" si="1"/>
        <v>111</v>
      </c>
      <c r="B116" s="27" t="s">
        <v>1133</v>
      </c>
      <c r="C116" s="27" t="s">
        <v>15</v>
      </c>
      <c r="D116" s="15"/>
      <c r="E116" s="69">
        <v>2018.07</v>
      </c>
      <c r="F116" s="29" t="s">
        <v>2531</v>
      </c>
      <c r="G116" s="30">
        <v>496</v>
      </c>
      <c r="H116" s="30">
        <v>835</v>
      </c>
      <c r="I116" s="31" t="s">
        <v>2185</v>
      </c>
      <c r="J116" s="84" t="s">
        <v>2494</v>
      </c>
      <c r="K116" s="24"/>
      <c r="L116" s="6"/>
    </row>
    <row r="117" spans="1:12" s="62" customFormat="1" x14ac:dyDescent="0.2">
      <c r="A117" s="59">
        <f t="shared" si="1"/>
        <v>112</v>
      </c>
      <c r="B117" s="27" t="s">
        <v>1134</v>
      </c>
      <c r="C117" s="27" t="s">
        <v>15</v>
      </c>
      <c r="D117" s="15"/>
      <c r="E117" s="69">
        <v>2018.07</v>
      </c>
      <c r="F117" s="29" t="s">
        <v>2532</v>
      </c>
      <c r="G117" s="30">
        <v>2953</v>
      </c>
      <c r="H117" s="30">
        <v>6144</v>
      </c>
      <c r="I117" s="31" t="s">
        <v>2174</v>
      </c>
      <c r="J117" s="84" t="s">
        <v>2494</v>
      </c>
      <c r="K117" s="10"/>
      <c r="L117" s="6"/>
    </row>
    <row r="118" spans="1:12" s="62" customFormat="1" x14ac:dyDescent="0.2">
      <c r="A118" s="59">
        <f t="shared" si="1"/>
        <v>113</v>
      </c>
      <c r="B118" s="28" t="s">
        <v>1135</v>
      </c>
      <c r="C118" s="27" t="s">
        <v>15</v>
      </c>
      <c r="D118" s="15"/>
      <c r="E118" s="69">
        <v>2018.07</v>
      </c>
      <c r="F118" s="29" t="s">
        <v>2533</v>
      </c>
      <c r="G118" s="30">
        <v>1383</v>
      </c>
      <c r="H118" s="30">
        <v>2597</v>
      </c>
      <c r="I118" s="31" t="s">
        <v>3</v>
      </c>
      <c r="J118" s="84" t="s">
        <v>2500</v>
      </c>
      <c r="K118" s="24"/>
      <c r="L118" s="6"/>
    </row>
    <row r="119" spans="1:12" s="62" customFormat="1" x14ac:dyDescent="0.2">
      <c r="A119" s="59">
        <f t="shared" si="1"/>
        <v>114</v>
      </c>
      <c r="B119" s="27" t="s">
        <v>1136</v>
      </c>
      <c r="C119" s="27" t="s">
        <v>15</v>
      </c>
      <c r="D119" s="15"/>
      <c r="E119" s="69">
        <v>2018.07</v>
      </c>
      <c r="F119" s="29" t="s">
        <v>2534</v>
      </c>
      <c r="G119" s="30">
        <v>796</v>
      </c>
      <c r="H119" s="30">
        <v>2602</v>
      </c>
      <c r="I119" s="31" t="s">
        <v>4</v>
      </c>
      <c r="J119" s="84" t="s">
        <v>2500</v>
      </c>
      <c r="K119" s="24"/>
      <c r="L119" s="6"/>
    </row>
    <row r="120" spans="1:12" s="62" customFormat="1" x14ac:dyDescent="0.2">
      <c r="A120" s="59">
        <f t="shared" si="1"/>
        <v>115</v>
      </c>
      <c r="B120" s="15" t="s">
        <v>1137</v>
      </c>
      <c r="C120" s="15" t="s">
        <v>15</v>
      </c>
      <c r="D120" s="16"/>
      <c r="E120" s="56">
        <v>2018.08</v>
      </c>
      <c r="F120" s="32" t="s">
        <v>2555</v>
      </c>
      <c r="G120" s="17">
        <v>1007</v>
      </c>
      <c r="H120" s="17">
        <v>1997</v>
      </c>
      <c r="I120" s="18" t="s">
        <v>2141</v>
      </c>
      <c r="J120" s="52" t="s">
        <v>2500</v>
      </c>
      <c r="K120" s="10"/>
      <c r="L120" s="6"/>
    </row>
    <row r="121" spans="1:12" s="62" customFormat="1" x14ac:dyDescent="0.2">
      <c r="A121" s="59">
        <f t="shared" si="1"/>
        <v>116</v>
      </c>
      <c r="B121" s="15" t="s">
        <v>1138</v>
      </c>
      <c r="C121" s="15" t="s">
        <v>15</v>
      </c>
      <c r="D121" s="16"/>
      <c r="E121" s="56">
        <v>2018.08</v>
      </c>
      <c r="F121" s="32" t="s">
        <v>552</v>
      </c>
      <c r="G121" s="17">
        <v>361</v>
      </c>
      <c r="H121" s="17">
        <v>335</v>
      </c>
      <c r="I121" s="18" t="s">
        <v>2174</v>
      </c>
      <c r="J121" s="52" t="s">
        <v>2500</v>
      </c>
      <c r="K121" s="10" t="s">
        <v>2444</v>
      </c>
      <c r="L121" s="63"/>
    </row>
    <row r="122" spans="1:12" s="62" customFormat="1" x14ac:dyDescent="0.2">
      <c r="A122" s="59">
        <f t="shared" si="1"/>
        <v>117</v>
      </c>
      <c r="B122" s="15" t="s">
        <v>1139</v>
      </c>
      <c r="C122" s="15" t="s">
        <v>15</v>
      </c>
      <c r="D122" s="16"/>
      <c r="E122" s="56">
        <v>2018.08</v>
      </c>
      <c r="F122" s="26" t="s">
        <v>2556</v>
      </c>
      <c r="G122" s="17">
        <v>777</v>
      </c>
      <c r="H122" s="17">
        <v>1751</v>
      </c>
      <c r="I122" s="18" t="s">
        <v>2174</v>
      </c>
      <c r="J122" s="52" t="s">
        <v>2500</v>
      </c>
      <c r="K122" s="10"/>
      <c r="L122" s="63"/>
    </row>
    <row r="123" spans="1:12" s="62" customFormat="1" x14ac:dyDescent="0.2">
      <c r="A123" s="59">
        <f t="shared" si="1"/>
        <v>118</v>
      </c>
      <c r="B123" s="15" t="s">
        <v>1140</v>
      </c>
      <c r="C123" s="15" t="s">
        <v>15</v>
      </c>
      <c r="D123" s="16"/>
      <c r="E123" s="56">
        <v>2018.08</v>
      </c>
      <c r="F123" s="32" t="s">
        <v>2557</v>
      </c>
      <c r="G123" s="17">
        <v>6475</v>
      </c>
      <c r="H123" s="17">
        <v>13293</v>
      </c>
      <c r="I123" s="18" t="s">
        <v>2174</v>
      </c>
      <c r="J123" s="52" t="s">
        <v>2500</v>
      </c>
      <c r="K123" s="10"/>
      <c r="L123" s="63"/>
    </row>
    <row r="124" spans="1:12" s="6" customFormat="1" x14ac:dyDescent="0.2">
      <c r="A124" s="59">
        <f t="shared" si="1"/>
        <v>119</v>
      </c>
      <c r="B124" s="15" t="s">
        <v>1141</v>
      </c>
      <c r="C124" s="15" t="s">
        <v>15</v>
      </c>
      <c r="D124" s="16"/>
      <c r="E124" s="56">
        <v>2018.08</v>
      </c>
      <c r="F124" s="26" t="s">
        <v>2558</v>
      </c>
      <c r="G124" s="17">
        <v>1758</v>
      </c>
      <c r="H124" s="17">
        <v>3390</v>
      </c>
      <c r="I124" s="31" t="s">
        <v>4</v>
      </c>
      <c r="J124" s="52" t="s">
        <v>2500</v>
      </c>
      <c r="K124" s="10"/>
      <c r="L124" s="63"/>
    </row>
    <row r="125" spans="1:12" s="6" customFormat="1" x14ac:dyDescent="0.2">
      <c r="A125" s="59">
        <f t="shared" si="1"/>
        <v>120</v>
      </c>
      <c r="B125" s="25" t="s">
        <v>1142</v>
      </c>
      <c r="C125" s="15" t="s">
        <v>15</v>
      </c>
      <c r="D125" s="11"/>
      <c r="E125" s="56">
        <v>2018.09</v>
      </c>
      <c r="F125" s="16" t="s">
        <v>2562</v>
      </c>
      <c r="G125" s="33">
        <v>1181</v>
      </c>
      <c r="H125" s="33">
        <v>2682</v>
      </c>
      <c r="I125" s="31" t="s">
        <v>4</v>
      </c>
      <c r="J125" s="37" t="s">
        <v>50</v>
      </c>
      <c r="K125" s="10"/>
      <c r="L125" s="63"/>
    </row>
    <row r="126" spans="1:12" s="6" customFormat="1" x14ac:dyDescent="0.2">
      <c r="A126" s="59">
        <f t="shared" si="1"/>
        <v>121</v>
      </c>
      <c r="B126" s="15" t="s">
        <v>1143</v>
      </c>
      <c r="C126" s="15" t="s">
        <v>15</v>
      </c>
      <c r="D126" s="15"/>
      <c r="E126" s="56" t="s">
        <v>555</v>
      </c>
      <c r="F126" s="32" t="s">
        <v>2570</v>
      </c>
      <c r="G126" s="17">
        <v>1960</v>
      </c>
      <c r="H126" s="17">
        <v>4427</v>
      </c>
      <c r="I126" s="18" t="s">
        <v>2174</v>
      </c>
      <c r="J126" s="52" t="s">
        <v>2500</v>
      </c>
      <c r="K126" s="10"/>
      <c r="L126" s="63"/>
    </row>
    <row r="127" spans="1:12" s="6" customFormat="1" x14ac:dyDescent="0.2">
      <c r="A127" s="59">
        <f t="shared" si="1"/>
        <v>122</v>
      </c>
      <c r="B127" s="15" t="s">
        <v>1147</v>
      </c>
      <c r="C127" s="15" t="s">
        <v>15</v>
      </c>
      <c r="D127" s="15"/>
      <c r="E127" s="56" t="s">
        <v>555</v>
      </c>
      <c r="F127" s="26" t="s">
        <v>2573</v>
      </c>
      <c r="G127" s="17">
        <v>1819</v>
      </c>
      <c r="H127" s="17">
        <v>4728</v>
      </c>
      <c r="I127" s="31" t="s">
        <v>4</v>
      </c>
      <c r="J127" s="52" t="s">
        <v>2495</v>
      </c>
      <c r="K127" s="64" t="s">
        <v>2216</v>
      </c>
      <c r="L127" s="63"/>
    </row>
    <row r="128" spans="1:12" s="6" customFormat="1" x14ac:dyDescent="0.2">
      <c r="A128" s="59">
        <f t="shared" si="1"/>
        <v>123</v>
      </c>
      <c r="B128" s="15" t="s">
        <v>1148</v>
      </c>
      <c r="C128" s="15" t="s">
        <v>15</v>
      </c>
      <c r="D128" s="15"/>
      <c r="E128" s="56" t="s">
        <v>555</v>
      </c>
      <c r="F128" s="16" t="s">
        <v>2574</v>
      </c>
      <c r="G128" s="33">
        <v>1319</v>
      </c>
      <c r="H128" s="33">
        <v>1977</v>
      </c>
      <c r="I128" s="18" t="s">
        <v>2174</v>
      </c>
      <c r="J128" s="37" t="s">
        <v>50</v>
      </c>
      <c r="K128" s="10"/>
      <c r="L128" s="63"/>
    </row>
    <row r="129" spans="1:12" s="6" customFormat="1" x14ac:dyDescent="0.2">
      <c r="A129" s="59">
        <f t="shared" si="1"/>
        <v>124</v>
      </c>
      <c r="B129" s="85" t="s">
        <v>2575</v>
      </c>
      <c r="C129" s="15" t="s">
        <v>15</v>
      </c>
      <c r="D129" s="15"/>
      <c r="E129" s="56" t="s">
        <v>555</v>
      </c>
      <c r="F129" s="16" t="s">
        <v>2576</v>
      </c>
      <c r="G129" s="33">
        <v>2849</v>
      </c>
      <c r="H129" s="33">
        <v>5237</v>
      </c>
      <c r="I129" s="18" t="s">
        <v>2174</v>
      </c>
      <c r="J129" s="37" t="s">
        <v>2500</v>
      </c>
      <c r="K129" s="10"/>
      <c r="L129" s="63"/>
    </row>
    <row r="130" spans="1:12" s="6" customFormat="1" x14ac:dyDescent="0.2">
      <c r="A130" s="59">
        <f t="shared" si="1"/>
        <v>125</v>
      </c>
      <c r="B130" s="25" t="s">
        <v>1149</v>
      </c>
      <c r="C130" s="15" t="s">
        <v>15</v>
      </c>
      <c r="D130" s="15"/>
      <c r="E130" s="56">
        <v>2018.11</v>
      </c>
      <c r="F130" s="35" t="s">
        <v>2590</v>
      </c>
      <c r="G130" s="36">
        <v>5666</v>
      </c>
      <c r="H130" s="33">
        <v>10918</v>
      </c>
      <c r="I130" s="37" t="s">
        <v>2174</v>
      </c>
      <c r="J130" s="37" t="s">
        <v>2492</v>
      </c>
      <c r="K130" s="10"/>
      <c r="L130" s="63"/>
    </row>
    <row r="131" spans="1:12" s="6" customFormat="1" x14ac:dyDescent="0.2">
      <c r="A131" s="59">
        <f t="shared" ref="A131:A194" si="2">ROW()-5</f>
        <v>126</v>
      </c>
      <c r="B131" s="15" t="s">
        <v>1150</v>
      </c>
      <c r="C131" s="15" t="s">
        <v>15</v>
      </c>
      <c r="D131" s="15"/>
      <c r="E131" s="56">
        <v>2018.11</v>
      </c>
      <c r="F131" s="16" t="s">
        <v>2590</v>
      </c>
      <c r="G131" s="33">
        <v>4568</v>
      </c>
      <c r="H131" s="33">
        <v>10725</v>
      </c>
      <c r="I131" s="31" t="s">
        <v>4</v>
      </c>
      <c r="J131" s="37" t="s">
        <v>2500</v>
      </c>
      <c r="K131" s="10"/>
      <c r="L131" s="63"/>
    </row>
    <row r="132" spans="1:12" s="6" customFormat="1" x14ac:dyDescent="0.2">
      <c r="A132" s="59">
        <f t="shared" si="2"/>
        <v>127</v>
      </c>
      <c r="B132" s="25" t="s">
        <v>1151</v>
      </c>
      <c r="C132" s="15" t="s">
        <v>15</v>
      </c>
      <c r="D132" s="15"/>
      <c r="E132" s="56">
        <v>2018.11</v>
      </c>
      <c r="F132" s="16" t="s">
        <v>2590</v>
      </c>
      <c r="G132" s="33">
        <v>112</v>
      </c>
      <c r="H132" s="33">
        <v>264</v>
      </c>
      <c r="I132" s="37" t="s">
        <v>2465</v>
      </c>
      <c r="J132" s="37" t="s">
        <v>2500</v>
      </c>
      <c r="K132" s="10"/>
      <c r="L132" s="63"/>
    </row>
    <row r="133" spans="1:12" s="6" customFormat="1" x14ac:dyDescent="0.2">
      <c r="A133" s="59">
        <f t="shared" si="2"/>
        <v>128</v>
      </c>
      <c r="B133" s="15" t="s">
        <v>1152</v>
      </c>
      <c r="C133" s="15" t="s">
        <v>15</v>
      </c>
      <c r="D133" s="15"/>
      <c r="E133" s="56">
        <v>2018.11</v>
      </c>
      <c r="F133" s="16" t="s">
        <v>2590</v>
      </c>
      <c r="G133" s="33">
        <v>551</v>
      </c>
      <c r="H133" s="33">
        <v>1345</v>
      </c>
      <c r="I133" s="18" t="s">
        <v>2129</v>
      </c>
      <c r="J133" s="37" t="s">
        <v>2500</v>
      </c>
      <c r="K133" s="10"/>
      <c r="L133" s="63"/>
    </row>
    <row r="134" spans="1:12" s="6" customFormat="1" x14ac:dyDescent="0.2">
      <c r="A134" s="59">
        <f t="shared" si="2"/>
        <v>129</v>
      </c>
      <c r="B134" s="25" t="s">
        <v>1153</v>
      </c>
      <c r="C134" s="15" t="s">
        <v>15</v>
      </c>
      <c r="D134" s="15"/>
      <c r="E134" s="56">
        <v>2018.11</v>
      </c>
      <c r="F134" s="35" t="s">
        <v>2590</v>
      </c>
      <c r="G134" s="36">
        <v>128</v>
      </c>
      <c r="H134" s="33">
        <v>278</v>
      </c>
      <c r="I134" s="37" t="s">
        <v>2129</v>
      </c>
      <c r="J134" s="37" t="s">
        <v>2500</v>
      </c>
      <c r="K134" s="10"/>
      <c r="L134" s="63"/>
    </row>
    <row r="135" spans="1:12" s="6" customFormat="1" x14ac:dyDescent="0.2">
      <c r="A135" s="59">
        <f t="shared" si="2"/>
        <v>130</v>
      </c>
      <c r="B135" s="25" t="s">
        <v>1154</v>
      </c>
      <c r="C135" s="15" t="s">
        <v>15</v>
      </c>
      <c r="D135" s="15"/>
      <c r="E135" s="56">
        <v>2018.11</v>
      </c>
      <c r="F135" s="35" t="s">
        <v>2591</v>
      </c>
      <c r="G135" s="36">
        <v>3254</v>
      </c>
      <c r="H135" s="33">
        <v>6405</v>
      </c>
      <c r="I135" s="37" t="s">
        <v>2174</v>
      </c>
      <c r="J135" s="37" t="s">
        <v>2500</v>
      </c>
      <c r="K135" s="10"/>
      <c r="L135" s="63"/>
    </row>
    <row r="136" spans="1:12" s="6" customFormat="1" x14ac:dyDescent="0.2">
      <c r="A136" s="59">
        <f t="shared" si="2"/>
        <v>131</v>
      </c>
      <c r="B136" s="25" t="s">
        <v>1155</v>
      </c>
      <c r="C136" s="15" t="s">
        <v>15</v>
      </c>
      <c r="D136" s="19"/>
      <c r="E136" s="56">
        <v>2018.11</v>
      </c>
      <c r="F136" s="35" t="s">
        <v>2555</v>
      </c>
      <c r="G136" s="36">
        <v>481</v>
      </c>
      <c r="H136" s="33">
        <v>1252</v>
      </c>
      <c r="I136" s="37" t="s">
        <v>2174</v>
      </c>
      <c r="J136" s="37" t="s">
        <v>2500</v>
      </c>
      <c r="K136" s="10"/>
      <c r="L136" s="63"/>
    </row>
    <row r="137" spans="1:12" s="6" customFormat="1" x14ac:dyDescent="0.2">
      <c r="A137" s="59">
        <f t="shared" si="2"/>
        <v>132</v>
      </c>
      <c r="B137" s="15" t="s">
        <v>1156</v>
      </c>
      <c r="C137" s="15" t="s">
        <v>15</v>
      </c>
      <c r="D137" s="19"/>
      <c r="E137" s="56">
        <v>2018.11</v>
      </c>
      <c r="F137" s="35" t="s">
        <v>2555</v>
      </c>
      <c r="G137" s="17">
        <v>227</v>
      </c>
      <c r="H137" s="17">
        <v>624</v>
      </c>
      <c r="I137" s="37" t="s">
        <v>2174</v>
      </c>
      <c r="J137" s="37" t="s">
        <v>2500</v>
      </c>
      <c r="K137" s="10"/>
      <c r="L137" s="63"/>
    </row>
    <row r="138" spans="1:12" s="6" customFormat="1" x14ac:dyDescent="0.2">
      <c r="A138" s="59">
        <f t="shared" si="2"/>
        <v>133</v>
      </c>
      <c r="B138" s="15" t="s">
        <v>1157</v>
      </c>
      <c r="C138" s="15" t="s">
        <v>15</v>
      </c>
      <c r="D138" s="11"/>
      <c r="E138" s="56">
        <v>2018.12</v>
      </c>
      <c r="F138" s="35" t="s">
        <v>558</v>
      </c>
      <c r="G138" s="17">
        <v>1670</v>
      </c>
      <c r="H138" s="17">
        <v>2870</v>
      </c>
      <c r="I138" s="37" t="s">
        <v>2225</v>
      </c>
      <c r="J138" s="37" t="s">
        <v>33</v>
      </c>
      <c r="K138" s="10"/>
      <c r="L138" s="63"/>
    </row>
    <row r="139" spans="1:12" s="6" customFormat="1" x14ac:dyDescent="0.2">
      <c r="A139" s="59">
        <f t="shared" si="2"/>
        <v>134</v>
      </c>
      <c r="B139" s="15" t="s">
        <v>1158</v>
      </c>
      <c r="C139" s="15" t="s">
        <v>15</v>
      </c>
      <c r="D139" s="11"/>
      <c r="E139" s="56">
        <v>2018.12</v>
      </c>
      <c r="F139" s="35" t="s">
        <v>504</v>
      </c>
      <c r="G139" s="17">
        <v>437</v>
      </c>
      <c r="H139" s="17">
        <v>923</v>
      </c>
      <c r="I139" s="37" t="s">
        <v>2141</v>
      </c>
      <c r="J139" s="37" t="s">
        <v>33</v>
      </c>
      <c r="K139" s="8"/>
      <c r="L139" s="63"/>
    </row>
    <row r="140" spans="1:12" s="6" customFormat="1" x14ac:dyDescent="0.2">
      <c r="A140" s="59">
        <f t="shared" si="2"/>
        <v>135</v>
      </c>
      <c r="B140" s="15" t="s">
        <v>1159</v>
      </c>
      <c r="C140" s="15" t="s">
        <v>15</v>
      </c>
      <c r="D140" s="11"/>
      <c r="E140" s="56">
        <v>2018.12</v>
      </c>
      <c r="F140" s="35" t="s">
        <v>560</v>
      </c>
      <c r="G140" s="17">
        <v>569</v>
      </c>
      <c r="H140" s="17">
        <v>844</v>
      </c>
      <c r="I140" s="31" t="s">
        <v>4</v>
      </c>
      <c r="J140" s="37" t="s">
        <v>33</v>
      </c>
      <c r="K140" s="8"/>
      <c r="L140" s="63"/>
    </row>
    <row r="141" spans="1:12" s="63" customFormat="1" x14ac:dyDescent="0.2">
      <c r="A141" s="59">
        <f t="shared" si="2"/>
        <v>136</v>
      </c>
      <c r="B141" s="15" t="s">
        <v>569</v>
      </c>
      <c r="C141" s="15" t="s">
        <v>15</v>
      </c>
      <c r="D141" s="11"/>
      <c r="E141" s="56">
        <v>2018.12</v>
      </c>
      <c r="F141" s="32" t="s">
        <v>570</v>
      </c>
      <c r="G141" s="33">
        <v>6739</v>
      </c>
      <c r="H141" s="33">
        <v>12362</v>
      </c>
      <c r="I141" s="37" t="s">
        <v>2174</v>
      </c>
      <c r="J141" s="37" t="s">
        <v>33</v>
      </c>
      <c r="K141" s="8"/>
    </row>
    <row r="142" spans="1:12" s="63" customFormat="1" x14ac:dyDescent="0.2">
      <c r="A142" s="59">
        <f t="shared" si="2"/>
        <v>137</v>
      </c>
      <c r="B142" s="28" t="s">
        <v>574</v>
      </c>
      <c r="C142" s="15" t="s">
        <v>15</v>
      </c>
      <c r="D142" s="15"/>
      <c r="E142" s="90" t="s">
        <v>2612</v>
      </c>
      <c r="F142" s="29" t="s">
        <v>575</v>
      </c>
      <c r="G142" s="91">
        <v>1527</v>
      </c>
      <c r="H142" s="91">
        <v>2992</v>
      </c>
      <c r="I142" s="92" t="s">
        <v>41</v>
      </c>
      <c r="J142" s="93" t="s">
        <v>33</v>
      </c>
      <c r="K142" s="24" t="s">
        <v>2613</v>
      </c>
    </row>
    <row r="143" spans="1:12" s="63" customFormat="1" x14ac:dyDescent="0.2">
      <c r="A143" s="59">
        <f t="shared" si="2"/>
        <v>138</v>
      </c>
      <c r="B143" s="11" t="s">
        <v>1053</v>
      </c>
      <c r="C143" s="15" t="s">
        <v>15</v>
      </c>
      <c r="D143" s="15"/>
      <c r="E143" s="70" t="s">
        <v>2617</v>
      </c>
      <c r="F143" s="11" t="s">
        <v>599</v>
      </c>
      <c r="G143" s="49">
        <v>3210</v>
      </c>
      <c r="H143" s="49">
        <v>7213</v>
      </c>
      <c r="I143" s="50" t="s">
        <v>2174</v>
      </c>
      <c r="J143" s="94" t="s">
        <v>33</v>
      </c>
      <c r="K143" s="38" t="s">
        <v>2613</v>
      </c>
    </row>
    <row r="144" spans="1:12" s="63" customFormat="1" x14ac:dyDescent="0.2">
      <c r="A144" s="59">
        <f t="shared" si="2"/>
        <v>139</v>
      </c>
      <c r="B144" s="11" t="s">
        <v>1160</v>
      </c>
      <c r="C144" s="15" t="s">
        <v>15</v>
      </c>
      <c r="D144" s="15"/>
      <c r="E144" s="70" t="s">
        <v>2617</v>
      </c>
      <c r="F144" s="11" t="s">
        <v>108</v>
      </c>
      <c r="G144" s="49">
        <v>848</v>
      </c>
      <c r="H144" s="49">
        <v>1692</v>
      </c>
      <c r="I144" s="50" t="s">
        <v>2221</v>
      </c>
      <c r="J144" s="94" t="s">
        <v>33</v>
      </c>
      <c r="K144" s="8"/>
    </row>
    <row r="145" spans="1:11" s="63" customFormat="1" x14ac:dyDescent="0.2">
      <c r="A145" s="59">
        <f t="shared" si="2"/>
        <v>140</v>
      </c>
      <c r="B145" s="15" t="s">
        <v>1161</v>
      </c>
      <c r="C145" s="15" t="s">
        <v>15</v>
      </c>
      <c r="D145" s="15"/>
      <c r="E145" s="56">
        <v>2019.03</v>
      </c>
      <c r="F145" s="35" t="s">
        <v>607</v>
      </c>
      <c r="G145" s="17">
        <v>6647</v>
      </c>
      <c r="H145" s="17">
        <v>15159</v>
      </c>
      <c r="I145" s="50" t="s">
        <v>2619</v>
      </c>
      <c r="J145" s="37" t="s">
        <v>33</v>
      </c>
      <c r="K145" s="8"/>
    </row>
    <row r="146" spans="1:11" s="63" customFormat="1" x14ac:dyDescent="0.2">
      <c r="A146" s="59">
        <f t="shared" si="2"/>
        <v>141</v>
      </c>
      <c r="B146" s="15" t="s">
        <v>1162</v>
      </c>
      <c r="C146" s="15" t="s">
        <v>15</v>
      </c>
      <c r="D146" s="15"/>
      <c r="E146" s="56">
        <v>2019.03</v>
      </c>
      <c r="F146" s="35" t="s">
        <v>2627</v>
      </c>
      <c r="G146" s="17">
        <v>1635</v>
      </c>
      <c r="H146" s="17">
        <v>3301</v>
      </c>
      <c r="I146" s="50" t="s">
        <v>2619</v>
      </c>
      <c r="J146" s="37" t="s">
        <v>33</v>
      </c>
      <c r="K146" s="8" t="s">
        <v>2628</v>
      </c>
    </row>
    <row r="147" spans="1:11" s="63" customFormat="1" x14ac:dyDescent="0.2">
      <c r="A147" s="59">
        <f t="shared" si="2"/>
        <v>142</v>
      </c>
      <c r="B147" s="15" t="s">
        <v>600</v>
      </c>
      <c r="C147" s="15" t="s">
        <v>15</v>
      </c>
      <c r="D147" s="15"/>
      <c r="E147" s="56">
        <v>2019.03</v>
      </c>
      <c r="F147" s="35" t="s">
        <v>608</v>
      </c>
      <c r="G147" s="17">
        <v>9301</v>
      </c>
      <c r="H147" s="17">
        <v>13867</v>
      </c>
      <c r="I147" s="37" t="s">
        <v>40</v>
      </c>
      <c r="J147" s="37" t="s">
        <v>33</v>
      </c>
      <c r="K147" s="8"/>
    </row>
    <row r="148" spans="1:11" s="63" customFormat="1" x14ac:dyDescent="0.2">
      <c r="A148" s="59">
        <f t="shared" si="2"/>
        <v>143</v>
      </c>
      <c r="B148" s="15" t="s">
        <v>1165</v>
      </c>
      <c r="C148" s="15" t="s">
        <v>15</v>
      </c>
      <c r="D148" s="15"/>
      <c r="E148" s="56">
        <v>2019.04</v>
      </c>
      <c r="F148" s="35" t="s">
        <v>619</v>
      </c>
      <c r="G148" s="17">
        <v>4110</v>
      </c>
      <c r="H148" s="17">
        <v>9360</v>
      </c>
      <c r="I148" s="37" t="s">
        <v>41</v>
      </c>
      <c r="J148" s="37" t="s">
        <v>50</v>
      </c>
      <c r="K148" s="8"/>
    </row>
    <row r="149" spans="1:11" s="63" customFormat="1" x14ac:dyDescent="0.2">
      <c r="A149" s="59">
        <f t="shared" si="2"/>
        <v>144</v>
      </c>
      <c r="B149" s="15" t="s">
        <v>1166</v>
      </c>
      <c r="C149" s="15" t="s">
        <v>15</v>
      </c>
      <c r="D149" s="15"/>
      <c r="E149" s="56">
        <v>2019.04</v>
      </c>
      <c r="F149" s="35" t="s">
        <v>616</v>
      </c>
      <c r="G149" s="17">
        <v>11749</v>
      </c>
      <c r="H149" s="17">
        <v>24371</v>
      </c>
      <c r="I149" s="37" t="s">
        <v>41</v>
      </c>
      <c r="J149" s="37" t="s">
        <v>50</v>
      </c>
      <c r="K149" s="8"/>
    </row>
    <row r="150" spans="1:11" s="63" customFormat="1" x14ac:dyDescent="0.2">
      <c r="A150" s="59">
        <f t="shared" si="2"/>
        <v>145</v>
      </c>
      <c r="B150" s="15" t="s">
        <v>1167</v>
      </c>
      <c r="C150" s="15" t="s">
        <v>15</v>
      </c>
      <c r="D150" s="15"/>
      <c r="E150" s="56">
        <v>2019.05</v>
      </c>
      <c r="F150" s="35" t="s">
        <v>630</v>
      </c>
      <c r="G150" s="17">
        <v>4349</v>
      </c>
      <c r="H150" s="17">
        <v>11031</v>
      </c>
      <c r="I150" s="37" t="s">
        <v>41</v>
      </c>
      <c r="J150" s="37" t="s">
        <v>50</v>
      </c>
      <c r="K150" s="8"/>
    </row>
    <row r="151" spans="1:11" s="63" customFormat="1" x14ac:dyDescent="0.2">
      <c r="A151" s="59">
        <f t="shared" si="2"/>
        <v>146</v>
      </c>
      <c r="B151" s="15" t="s">
        <v>1168</v>
      </c>
      <c r="C151" s="15" t="s">
        <v>15</v>
      </c>
      <c r="D151" s="15"/>
      <c r="E151" s="56">
        <v>2019.08</v>
      </c>
      <c r="F151" s="35" t="s">
        <v>666</v>
      </c>
      <c r="G151" s="17">
        <v>1289</v>
      </c>
      <c r="H151" s="17">
        <v>2784</v>
      </c>
      <c r="I151" s="37" t="s">
        <v>612</v>
      </c>
      <c r="J151" s="37" t="s">
        <v>33</v>
      </c>
      <c r="K151" s="8" t="s">
        <v>2626</v>
      </c>
    </row>
    <row r="152" spans="1:11" s="63" customFormat="1" x14ac:dyDescent="0.2">
      <c r="A152" s="59">
        <f t="shared" si="2"/>
        <v>147</v>
      </c>
      <c r="B152" s="15" t="s">
        <v>1169</v>
      </c>
      <c r="C152" s="15" t="s">
        <v>15</v>
      </c>
      <c r="D152" s="11"/>
      <c r="E152" s="56">
        <v>2019.09</v>
      </c>
      <c r="F152" s="35" t="s">
        <v>670</v>
      </c>
      <c r="G152" s="17">
        <v>1277</v>
      </c>
      <c r="H152" s="17">
        <v>2419</v>
      </c>
      <c r="I152" s="37" t="s">
        <v>41</v>
      </c>
      <c r="J152" s="37" t="s">
        <v>50</v>
      </c>
      <c r="K152" s="8" t="s">
        <v>1170</v>
      </c>
    </row>
    <row r="153" spans="1:11" s="63" customFormat="1" x14ac:dyDescent="0.2">
      <c r="A153" s="59">
        <f t="shared" si="2"/>
        <v>148</v>
      </c>
      <c r="B153" s="15" t="s">
        <v>1171</v>
      </c>
      <c r="C153" s="15" t="s">
        <v>15</v>
      </c>
      <c r="D153" s="11"/>
      <c r="E153" s="56">
        <v>2019.09</v>
      </c>
      <c r="F153" s="35" t="s">
        <v>676</v>
      </c>
      <c r="G153" s="17">
        <v>410</v>
      </c>
      <c r="H153" s="17">
        <v>780</v>
      </c>
      <c r="I153" s="37" t="s">
        <v>41</v>
      </c>
      <c r="J153" s="37" t="s">
        <v>50</v>
      </c>
      <c r="K153" s="8" t="s">
        <v>2444</v>
      </c>
    </row>
    <row r="154" spans="1:11" s="63" customFormat="1" x14ac:dyDescent="0.2">
      <c r="A154" s="59">
        <f t="shared" si="2"/>
        <v>149</v>
      </c>
      <c r="B154" s="15" t="s">
        <v>1172</v>
      </c>
      <c r="C154" s="15" t="s">
        <v>15</v>
      </c>
      <c r="D154" s="11"/>
      <c r="E154" s="56">
        <v>2019.09</v>
      </c>
      <c r="F154" s="35" t="s">
        <v>678</v>
      </c>
      <c r="G154" s="17">
        <v>2212</v>
      </c>
      <c r="H154" s="17">
        <v>3718</v>
      </c>
      <c r="I154" s="50" t="s">
        <v>2221</v>
      </c>
      <c r="J154" s="37" t="s">
        <v>50</v>
      </c>
      <c r="K154" s="8" t="s">
        <v>2274</v>
      </c>
    </row>
    <row r="155" spans="1:11" s="63" customFormat="1" x14ac:dyDescent="0.2">
      <c r="A155" s="59">
        <f t="shared" si="2"/>
        <v>150</v>
      </c>
      <c r="B155" s="15" t="s">
        <v>1173</v>
      </c>
      <c r="C155" s="15" t="s">
        <v>15</v>
      </c>
      <c r="D155" s="11"/>
      <c r="E155" s="56" t="s">
        <v>936</v>
      </c>
      <c r="F155" s="35" t="s">
        <v>637</v>
      </c>
      <c r="G155" s="17">
        <v>4381</v>
      </c>
      <c r="H155" s="17">
        <v>8668</v>
      </c>
      <c r="I155" s="37" t="s">
        <v>41</v>
      </c>
      <c r="J155" s="37" t="s">
        <v>50</v>
      </c>
      <c r="K155" s="8" t="s">
        <v>2482</v>
      </c>
    </row>
    <row r="156" spans="1:11" s="63" customFormat="1" x14ac:dyDescent="0.2">
      <c r="A156" s="59">
        <f t="shared" si="2"/>
        <v>151</v>
      </c>
      <c r="B156" s="15" t="s">
        <v>1334</v>
      </c>
      <c r="C156" s="15" t="s">
        <v>15</v>
      </c>
      <c r="D156" s="15"/>
      <c r="E156" s="56" t="s">
        <v>2644</v>
      </c>
      <c r="F156" s="35" t="s">
        <v>685</v>
      </c>
      <c r="G156" s="17">
        <v>51</v>
      </c>
      <c r="H156" s="37" t="s">
        <v>2645</v>
      </c>
      <c r="I156" s="50" t="s">
        <v>2205</v>
      </c>
      <c r="J156" s="37" t="s">
        <v>611</v>
      </c>
      <c r="K156" s="8" t="s">
        <v>2295</v>
      </c>
    </row>
    <row r="157" spans="1:11" s="63" customFormat="1" x14ac:dyDescent="0.2">
      <c r="A157" s="59">
        <f t="shared" si="2"/>
        <v>152</v>
      </c>
      <c r="B157" s="15" t="s">
        <v>2648</v>
      </c>
      <c r="C157" s="15" t="s">
        <v>15</v>
      </c>
      <c r="D157" s="15"/>
      <c r="E157" s="56">
        <v>2019.11</v>
      </c>
      <c r="F157" s="35" t="s">
        <v>691</v>
      </c>
      <c r="G157" s="17">
        <v>1504</v>
      </c>
      <c r="H157" s="17">
        <v>2876</v>
      </c>
      <c r="I157" s="37" t="s">
        <v>41</v>
      </c>
      <c r="J157" s="37" t="s">
        <v>50</v>
      </c>
      <c r="K157" s="8" t="s">
        <v>2482</v>
      </c>
    </row>
    <row r="158" spans="1:11" s="63" customFormat="1" x14ac:dyDescent="0.2">
      <c r="A158" s="59">
        <f t="shared" si="2"/>
        <v>153</v>
      </c>
      <c r="B158" s="15" t="s">
        <v>1176</v>
      </c>
      <c r="C158" s="15" t="s">
        <v>15</v>
      </c>
      <c r="D158" s="15"/>
      <c r="E158" s="56">
        <v>2019.11</v>
      </c>
      <c r="F158" s="35" t="s">
        <v>692</v>
      </c>
      <c r="G158" s="17">
        <v>1158</v>
      </c>
      <c r="H158" s="17">
        <v>2011</v>
      </c>
      <c r="I158" s="37" t="s">
        <v>41</v>
      </c>
      <c r="J158" s="37" t="s">
        <v>50</v>
      </c>
      <c r="K158" s="8" t="s">
        <v>2444</v>
      </c>
    </row>
    <row r="159" spans="1:11" s="63" customFormat="1" x14ac:dyDescent="0.2">
      <c r="A159" s="59">
        <f t="shared" si="2"/>
        <v>154</v>
      </c>
      <c r="B159" s="15" t="s">
        <v>2649</v>
      </c>
      <c r="C159" s="15" t="s">
        <v>15</v>
      </c>
      <c r="D159" s="15"/>
      <c r="E159" s="56">
        <v>2019.11</v>
      </c>
      <c r="F159" s="35" t="s">
        <v>695</v>
      </c>
      <c r="G159" s="17">
        <v>385</v>
      </c>
      <c r="H159" s="17">
        <v>840</v>
      </c>
      <c r="I159" s="37" t="s">
        <v>2221</v>
      </c>
      <c r="J159" s="37" t="s">
        <v>696</v>
      </c>
      <c r="K159" s="8" t="s">
        <v>2274</v>
      </c>
    </row>
    <row r="160" spans="1:11" s="63" customFormat="1" x14ac:dyDescent="0.2">
      <c r="A160" s="59">
        <f t="shared" si="2"/>
        <v>155</v>
      </c>
      <c r="B160" s="15" t="s">
        <v>1177</v>
      </c>
      <c r="C160" s="15" t="s">
        <v>15</v>
      </c>
      <c r="D160" s="15"/>
      <c r="E160" s="56">
        <v>2019.11</v>
      </c>
      <c r="F160" s="35" t="s">
        <v>694</v>
      </c>
      <c r="G160" s="17">
        <v>895</v>
      </c>
      <c r="H160" s="17">
        <v>1990</v>
      </c>
      <c r="I160" s="37" t="s">
        <v>41</v>
      </c>
      <c r="J160" s="37" t="s">
        <v>50</v>
      </c>
      <c r="K160" s="8" t="s">
        <v>2482</v>
      </c>
    </row>
    <row r="161" spans="1:12" s="63" customFormat="1" x14ac:dyDescent="0.2">
      <c r="A161" s="59">
        <f t="shared" si="2"/>
        <v>156</v>
      </c>
      <c r="B161" s="15" t="s">
        <v>1178</v>
      </c>
      <c r="C161" s="15" t="s">
        <v>15</v>
      </c>
      <c r="D161" s="15"/>
      <c r="E161" s="56">
        <v>2019.11</v>
      </c>
      <c r="F161" s="35" t="s">
        <v>699</v>
      </c>
      <c r="G161" s="17">
        <v>412</v>
      </c>
      <c r="H161" s="17">
        <v>778</v>
      </c>
      <c r="I161" s="37" t="s">
        <v>41</v>
      </c>
      <c r="J161" s="37" t="s">
        <v>50</v>
      </c>
      <c r="K161" s="8" t="s">
        <v>2650</v>
      </c>
    </row>
    <row r="162" spans="1:12" s="63" customFormat="1" x14ac:dyDescent="0.2">
      <c r="A162" s="59">
        <f t="shared" si="2"/>
        <v>157</v>
      </c>
      <c r="B162" s="15" t="s">
        <v>1179</v>
      </c>
      <c r="C162" s="15" t="s">
        <v>15</v>
      </c>
      <c r="D162" s="11"/>
      <c r="E162" s="56">
        <v>2019.12</v>
      </c>
      <c r="F162" s="35" t="s">
        <v>703</v>
      </c>
      <c r="G162" s="17">
        <v>6254</v>
      </c>
      <c r="H162" s="17">
        <v>14808</v>
      </c>
      <c r="I162" s="37" t="s">
        <v>2221</v>
      </c>
      <c r="J162" s="37" t="s">
        <v>50</v>
      </c>
      <c r="K162" s="8"/>
    </row>
    <row r="163" spans="1:12" s="63" customFormat="1" x14ac:dyDescent="0.2">
      <c r="A163" s="59">
        <f t="shared" si="2"/>
        <v>158</v>
      </c>
      <c r="B163" s="15" t="s">
        <v>1180</v>
      </c>
      <c r="C163" s="15" t="s">
        <v>15</v>
      </c>
      <c r="D163" s="11"/>
      <c r="E163" s="56">
        <v>2019.12</v>
      </c>
      <c r="F163" s="35" t="s">
        <v>707</v>
      </c>
      <c r="G163" s="17">
        <v>1384</v>
      </c>
      <c r="H163" s="17">
        <v>3391</v>
      </c>
      <c r="I163" s="37" t="s">
        <v>41</v>
      </c>
      <c r="J163" s="37" t="s">
        <v>50</v>
      </c>
      <c r="K163" s="8" t="s">
        <v>2654</v>
      </c>
    </row>
    <row r="164" spans="1:12" s="63" customFormat="1" x14ac:dyDescent="0.2">
      <c r="A164" s="59">
        <f t="shared" si="2"/>
        <v>159</v>
      </c>
      <c r="B164" s="15" t="s">
        <v>2655</v>
      </c>
      <c r="C164" s="15" t="s">
        <v>15</v>
      </c>
      <c r="D164" s="11"/>
      <c r="E164" s="56">
        <v>2019.12</v>
      </c>
      <c r="F164" s="35" t="s">
        <v>702</v>
      </c>
      <c r="G164" s="17">
        <v>527</v>
      </c>
      <c r="H164" s="17">
        <v>1202</v>
      </c>
      <c r="I164" s="37" t="s">
        <v>41</v>
      </c>
      <c r="J164" s="37" t="s">
        <v>50</v>
      </c>
      <c r="K164" s="8" t="s">
        <v>2444</v>
      </c>
    </row>
    <row r="165" spans="1:12" s="63" customFormat="1" x14ac:dyDescent="0.2">
      <c r="A165" s="59">
        <f t="shared" si="2"/>
        <v>160</v>
      </c>
      <c r="B165" s="15" t="s">
        <v>2656</v>
      </c>
      <c r="C165" s="15" t="s">
        <v>15</v>
      </c>
      <c r="D165" s="11"/>
      <c r="E165" s="56">
        <v>2019.12</v>
      </c>
      <c r="F165" s="35" t="s">
        <v>705</v>
      </c>
      <c r="G165" s="17">
        <v>546</v>
      </c>
      <c r="H165" s="17">
        <v>1405</v>
      </c>
      <c r="I165" s="37" t="s">
        <v>41</v>
      </c>
      <c r="J165" s="37" t="s">
        <v>50</v>
      </c>
      <c r="K165" s="8"/>
    </row>
    <row r="166" spans="1:12" s="63" customFormat="1" x14ac:dyDescent="0.2">
      <c r="A166" s="59">
        <f t="shared" si="2"/>
        <v>161</v>
      </c>
      <c r="B166" s="15" t="s">
        <v>1181</v>
      </c>
      <c r="C166" s="15" t="s">
        <v>15</v>
      </c>
      <c r="D166" s="11"/>
      <c r="E166" s="56">
        <v>2019.12</v>
      </c>
      <c r="F166" s="35" t="s">
        <v>706</v>
      </c>
      <c r="G166" s="17">
        <v>3019</v>
      </c>
      <c r="H166" s="17">
        <v>5841</v>
      </c>
      <c r="I166" s="37" t="s">
        <v>41</v>
      </c>
      <c r="J166" s="37" t="s">
        <v>50</v>
      </c>
      <c r="K166" s="8"/>
    </row>
    <row r="167" spans="1:12" s="63" customFormat="1" x14ac:dyDescent="0.2">
      <c r="A167" s="59">
        <f t="shared" si="2"/>
        <v>162</v>
      </c>
      <c r="B167" s="15" t="s">
        <v>1183</v>
      </c>
      <c r="C167" s="15" t="s">
        <v>15</v>
      </c>
      <c r="D167" s="34"/>
      <c r="E167" s="56">
        <v>2020.03</v>
      </c>
      <c r="F167" s="35" t="s">
        <v>634</v>
      </c>
      <c r="G167" s="17">
        <v>809</v>
      </c>
      <c r="H167" s="17">
        <v>1655</v>
      </c>
      <c r="I167" s="37" t="s">
        <v>2211</v>
      </c>
      <c r="J167" s="37" t="s">
        <v>50</v>
      </c>
      <c r="K167" s="8" t="s">
        <v>2274</v>
      </c>
    </row>
    <row r="168" spans="1:12" s="63" customFormat="1" x14ac:dyDescent="0.2">
      <c r="A168" s="59">
        <f t="shared" si="2"/>
        <v>163</v>
      </c>
      <c r="B168" s="15" t="s">
        <v>728</v>
      </c>
      <c r="C168" s="34" t="s">
        <v>15</v>
      </c>
      <c r="D168" s="34"/>
      <c r="E168" s="56">
        <v>2020.04</v>
      </c>
      <c r="F168" s="35" t="s">
        <v>729</v>
      </c>
      <c r="G168" s="17">
        <v>1281</v>
      </c>
      <c r="H168" s="17">
        <v>2668</v>
      </c>
      <c r="I168" s="37" t="s">
        <v>41</v>
      </c>
      <c r="J168" s="37" t="s">
        <v>50</v>
      </c>
      <c r="K168" s="8" t="s">
        <v>2444</v>
      </c>
    </row>
    <row r="169" spans="1:12" s="63" customFormat="1" x14ac:dyDescent="0.2">
      <c r="A169" s="59">
        <f t="shared" si="2"/>
        <v>164</v>
      </c>
      <c r="B169" s="15" t="s">
        <v>732</v>
      </c>
      <c r="C169" s="34" t="s">
        <v>70</v>
      </c>
      <c r="D169" s="34"/>
      <c r="E169" s="56">
        <v>2020.04</v>
      </c>
      <c r="F169" s="35" t="s">
        <v>730</v>
      </c>
      <c r="G169" s="17">
        <v>1231</v>
      </c>
      <c r="H169" s="17">
        <v>2420</v>
      </c>
      <c r="I169" s="37" t="s">
        <v>41</v>
      </c>
      <c r="J169" s="37" t="s">
        <v>50</v>
      </c>
      <c r="K169" s="8" t="s">
        <v>2482</v>
      </c>
    </row>
    <row r="170" spans="1:12" s="63" customFormat="1" x14ac:dyDescent="0.2">
      <c r="A170" s="59">
        <f t="shared" si="2"/>
        <v>165</v>
      </c>
      <c r="B170" s="15" t="s">
        <v>1178</v>
      </c>
      <c r="C170" s="34" t="s">
        <v>70</v>
      </c>
      <c r="D170" s="34"/>
      <c r="E170" s="56">
        <v>2020.04</v>
      </c>
      <c r="F170" s="35" t="s">
        <v>699</v>
      </c>
      <c r="G170" s="17">
        <v>224</v>
      </c>
      <c r="H170" s="17">
        <v>224</v>
      </c>
      <c r="I170" s="37" t="s">
        <v>41</v>
      </c>
      <c r="J170" s="37" t="s">
        <v>50</v>
      </c>
      <c r="K170" s="8"/>
    </row>
    <row r="171" spans="1:12" s="63" customFormat="1" x14ac:dyDescent="0.2">
      <c r="A171" s="59">
        <f t="shared" si="2"/>
        <v>166</v>
      </c>
      <c r="B171" s="15" t="s">
        <v>1184</v>
      </c>
      <c r="C171" s="34" t="s">
        <v>70</v>
      </c>
      <c r="D171" s="11"/>
      <c r="E171" s="56">
        <v>2020.05</v>
      </c>
      <c r="F171" s="35" t="s">
        <v>2664</v>
      </c>
      <c r="G171" s="17">
        <v>4884</v>
      </c>
      <c r="H171" s="17">
        <v>10003</v>
      </c>
      <c r="I171" s="37" t="s">
        <v>41</v>
      </c>
      <c r="J171" s="37" t="s">
        <v>50</v>
      </c>
      <c r="K171" s="8" t="s">
        <v>2665</v>
      </c>
    </row>
    <row r="172" spans="1:12" s="63" customFormat="1" x14ac:dyDescent="0.2">
      <c r="A172" s="59">
        <f t="shared" si="2"/>
        <v>167</v>
      </c>
      <c r="B172" s="11" t="s">
        <v>1185</v>
      </c>
      <c r="C172" s="11" t="s">
        <v>70</v>
      </c>
      <c r="D172" s="11"/>
      <c r="E172" s="55">
        <v>2020.06</v>
      </c>
      <c r="F172" s="12" t="s">
        <v>751</v>
      </c>
      <c r="G172" s="13">
        <v>3076</v>
      </c>
      <c r="H172" s="13">
        <v>8183</v>
      </c>
      <c r="I172" s="14" t="s">
        <v>41</v>
      </c>
      <c r="J172" s="46" t="s">
        <v>50</v>
      </c>
      <c r="K172" s="8" t="s">
        <v>2482</v>
      </c>
    </row>
    <row r="173" spans="1:12" s="63" customFormat="1" x14ac:dyDescent="0.2">
      <c r="A173" s="59">
        <f t="shared" si="2"/>
        <v>168</v>
      </c>
      <c r="B173" s="11" t="s">
        <v>1186</v>
      </c>
      <c r="C173" s="11" t="s">
        <v>70</v>
      </c>
      <c r="D173" s="11"/>
      <c r="E173" s="55">
        <v>2020.07</v>
      </c>
      <c r="F173" s="12" t="s">
        <v>762</v>
      </c>
      <c r="G173" s="13">
        <v>602</v>
      </c>
      <c r="H173" s="13">
        <v>1337</v>
      </c>
      <c r="I173" s="14" t="s">
        <v>41</v>
      </c>
      <c r="J173" s="46" t="s">
        <v>50</v>
      </c>
      <c r="K173" s="8" t="s">
        <v>2634</v>
      </c>
      <c r="L173" s="62"/>
    </row>
    <row r="174" spans="1:12" s="63" customFormat="1" x14ac:dyDescent="0.2">
      <c r="A174" s="59">
        <f t="shared" si="2"/>
        <v>169</v>
      </c>
      <c r="B174" s="11" t="s">
        <v>787</v>
      </c>
      <c r="C174" s="11" t="s">
        <v>70</v>
      </c>
      <c r="D174" s="11"/>
      <c r="E174" s="55">
        <v>2020.09</v>
      </c>
      <c r="F174" s="12" t="s">
        <v>146</v>
      </c>
      <c r="G174" s="13">
        <v>2286</v>
      </c>
      <c r="H174" s="13">
        <v>4477</v>
      </c>
      <c r="I174" s="14" t="s">
        <v>29</v>
      </c>
      <c r="J174" s="46" t="s">
        <v>50</v>
      </c>
      <c r="K174" s="8" t="s">
        <v>784</v>
      </c>
      <c r="L174" s="62"/>
    </row>
    <row r="175" spans="1:12" s="63" customFormat="1" x14ac:dyDescent="0.2">
      <c r="A175" s="59">
        <f t="shared" si="2"/>
        <v>170</v>
      </c>
      <c r="B175" s="11" t="s">
        <v>814</v>
      </c>
      <c r="C175" s="11" t="s">
        <v>70</v>
      </c>
      <c r="D175" s="11"/>
      <c r="E175" s="55" t="s">
        <v>803</v>
      </c>
      <c r="F175" s="12" t="s">
        <v>648</v>
      </c>
      <c r="G175" s="13">
        <v>761</v>
      </c>
      <c r="H175" s="13">
        <v>1775</v>
      </c>
      <c r="I175" s="37" t="s">
        <v>711</v>
      </c>
      <c r="J175" s="46" t="s">
        <v>50</v>
      </c>
      <c r="K175" s="8"/>
      <c r="L175" s="62"/>
    </row>
    <row r="176" spans="1:12" s="63" customFormat="1" x14ac:dyDescent="0.2">
      <c r="A176" s="59">
        <f t="shared" si="2"/>
        <v>171</v>
      </c>
      <c r="B176" s="11" t="s">
        <v>1187</v>
      </c>
      <c r="C176" s="11" t="s">
        <v>70</v>
      </c>
      <c r="D176" s="11"/>
      <c r="E176" s="55" t="s">
        <v>803</v>
      </c>
      <c r="F176" s="12" t="s">
        <v>815</v>
      </c>
      <c r="G176" s="13">
        <v>639</v>
      </c>
      <c r="H176" s="13">
        <v>1407</v>
      </c>
      <c r="I176" s="14" t="s">
        <v>41</v>
      </c>
      <c r="J176" s="46" t="s">
        <v>50</v>
      </c>
      <c r="K176" s="8" t="s">
        <v>784</v>
      </c>
      <c r="L176" s="62"/>
    </row>
    <row r="177" spans="1:12" s="63" customFormat="1" x14ac:dyDescent="0.2">
      <c r="A177" s="59">
        <f t="shared" si="2"/>
        <v>172</v>
      </c>
      <c r="B177" s="11" t="s">
        <v>1188</v>
      </c>
      <c r="C177" s="11" t="s">
        <v>15</v>
      </c>
      <c r="D177" s="11"/>
      <c r="E177" s="55">
        <v>2020.11</v>
      </c>
      <c r="F177" s="12" t="s">
        <v>768</v>
      </c>
      <c r="G177" s="13">
        <v>5750</v>
      </c>
      <c r="H177" s="13">
        <v>15385</v>
      </c>
      <c r="I177" s="14" t="s">
        <v>711</v>
      </c>
      <c r="J177" s="46" t="s">
        <v>50</v>
      </c>
      <c r="K177" s="8"/>
      <c r="L177" s="62"/>
    </row>
    <row r="178" spans="1:12" s="63" customFormat="1" x14ac:dyDescent="0.2">
      <c r="A178" s="59">
        <f t="shared" si="2"/>
        <v>173</v>
      </c>
      <c r="B178" s="11" t="s">
        <v>2671</v>
      </c>
      <c r="C178" s="11" t="s">
        <v>70</v>
      </c>
      <c r="D178" s="11"/>
      <c r="E178" s="55">
        <v>2020.11</v>
      </c>
      <c r="F178" s="12" t="s">
        <v>1189</v>
      </c>
      <c r="G178" s="13">
        <v>862</v>
      </c>
      <c r="H178" s="13">
        <v>1955</v>
      </c>
      <c r="I178" s="14" t="s">
        <v>41</v>
      </c>
      <c r="J178" s="46" t="s">
        <v>50</v>
      </c>
      <c r="K178" s="8" t="s">
        <v>784</v>
      </c>
      <c r="L178" s="62"/>
    </row>
    <row r="179" spans="1:12" s="63" customFormat="1" x14ac:dyDescent="0.2">
      <c r="A179" s="59">
        <f t="shared" si="2"/>
        <v>174</v>
      </c>
      <c r="B179" s="11" t="s">
        <v>2058</v>
      </c>
      <c r="C179" s="11" t="s">
        <v>70</v>
      </c>
      <c r="D179" s="11"/>
      <c r="E179" s="55">
        <v>2020.12</v>
      </c>
      <c r="F179" s="12" t="s">
        <v>2059</v>
      </c>
      <c r="G179" s="13">
        <v>3571</v>
      </c>
      <c r="H179" s="13">
        <v>6909</v>
      </c>
      <c r="I179" s="14" t="s">
        <v>51</v>
      </c>
      <c r="J179" s="46" t="s">
        <v>50</v>
      </c>
      <c r="K179" s="8" t="s">
        <v>2060</v>
      </c>
      <c r="L179" s="62"/>
    </row>
    <row r="180" spans="1:12" s="63" customFormat="1" x14ac:dyDescent="0.2">
      <c r="A180" s="59">
        <f t="shared" si="2"/>
        <v>175</v>
      </c>
      <c r="B180" s="11" t="s">
        <v>2073</v>
      </c>
      <c r="C180" s="11" t="s">
        <v>70</v>
      </c>
      <c r="D180" s="11"/>
      <c r="E180" s="11" t="s">
        <v>2069</v>
      </c>
      <c r="F180" s="12" t="s">
        <v>2074</v>
      </c>
      <c r="G180" s="13">
        <v>1364</v>
      </c>
      <c r="H180" s="13">
        <v>2966</v>
      </c>
      <c r="I180" s="14" t="s">
        <v>51</v>
      </c>
      <c r="J180" s="46" t="s">
        <v>50</v>
      </c>
      <c r="K180" s="8" t="s">
        <v>784</v>
      </c>
      <c r="L180" s="62"/>
    </row>
    <row r="181" spans="1:12" s="63" customFormat="1" x14ac:dyDescent="0.2">
      <c r="A181" s="59">
        <f t="shared" si="2"/>
        <v>176</v>
      </c>
      <c r="B181" s="11" t="s">
        <v>2075</v>
      </c>
      <c r="C181" s="11" t="s">
        <v>70</v>
      </c>
      <c r="D181" s="11"/>
      <c r="E181" s="11" t="s">
        <v>2069</v>
      </c>
      <c r="F181" s="12" t="s">
        <v>580</v>
      </c>
      <c r="G181" s="13">
        <v>549</v>
      </c>
      <c r="H181" s="13">
        <v>1242</v>
      </c>
      <c r="I181" s="14" t="s">
        <v>41</v>
      </c>
      <c r="J181" s="46" t="s">
        <v>50</v>
      </c>
      <c r="K181" s="8" t="s">
        <v>784</v>
      </c>
      <c r="L181" s="62"/>
    </row>
    <row r="182" spans="1:12" s="63" customFormat="1" x14ac:dyDescent="0.2">
      <c r="A182" s="59">
        <f t="shared" si="2"/>
        <v>177</v>
      </c>
      <c r="B182" s="11" t="s">
        <v>2086</v>
      </c>
      <c r="C182" s="11" t="s">
        <v>15</v>
      </c>
      <c r="D182" s="11"/>
      <c r="E182" s="11" t="s">
        <v>2080</v>
      </c>
      <c r="F182" s="12" t="s">
        <v>2087</v>
      </c>
      <c r="G182" s="13">
        <v>2172</v>
      </c>
      <c r="H182" s="13">
        <v>5783</v>
      </c>
      <c r="I182" s="14" t="s">
        <v>41</v>
      </c>
      <c r="J182" s="46" t="s">
        <v>50</v>
      </c>
      <c r="K182" s="8"/>
      <c r="L182" s="62"/>
    </row>
    <row r="183" spans="1:12" s="63" customFormat="1" x14ac:dyDescent="0.2">
      <c r="A183" s="59">
        <f t="shared" si="2"/>
        <v>178</v>
      </c>
      <c r="B183" s="11" t="s">
        <v>2088</v>
      </c>
      <c r="C183" s="11" t="s">
        <v>15</v>
      </c>
      <c r="D183" s="11"/>
      <c r="E183" s="11" t="s">
        <v>2080</v>
      </c>
      <c r="F183" s="12" t="s">
        <v>570</v>
      </c>
      <c r="G183" s="13">
        <v>5829</v>
      </c>
      <c r="H183" s="13">
        <v>12140</v>
      </c>
      <c r="I183" s="14" t="s">
        <v>51</v>
      </c>
      <c r="J183" s="46" t="s">
        <v>50</v>
      </c>
      <c r="K183" s="8"/>
      <c r="L183" s="62"/>
    </row>
    <row r="184" spans="1:12" s="63" customFormat="1" x14ac:dyDescent="0.2">
      <c r="A184" s="59">
        <f t="shared" si="2"/>
        <v>179</v>
      </c>
      <c r="B184" s="11" t="s">
        <v>2682</v>
      </c>
      <c r="C184" s="11" t="s">
        <v>15</v>
      </c>
      <c r="D184" s="11"/>
      <c r="E184" s="11" t="s">
        <v>2092</v>
      </c>
      <c r="F184" s="12" t="s">
        <v>2095</v>
      </c>
      <c r="G184" s="13">
        <v>3815</v>
      </c>
      <c r="H184" s="13">
        <v>8503</v>
      </c>
      <c r="I184" s="14" t="s">
        <v>711</v>
      </c>
      <c r="J184" s="46" t="s">
        <v>50</v>
      </c>
      <c r="K184" s="8"/>
      <c r="L184" s="62"/>
    </row>
    <row r="185" spans="1:12" x14ac:dyDescent="0.2">
      <c r="A185" s="59">
        <f t="shared" si="2"/>
        <v>180</v>
      </c>
      <c r="B185" s="11" t="s">
        <v>2734</v>
      </c>
      <c r="C185" s="11" t="s">
        <v>15</v>
      </c>
      <c r="D185" s="11"/>
      <c r="E185" s="11" t="s">
        <v>2735</v>
      </c>
      <c r="F185" s="12" t="s">
        <v>2736</v>
      </c>
      <c r="G185" s="13">
        <v>11803</v>
      </c>
      <c r="H185" s="13">
        <v>24708</v>
      </c>
      <c r="I185" s="14" t="s">
        <v>51</v>
      </c>
      <c r="J185" s="46" t="s">
        <v>50</v>
      </c>
      <c r="K185" s="8" t="s">
        <v>784</v>
      </c>
    </row>
    <row r="186" spans="1:12" x14ac:dyDescent="0.2">
      <c r="A186" s="59">
        <f t="shared" si="2"/>
        <v>181</v>
      </c>
      <c r="B186" s="11" t="s">
        <v>2737</v>
      </c>
      <c r="C186" s="11" t="s">
        <v>15</v>
      </c>
      <c r="D186" s="11"/>
      <c r="E186" s="11" t="s">
        <v>2735</v>
      </c>
      <c r="F186" s="12" t="s">
        <v>2738</v>
      </c>
      <c r="G186" s="13">
        <v>6456</v>
      </c>
      <c r="H186" s="13">
        <v>12667</v>
      </c>
      <c r="I186" s="14" t="s">
        <v>711</v>
      </c>
      <c r="J186" s="46" t="s">
        <v>50</v>
      </c>
      <c r="K186" s="8" t="s">
        <v>784</v>
      </c>
    </row>
    <row r="187" spans="1:12" x14ac:dyDescent="0.2">
      <c r="A187" s="59">
        <f t="shared" si="2"/>
        <v>182</v>
      </c>
      <c r="B187" s="11" t="s">
        <v>2739</v>
      </c>
      <c r="C187" s="11" t="s">
        <v>15</v>
      </c>
      <c r="D187" s="11"/>
      <c r="E187" s="11" t="s">
        <v>2735</v>
      </c>
      <c r="F187" s="12" t="s">
        <v>2740</v>
      </c>
      <c r="G187" s="13">
        <v>653</v>
      </c>
      <c r="H187" s="13">
        <v>1357</v>
      </c>
      <c r="I187" s="14" t="s">
        <v>41</v>
      </c>
      <c r="J187" s="46" t="s">
        <v>50</v>
      </c>
      <c r="K187" s="8" t="s">
        <v>784</v>
      </c>
    </row>
    <row r="188" spans="1:12" x14ac:dyDescent="0.2">
      <c r="A188" s="59">
        <f t="shared" si="2"/>
        <v>183</v>
      </c>
      <c r="B188" s="11" t="s">
        <v>2741</v>
      </c>
      <c r="C188" s="11" t="s">
        <v>15</v>
      </c>
      <c r="D188" s="11"/>
      <c r="E188" s="11" t="s">
        <v>2735</v>
      </c>
      <c r="F188" s="12" t="s">
        <v>412</v>
      </c>
      <c r="G188" s="13">
        <v>4274</v>
      </c>
      <c r="H188" s="13">
        <v>9764</v>
      </c>
      <c r="I188" s="14" t="s">
        <v>711</v>
      </c>
      <c r="J188" s="46" t="s">
        <v>50</v>
      </c>
    </row>
    <row r="189" spans="1:12" x14ac:dyDescent="0.2">
      <c r="A189" s="59">
        <f t="shared" si="2"/>
        <v>184</v>
      </c>
      <c r="B189" s="11" t="s">
        <v>2777</v>
      </c>
      <c r="C189" s="11" t="s">
        <v>15</v>
      </c>
      <c r="D189" s="11"/>
      <c r="E189" s="11" t="s">
        <v>2763</v>
      </c>
      <c r="F189" s="12" t="s">
        <v>2778</v>
      </c>
      <c r="G189" s="13">
        <v>140</v>
      </c>
      <c r="H189" s="13">
        <v>384</v>
      </c>
      <c r="I189" s="14" t="s">
        <v>572</v>
      </c>
      <c r="J189" s="46" t="s">
        <v>572</v>
      </c>
    </row>
    <row r="190" spans="1:12" x14ac:dyDescent="0.2">
      <c r="A190" s="59">
        <f t="shared" si="2"/>
        <v>185</v>
      </c>
      <c r="B190" s="11" t="s">
        <v>2786</v>
      </c>
      <c r="C190" s="11" t="s">
        <v>70</v>
      </c>
      <c r="D190" s="11"/>
      <c r="E190" s="11" t="s">
        <v>2787</v>
      </c>
      <c r="F190" s="12" t="s">
        <v>2745</v>
      </c>
      <c r="G190" s="13">
        <v>1678</v>
      </c>
      <c r="H190" s="13">
        <v>3189</v>
      </c>
      <c r="I190" s="14" t="s">
        <v>41</v>
      </c>
      <c r="J190" s="46" t="s">
        <v>50</v>
      </c>
      <c r="K190" s="8" t="s">
        <v>784</v>
      </c>
    </row>
    <row r="191" spans="1:12" x14ac:dyDescent="0.2">
      <c r="A191" s="59">
        <f t="shared" si="2"/>
        <v>186</v>
      </c>
      <c r="B191" s="11" t="s">
        <v>2788</v>
      </c>
      <c r="C191" s="11" t="s">
        <v>70</v>
      </c>
      <c r="D191" s="11"/>
      <c r="E191" s="11" t="s">
        <v>2787</v>
      </c>
      <c r="F191" s="12" t="s">
        <v>463</v>
      </c>
      <c r="G191" s="13">
        <v>1921</v>
      </c>
      <c r="H191" s="13">
        <v>3639</v>
      </c>
      <c r="I191" s="14" t="s">
        <v>41</v>
      </c>
      <c r="J191" s="46" t="s">
        <v>50</v>
      </c>
    </row>
    <row r="192" spans="1:12" x14ac:dyDescent="0.2">
      <c r="A192" s="59">
        <f t="shared" si="2"/>
        <v>187</v>
      </c>
      <c r="B192" s="11" t="s">
        <v>2811</v>
      </c>
      <c r="C192" s="11" t="s">
        <v>70</v>
      </c>
      <c r="D192" s="11"/>
      <c r="E192" s="11" t="s">
        <v>2812</v>
      </c>
      <c r="F192" s="12" t="s">
        <v>2095</v>
      </c>
      <c r="G192" s="13">
        <v>1983</v>
      </c>
      <c r="H192" s="13">
        <v>5030</v>
      </c>
      <c r="I192" s="14" t="s">
        <v>51</v>
      </c>
      <c r="J192" s="46" t="s">
        <v>50</v>
      </c>
      <c r="K192" s="8" t="s">
        <v>783</v>
      </c>
    </row>
    <row r="193" spans="1:12" x14ac:dyDescent="0.2">
      <c r="A193" s="59">
        <f t="shared" si="2"/>
        <v>188</v>
      </c>
      <c r="B193" s="11" t="s">
        <v>2842</v>
      </c>
      <c r="C193" s="11" t="s">
        <v>70</v>
      </c>
      <c r="D193" s="11"/>
      <c r="E193" s="11" t="s">
        <v>2843</v>
      </c>
      <c r="F193" s="12" t="s">
        <v>2844</v>
      </c>
      <c r="G193" s="13">
        <v>3790</v>
      </c>
      <c r="H193" s="13">
        <v>8051</v>
      </c>
      <c r="I193" s="14" t="s">
        <v>41</v>
      </c>
      <c r="J193" s="46" t="s">
        <v>50</v>
      </c>
      <c r="K193" s="8" t="s">
        <v>784</v>
      </c>
    </row>
    <row r="194" spans="1:12" x14ac:dyDescent="0.2">
      <c r="A194" s="59">
        <f t="shared" si="2"/>
        <v>189</v>
      </c>
      <c r="B194" s="11" t="s">
        <v>2845</v>
      </c>
      <c r="C194" s="11" t="s">
        <v>15</v>
      </c>
      <c r="D194" s="11"/>
      <c r="E194" s="11" t="s">
        <v>2843</v>
      </c>
      <c r="F194" s="12" t="s">
        <v>2846</v>
      </c>
      <c r="G194" s="13">
        <v>1941</v>
      </c>
      <c r="H194" s="13">
        <v>4539</v>
      </c>
      <c r="I194" s="14" t="s">
        <v>2830</v>
      </c>
      <c r="J194" s="46" t="s">
        <v>50</v>
      </c>
    </row>
    <row r="195" spans="1:12" ht="32.4" thickBot="1" x14ac:dyDescent="0.25">
      <c r="A195" s="59">
        <f t="shared" ref="A195" si="3">ROW()-5</f>
        <v>190</v>
      </c>
      <c r="B195" s="138" t="s">
        <v>2847</v>
      </c>
      <c r="C195" s="138" t="s">
        <v>15</v>
      </c>
      <c r="D195" s="138"/>
      <c r="E195" s="138" t="s">
        <v>2843</v>
      </c>
      <c r="F195" s="139" t="s">
        <v>504</v>
      </c>
      <c r="G195" s="140">
        <v>1496</v>
      </c>
      <c r="H195" s="140">
        <v>3103</v>
      </c>
      <c r="I195" s="141" t="s">
        <v>41</v>
      </c>
      <c r="J195" s="142" t="s">
        <v>50</v>
      </c>
      <c r="K195" s="143"/>
    </row>
    <row r="196" spans="1:12" s="60" customFormat="1" x14ac:dyDescent="0.2">
      <c r="A196" s="132" t="s">
        <v>2701</v>
      </c>
      <c r="B196" s="133"/>
      <c r="C196" s="133"/>
      <c r="D196" s="133"/>
      <c r="E196" s="133"/>
      <c r="F196" s="133"/>
      <c r="G196" s="133"/>
      <c r="H196" s="133"/>
      <c r="I196" s="133"/>
      <c r="J196" s="133"/>
      <c r="K196" s="134"/>
    </row>
    <row r="197" spans="1:12" s="63" customFormat="1" x14ac:dyDescent="0.2">
      <c r="A197" s="44">
        <f t="shared" ref="A197:A228" si="4">ROW()-6</f>
        <v>191</v>
      </c>
      <c r="B197" s="11" t="s">
        <v>25</v>
      </c>
      <c r="C197" s="11" t="s">
        <v>17</v>
      </c>
      <c r="D197" s="11"/>
      <c r="E197" s="55">
        <v>2005.09</v>
      </c>
      <c r="F197" s="12" t="s">
        <v>353</v>
      </c>
      <c r="G197" s="13">
        <v>4209</v>
      </c>
      <c r="H197" s="13">
        <v>14192</v>
      </c>
      <c r="I197" s="14" t="s">
        <v>5</v>
      </c>
      <c r="J197" s="46" t="s">
        <v>50</v>
      </c>
      <c r="K197" s="8"/>
      <c r="L197" s="60"/>
    </row>
    <row r="198" spans="1:12" s="63" customFormat="1" x14ac:dyDescent="0.2">
      <c r="A198" s="44">
        <f t="shared" si="4"/>
        <v>192</v>
      </c>
      <c r="B198" s="11" t="s">
        <v>1542</v>
      </c>
      <c r="C198" s="11" t="s">
        <v>17</v>
      </c>
      <c r="D198" s="11"/>
      <c r="E198" s="55">
        <v>2005.12</v>
      </c>
      <c r="F198" s="12" t="s">
        <v>144</v>
      </c>
      <c r="G198" s="13">
        <v>1711</v>
      </c>
      <c r="H198" s="13">
        <v>4946</v>
      </c>
      <c r="I198" s="14" t="s">
        <v>4</v>
      </c>
      <c r="J198" s="46" t="s">
        <v>50</v>
      </c>
      <c r="K198" s="8"/>
      <c r="L198" s="60"/>
    </row>
    <row r="199" spans="1:12" s="63" customFormat="1" x14ac:dyDescent="0.2">
      <c r="A199" s="44">
        <f t="shared" si="4"/>
        <v>193</v>
      </c>
      <c r="B199" s="11" t="s">
        <v>1543</v>
      </c>
      <c r="C199" s="11" t="s">
        <v>17</v>
      </c>
      <c r="D199" s="11"/>
      <c r="E199" s="55" t="s">
        <v>2122</v>
      </c>
      <c r="F199" s="12" t="s">
        <v>144</v>
      </c>
      <c r="G199" s="13">
        <v>937</v>
      </c>
      <c r="H199" s="13">
        <v>2339</v>
      </c>
      <c r="I199" s="14" t="s">
        <v>4</v>
      </c>
      <c r="J199" s="46" t="s">
        <v>50</v>
      </c>
      <c r="K199" s="8"/>
      <c r="L199" s="60"/>
    </row>
    <row r="200" spans="1:12" s="63" customFormat="1" x14ac:dyDescent="0.2">
      <c r="A200" s="44">
        <f t="shared" si="4"/>
        <v>194</v>
      </c>
      <c r="B200" s="11" t="s">
        <v>1544</v>
      </c>
      <c r="C200" s="11" t="s">
        <v>17</v>
      </c>
      <c r="D200" s="11"/>
      <c r="E200" s="55">
        <v>2005.12</v>
      </c>
      <c r="F200" s="12" t="s">
        <v>144</v>
      </c>
      <c r="G200" s="13">
        <v>1578</v>
      </c>
      <c r="H200" s="13">
        <v>1146</v>
      </c>
      <c r="I200" s="14" t="s">
        <v>2</v>
      </c>
      <c r="J200" s="46" t="s">
        <v>50</v>
      </c>
      <c r="K200" s="8"/>
      <c r="L200" s="60"/>
    </row>
    <row r="201" spans="1:12" s="63" customFormat="1" x14ac:dyDescent="0.2">
      <c r="A201" s="44">
        <f t="shared" si="4"/>
        <v>195</v>
      </c>
      <c r="B201" s="11" t="s">
        <v>1545</v>
      </c>
      <c r="C201" s="11" t="s">
        <v>17</v>
      </c>
      <c r="D201" s="11"/>
      <c r="E201" s="55">
        <v>2005.12</v>
      </c>
      <c r="F201" s="12" t="s">
        <v>144</v>
      </c>
      <c r="G201" s="13">
        <v>444</v>
      </c>
      <c r="H201" s="13">
        <v>383</v>
      </c>
      <c r="I201" s="14" t="s">
        <v>2</v>
      </c>
      <c r="J201" s="46" t="s">
        <v>50</v>
      </c>
      <c r="K201" s="8"/>
      <c r="L201" s="60"/>
    </row>
    <row r="202" spans="1:12" s="63" customFormat="1" x14ac:dyDescent="0.2">
      <c r="A202" s="44">
        <f t="shared" si="4"/>
        <v>196</v>
      </c>
      <c r="B202" s="11" t="s">
        <v>1546</v>
      </c>
      <c r="C202" s="11" t="s">
        <v>17</v>
      </c>
      <c r="D202" s="11"/>
      <c r="E202" s="56">
        <v>2008.03</v>
      </c>
      <c r="F202" s="16" t="s">
        <v>399</v>
      </c>
      <c r="G202" s="17">
        <v>313</v>
      </c>
      <c r="H202" s="17">
        <v>855</v>
      </c>
      <c r="I202" s="18" t="s">
        <v>2</v>
      </c>
      <c r="J202" s="52" t="s">
        <v>50</v>
      </c>
      <c r="K202" s="10"/>
      <c r="L202" s="71"/>
    </row>
    <row r="203" spans="1:12" s="63" customFormat="1" x14ac:dyDescent="0.2">
      <c r="A203" s="44">
        <f t="shared" si="4"/>
        <v>197</v>
      </c>
      <c r="B203" s="11" t="s">
        <v>1547</v>
      </c>
      <c r="C203" s="11" t="s">
        <v>17</v>
      </c>
      <c r="D203" s="11"/>
      <c r="E203" s="56">
        <v>2008.04</v>
      </c>
      <c r="F203" s="16" t="s">
        <v>129</v>
      </c>
      <c r="G203" s="17">
        <v>2644</v>
      </c>
      <c r="H203" s="17">
        <v>5045</v>
      </c>
      <c r="I203" s="18" t="s">
        <v>4</v>
      </c>
      <c r="J203" s="52" t="s">
        <v>50</v>
      </c>
      <c r="K203" s="10"/>
      <c r="L203" s="60"/>
    </row>
    <row r="204" spans="1:12" s="63" customFormat="1" x14ac:dyDescent="0.2">
      <c r="A204" s="44">
        <f t="shared" si="4"/>
        <v>198</v>
      </c>
      <c r="B204" s="11" t="s">
        <v>1548</v>
      </c>
      <c r="C204" s="11" t="s">
        <v>17</v>
      </c>
      <c r="D204" s="11"/>
      <c r="E204" s="56">
        <v>2008.05</v>
      </c>
      <c r="F204" s="16" t="s">
        <v>245</v>
      </c>
      <c r="G204" s="17">
        <v>3209</v>
      </c>
      <c r="H204" s="17">
        <v>7349</v>
      </c>
      <c r="I204" s="52" t="s">
        <v>4</v>
      </c>
      <c r="J204" s="52" t="s">
        <v>50</v>
      </c>
      <c r="K204" s="10"/>
      <c r="L204" s="60"/>
    </row>
    <row r="205" spans="1:12" s="62" customFormat="1" x14ac:dyDescent="0.2">
      <c r="A205" s="44">
        <f t="shared" si="4"/>
        <v>199</v>
      </c>
      <c r="B205" s="11" t="s">
        <v>1549</v>
      </c>
      <c r="C205" s="11" t="s">
        <v>17</v>
      </c>
      <c r="D205" s="11"/>
      <c r="E205" s="56">
        <v>2008.05</v>
      </c>
      <c r="F205" s="16" t="s">
        <v>245</v>
      </c>
      <c r="G205" s="17">
        <v>3347</v>
      </c>
      <c r="H205" s="17">
        <v>6608</v>
      </c>
      <c r="I205" s="18" t="s">
        <v>2</v>
      </c>
      <c r="J205" s="52" t="s">
        <v>50</v>
      </c>
      <c r="K205" s="10"/>
      <c r="L205" s="60"/>
    </row>
    <row r="206" spans="1:12" s="62" customFormat="1" x14ac:dyDescent="0.2">
      <c r="A206" s="44">
        <f t="shared" si="4"/>
        <v>200</v>
      </c>
      <c r="B206" s="11" t="s">
        <v>1550</v>
      </c>
      <c r="C206" s="11" t="s">
        <v>17</v>
      </c>
      <c r="D206" s="11"/>
      <c r="E206" s="55">
        <v>2009.01</v>
      </c>
      <c r="F206" s="12" t="s">
        <v>458</v>
      </c>
      <c r="G206" s="13">
        <v>290</v>
      </c>
      <c r="H206" s="13">
        <v>524</v>
      </c>
      <c r="I206" s="46" t="s">
        <v>2</v>
      </c>
      <c r="J206" s="46" t="s">
        <v>50</v>
      </c>
      <c r="K206" s="8"/>
      <c r="L206" s="60"/>
    </row>
    <row r="207" spans="1:12" s="62" customFormat="1" x14ac:dyDescent="0.2">
      <c r="A207" s="44">
        <f t="shared" si="4"/>
        <v>201</v>
      </c>
      <c r="B207" s="11" t="s">
        <v>1209</v>
      </c>
      <c r="C207" s="11" t="s">
        <v>17</v>
      </c>
      <c r="D207" s="15"/>
      <c r="E207" s="55">
        <v>2009.03</v>
      </c>
      <c r="F207" s="12" t="s">
        <v>144</v>
      </c>
      <c r="G207" s="13">
        <v>1355</v>
      </c>
      <c r="H207" s="13">
        <v>2523</v>
      </c>
      <c r="I207" s="46" t="s">
        <v>2</v>
      </c>
      <c r="J207" s="46" t="s">
        <v>50</v>
      </c>
      <c r="K207" s="8"/>
      <c r="L207" s="60"/>
    </row>
    <row r="208" spans="1:12" s="62" customFormat="1" x14ac:dyDescent="0.2">
      <c r="A208" s="44">
        <f t="shared" si="4"/>
        <v>202</v>
      </c>
      <c r="B208" s="11" t="s">
        <v>46</v>
      </c>
      <c r="C208" s="11" t="s">
        <v>17</v>
      </c>
      <c r="D208" s="11"/>
      <c r="E208" s="56">
        <v>2010.06</v>
      </c>
      <c r="F208" s="12" t="s">
        <v>420</v>
      </c>
      <c r="G208" s="13">
        <v>177</v>
      </c>
      <c r="H208" s="13">
        <v>312</v>
      </c>
      <c r="I208" s="46" t="s">
        <v>4</v>
      </c>
      <c r="J208" s="46" t="s">
        <v>50</v>
      </c>
      <c r="K208" s="8"/>
      <c r="L208" s="60"/>
    </row>
    <row r="209" spans="1:12" s="62" customFormat="1" x14ac:dyDescent="0.2">
      <c r="A209" s="44">
        <f t="shared" si="4"/>
        <v>203</v>
      </c>
      <c r="B209" s="15" t="s">
        <v>34</v>
      </c>
      <c r="C209" s="11" t="s">
        <v>17</v>
      </c>
      <c r="D209" s="11"/>
      <c r="E209" s="56">
        <v>2010.07</v>
      </c>
      <c r="F209" s="16" t="s">
        <v>138</v>
      </c>
      <c r="G209" s="17">
        <v>7048</v>
      </c>
      <c r="H209" s="17">
        <v>7663</v>
      </c>
      <c r="I209" s="18" t="s">
        <v>2</v>
      </c>
      <c r="J209" s="52" t="s">
        <v>50</v>
      </c>
      <c r="K209" s="8"/>
      <c r="L209" s="60"/>
    </row>
    <row r="210" spans="1:12" s="62" customFormat="1" x14ac:dyDescent="0.2">
      <c r="A210" s="44">
        <f t="shared" si="4"/>
        <v>204</v>
      </c>
      <c r="B210" s="11" t="s">
        <v>48</v>
      </c>
      <c r="C210" s="11" t="s">
        <v>17</v>
      </c>
      <c r="D210" s="15"/>
      <c r="E210" s="56">
        <v>2010.07</v>
      </c>
      <c r="F210" s="12" t="s">
        <v>423</v>
      </c>
      <c r="G210" s="13">
        <v>1385</v>
      </c>
      <c r="H210" s="13">
        <v>2630</v>
      </c>
      <c r="I210" s="14" t="s">
        <v>2</v>
      </c>
      <c r="J210" s="46" t="s">
        <v>50</v>
      </c>
      <c r="K210" s="8"/>
      <c r="L210" s="60"/>
    </row>
    <row r="211" spans="1:12" s="62" customFormat="1" x14ac:dyDescent="0.2">
      <c r="A211" s="44">
        <f t="shared" si="4"/>
        <v>205</v>
      </c>
      <c r="B211" s="11" t="s">
        <v>1859</v>
      </c>
      <c r="C211" s="11" t="s">
        <v>17</v>
      </c>
      <c r="D211" s="15"/>
      <c r="E211" s="56" t="s">
        <v>2150</v>
      </c>
      <c r="F211" s="12" t="s">
        <v>374</v>
      </c>
      <c r="G211" s="13">
        <v>136</v>
      </c>
      <c r="H211" s="13">
        <v>200</v>
      </c>
      <c r="I211" s="46" t="s">
        <v>4</v>
      </c>
      <c r="J211" s="58" t="s">
        <v>50</v>
      </c>
      <c r="K211" s="39"/>
      <c r="L211" s="60"/>
    </row>
    <row r="212" spans="1:12" s="62" customFormat="1" x14ac:dyDescent="0.2">
      <c r="A212" s="44">
        <f t="shared" si="4"/>
        <v>206</v>
      </c>
      <c r="B212" s="11" t="s">
        <v>1551</v>
      </c>
      <c r="C212" s="11" t="s">
        <v>17</v>
      </c>
      <c r="D212" s="11"/>
      <c r="E212" s="56">
        <v>2011.02</v>
      </c>
      <c r="F212" s="12" t="s">
        <v>441</v>
      </c>
      <c r="G212" s="13">
        <v>3064</v>
      </c>
      <c r="H212" s="13">
        <v>6173</v>
      </c>
      <c r="I212" s="14" t="s">
        <v>2</v>
      </c>
      <c r="J212" s="46" t="s">
        <v>50</v>
      </c>
      <c r="K212" s="8"/>
      <c r="L212" s="60"/>
    </row>
    <row r="213" spans="1:12" s="62" customFormat="1" x14ac:dyDescent="0.2">
      <c r="A213" s="44">
        <f t="shared" si="4"/>
        <v>207</v>
      </c>
      <c r="B213" s="11" t="s">
        <v>1552</v>
      </c>
      <c r="C213" s="11" t="s">
        <v>17</v>
      </c>
      <c r="D213" s="11"/>
      <c r="E213" s="56">
        <v>2011.05</v>
      </c>
      <c r="F213" s="12" t="s">
        <v>446</v>
      </c>
      <c r="G213" s="13">
        <v>2561</v>
      </c>
      <c r="H213" s="13">
        <v>5737</v>
      </c>
      <c r="I213" s="14" t="s">
        <v>2</v>
      </c>
      <c r="J213" s="46" t="s">
        <v>50</v>
      </c>
      <c r="K213" s="8"/>
      <c r="L213" s="60"/>
    </row>
    <row r="214" spans="1:12" s="62" customFormat="1" x14ac:dyDescent="0.2">
      <c r="A214" s="44">
        <f t="shared" si="4"/>
        <v>208</v>
      </c>
      <c r="B214" s="11" t="s">
        <v>1553</v>
      </c>
      <c r="C214" s="11" t="s">
        <v>17</v>
      </c>
      <c r="D214" s="11"/>
      <c r="E214" s="56">
        <v>2011.05</v>
      </c>
      <c r="F214" s="12" t="s">
        <v>448</v>
      </c>
      <c r="G214" s="13">
        <v>412</v>
      </c>
      <c r="H214" s="13">
        <v>884</v>
      </c>
      <c r="I214" s="14" t="s">
        <v>2</v>
      </c>
      <c r="J214" s="46" t="s">
        <v>50</v>
      </c>
      <c r="K214" s="8"/>
      <c r="L214" s="60"/>
    </row>
    <row r="215" spans="1:12" s="62" customFormat="1" x14ac:dyDescent="0.2">
      <c r="A215" s="44">
        <f t="shared" si="4"/>
        <v>209</v>
      </c>
      <c r="B215" s="11" t="s">
        <v>2166</v>
      </c>
      <c r="C215" s="11" t="s">
        <v>17</v>
      </c>
      <c r="D215" s="11"/>
      <c r="E215" s="56">
        <v>2011.09</v>
      </c>
      <c r="F215" s="12" t="s">
        <v>382</v>
      </c>
      <c r="G215" s="13">
        <v>310</v>
      </c>
      <c r="H215" s="13">
        <v>290</v>
      </c>
      <c r="I215" s="14" t="s">
        <v>2137</v>
      </c>
      <c r="J215" s="46" t="s">
        <v>50</v>
      </c>
      <c r="K215" s="8"/>
      <c r="L215" s="60"/>
    </row>
    <row r="216" spans="1:12" s="62" customFormat="1" x14ac:dyDescent="0.2">
      <c r="A216" s="44">
        <f t="shared" si="4"/>
        <v>210</v>
      </c>
      <c r="B216" s="11" t="s">
        <v>1030</v>
      </c>
      <c r="C216" s="11" t="s">
        <v>17</v>
      </c>
      <c r="D216" s="15"/>
      <c r="E216" s="56">
        <v>2012.02</v>
      </c>
      <c r="F216" s="12" t="s">
        <v>402</v>
      </c>
      <c r="G216" s="13">
        <v>2051</v>
      </c>
      <c r="H216" s="13">
        <v>2590</v>
      </c>
      <c r="I216" s="14" t="s">
        <v>2135</v>
      </c>
      <c r="J216" s="46" t="s">
        <v>50</v>
      </c>
      <c r="K216" s="8"/>
      <c r="L216" s="60"/>
    </row>
    <row r="217" spans="1:12" s="62" customFormat="1" x14ac:dyDescent="0.2">
      <c r="A217" s="44">
        <f t="shared" si="4"/>
        <v>211</v>
      </c>
      <c r="B217" s="11" t="s">
        <v>1555</v>
      </c>
      <c r="C217" s="11" t="s">
        <v>17</v>
      </c>
      <c r="D217" s="11"/>
      <c r="E217" s="55">
        <v>2012.05</v>
      </c>
      <c r="F217" s="12" t="s">
        <v>356</v>
      </c>
      <c r="G217" s="13">
        <v>1955</v>
      </c>
      <c r="H217" s="13">
        <v>4921</v>
      </c>
      <c r="I217" s="14" t="s">
        <v>2187</v>
      </c>
      <c r="J217" s="46" t="s">
        <v>50</v>
      </c>
      <c r="K217" s="8" t="s">
        <v>2188</v>
      </c>
      <c r="L217" s="60"/>
    </row>
    <row r="218" spans="1:12" s="62" customFormat="1" x14ac:dyDescent="0.2">
      <c r="A218" s="44">
        <f t="shared" si="4"/>
        <v>212</v>
      </c>
      <c r="B218" s="11" t="s">
        <v>1556</v>
      </c>
      <c r="C218" s="11" t="s">
        <v>17</v>
      </c>
      <c r="D218" s="11"/>
      <c r="E218" s="55">
        <v>2012.06</v>
      </c>
      <c r="F218" s="12" t="s">
        <v>416</v>
      </c>
      <c r="G218" s="13">
        <v>2263</v>
      </c>
      <c r="H218" s="13">
        <v>2269</v>
      </c>
      <c r="I218" s="14" t="s">
        <v>2</v>
      </c>
      <c r="J218" s="46" t="s">
        <v>50</v>
      </c>
      <c r="K218" s="8"/>
      <c r="L218" s="60"/>
    </row>
    <row r="219" spans="1:12" s="62" customFormat="1" x14ac:dyDescent="0.2">
      <c r="A219" s="44">
        <f t="shared" si="4"/>
        <v>213</v>
      </c>
      <c r="B219" s="11" t="s">
        <v>1557</v>
      </c>
      <c r="C219" s="11" t="s">
        <v>17</v>
      </c>
      <c r="D219" s="11"/>
      <c r="E219" s="55" t="s">
        <v>2202</v>
      </c>
      <c r="F219" s="12" t="s">
        <v>144</v>
      </c>
      <c r="G219" s="13">
        <v>1249</v>
      </c>
      <c r="H219" s="13">
        <v>2575</v>
      </c>
      <c r="I219" s="14" t="s">
        <v>863</v>
      </c>
      <c r="J219" s="46" t="s">
        <v>50</v>
      </c>
      <c r="K219" s="8"/>
      <c r="L219" s="60"/>
    </row>
    <row r="220" spans="1:12" s="62" customFormat="1" x14ac:dyDescent="0.2">
      <c r="A220" s="44">
        <f t="shared" si="4"/>
        <v>214</v>
      </c>
      <c r="B220" s="53" t="s">
        <v>1558</v>
      </c>
      <c r="C220" s="11" t="s">
        <v>17</v>
      </c>
      <c r="D220" s="11"/>
      <c r="E220" s="56">
        <v>2012.11</v>
      </c>
      <c r="F220" s="12" t="s">
        <v>311</v>
      </c>
      <c r="G220" s="13">
        <v>1789</v>
      </c>
      <c r="H220" s="13">
        <v>5148</v>
      </c>
      <c r="I220" s="14" t="s">
        <v>2193</v>
      </c>
      <c r="J220" s="46" t="s">
        <v>50</v>
      </c>
      <c r="K220" s="8"/>
      <c r="L220" s="60"/>
    </row>
    <row r="221" spans="1:12" x14ac:dyDescent="0.2">
      <c r="A221" s="44">
        <f t="shared" si="4"/>
        <v>215</v>
      </c>
      <c r="B221" s="15" t="s">
        <v>1559</v>
      </c>
      <c r="C221" s="11" t="s">
        <v>17</v>
      </c>
      <c r="D221" s="11"/>
      <c r="E221" s="55">
        <v>2013.02</v>
      </c>
      <c r="F221" s="12" t="s">
        <v>244</v>
      </c>
      <c r="G221" s="13">
        <v>1072</v>
      </c>
      <c r="H221" s="13">
        <v>2757</v>
      </c>
      <c r="I221" s="14" t="s">
        <v>2208</v>
      </c>
      <c r="J221" s="46" t="s">
        <v>50</v>
      </c>
      <c r="L221" s="60"/>
    </row>
    <row r="222" spans="1:12" s="62" customFormat="1" x14ac:dyDescent="0.2">
      <c r="A222" s="44">
        <f t="shared" si="4"/>
        <v>216</v>
      </c>
      <c r="B222" s="15" t="s">
        <v>1560</v>
      </c>
      <c r="C222" s="11" t="s">
        <v>17</v>
      </c>
      <c r="D222" s="11"/>
      <c r="E222" s="55">
        <v>2013.02</v>
      </c>
      <c r="F222" s="12" t="s">
        <v>370</v>
      </c>
      <c r="G222" s="13">
        <v>1467</v>
      </c>
      <c r="H222" s="13">
        <v>2711</v>
      </c>
      <c r="I222" s="14" t="s">
        <v>2135</v>
      </c>
      <c r="J222" s="46" t="s">
        <v>50</v>
      </c>
      <c r="K222" s="8"/>
      <c r="L222" s="60"/>
    </row>
    <row r="223" spans="1:12" x14ac:dyDescent="0.2">
      <c r="A223" s="44">
        <f t="shared" si="4"/>
        <v>217</v>
      </c>
      <c r="B223" s="15" t="s">
        <v>1561</v>
      </c>
      <c r="C223" s="15" t="s">
        <v>17</v>
      </c>
      <c r="D223" s="15"/>
      <c r="E223" s="55">
        <v>2013.06</v>
      </c>
      <c r="F223" s="12" t="s">
        <v>296</v>
      </c>
      <c r="G223" s="13">
        <v>8152</v>
      </c>
      <c r="H223" s="13">
        <v>15899</v>
      </c>
      <c r="I223" s="14" t="s">
        <v>2218</v>
      </c>
      <c r="J223" s="46" t="s">
        <v>50</v>
      </c>
      <c r="K223" s="8" t="s">
        <v>2219</v>
      </c>
      <c r="L223" s="60"/>
    </row>
    <row r="224" spans="1:12" x14ac:dyDescent="0.2">
      <c r="A224" s="44">
        <f t="shared" si="4"/>
        <v>218</v>
      </c>
      <c r="B224" s="15" t="s">
        <v>1562</v>
      </c>
      <c r="C224" s="15" t="s">
        <v>17</v>
      </c>
      <c r="D224" s="11"/>
      <c r="E224" s="55">
        <v>2013.07</v>
      </c>
      <c r="F224" s="12" t="s">
        <v>340</v>
      </c>
      <c r="G224" s="13">
        <v>776</v>
      </c>
      <c r="H224" s="13">
        <v>1604</v>
      </c>
      <c r="I224" s="14" t="s">
        <v>2135</v>
      </c>
      <c r="J224" s="46" t="s">
        <v>50</v>
      </c>
      <c r="L224" s="60"/>
    </row>
    <row r="225" spans="1:12" x14ac:dyDescent="0.2">
      <c r="A225" s="44">
        <f t="shared" si="4"/>
        <v>219</v>
      </c>
      <c r="B225" s="11" t="s">
        <v>1563</v>
      </c>
      <c r="C225" s="15" t="s">
        <v>17</v>
      </c>
      <c r="D225" s="11"/>
      <c r="E225" s="55">
        <v>2013.11</v>
      </c>
      <c r="F225" s="12" t="s">
        <v>349</v>
      </c>
      <c r="G225" s="13">
        <v>498</v>
      </c>
      <c r="H225" s="13">
        <v>1063</v>
      </c>
      <c r="I225" s="14" t="s">
        <v>2137</v>
      </c>
      <c r="J225" s="46" t="s">
        <v>50</v>
      </c>
      <c r="L225" s="60"/>
    </row>
    <row r="226" spans="1:12" x14ac:dyDescent="0.2">
      <c r="A226" s="44">
        <f t="shared" si="4"/>
        <v>220</v>
      </c>
      <c r="B226" s="15" t="s">
        <v>1564</v>
      </c>
      <c r="C226" s="11" t="s">
        <v>17</v>
      </c>
      <c r="D226" s="11"/>
      <c r="E226" s="56">
        <v>2014.02</v>
      </c>
      <c r="F226" s="42" t="s">
        <v>309</v>
      </c>
      <c r="G226" s="43">
        <v>1866</v>
      </c>
      <c r="H226" s="13">
        <v>3507</v>
      </c>
      <c r="I226" s="14" t="s">
        <v>2185</v>
      </c>
      <c r="J226" s="46" t="s">
        <v>50</v>
      </c>
      <c r="K226" s="9"/>
      <c r="L226" s="60"/>
    </row>
    <row r="227" spans="1:12" x14ac:dyDescent="0.2">
      <c r="A227" s="44">
        <f t="shared" si="4"/>
        <v>221</v>
      </c>
      <c r="B227" s="15" t="s">
        <v>1222</v>
      </c>
      <c r="C227" s="11" t="s">
        <v>17</v>
      </c>
      <c r="D227" s="15"/>
      <c r="E227" s="56">
        <v>2014.02</v>
      </c>
      <c r="F227" s="42" t="s">
        <v>144</v>
      </c>
      <c r="G227" s="43">
        <v>130</v>
      </c>
      <c r="H227" s="13">
        <v>436</v>
      </c>
      <c r="I227" s="14" t="s">
        <v>2205</v>
      </c>
      <c r="J227" s="46" t="s">
        <v>50</v>
      </c>
      <c r="K227" s="8" t="s">
        <v>2216</v>
      </c>
      <c r="L227" s="60"/>
    </row>
    <row r="228" spans="1:12" x14ac:dyDescent="0.2">
      <c r="A228" s="44">
        <f t="shared" si="4"/>
        <v>222</v>
      </c>
      <c r="B228" s="15" t="s">
        <v>1565</v>
      </c>
      <c r="C228" s="11" t="s">
        <v>17</v>
      </c>
      <c r="D228" s="15"/>
      <c r="E228" s="56">
        <v>2014.03</v>
      </c>
      <c r="F228" s="42" t="s">
        <v>189</v>
      </c>
      <c r="G228" s="43">
        <v>533</v>
      </c>
      <c r="H228" s="13">
        <v>1027</v>
      </c>
      <c r="I228" s="14" t="s">
        <v>2242</v>
      </c>
      <c r="J228" s="46" t="s">
        <v>50</v>
      </c>
      <c r="K228" s="9"/>
      <c r="L228" s="60"/>
    </row>
    <row r="229" spans="1:12" x14ac:dyDescent="0.2">
      <c r="A229" s="44">
        <f t="shared" ref="A229:A260" si="5">ROW()-6</f>
        <v>223</v>
      </c>
      <c r="B229" s="15" t="s">
        <v>1567</v>
      </c>
      <c r="C229" s="15" t="s">
        <v>17</v>
      </c>
      <c r="D229" s="11"/>
      <c r="E229" s="56">
        <v>2014.06</v>
      </c>
      <c r="F229" s="42" t="s">
        <v>112</v>
      </c>
      <c r="G229" s="43">
        <v>245</v>
      </c>
      <c r="H229" s="13">
        <v>490</v>
      </c>
      <c r="I229" s="14" t="s">
        <v>2135</v>
      </c>
      <c r="J229" s="46" t="s">
        <v>50</v>
      </c>
      <c r="K229" s="9"/>
      <c r="L229" s="60"/>
    </row>
    <row r="230" spans="1:12" x14ac:dyDescent="0.2">
      <c r="A230" s="44">
        <f t="shared" si="5"/>
        <v>224</v>
      </c>
      <c r="B230" s="15" t="s">
        <v>1568</v>
      </c>
      <c r="C230" s="15" t="s">
        <v>17</v>
      </c>
      <c r="D230" s="11"/>
      <c r="E230" s="56">
        <v>2014.06</v>
      </c>
      <c r="F230" s="42" t="s">
        <v>125</v>
      </c>
      <c r="G230" s="43">
        <v>1532</v>
      </c>
      <c r="H230" s="13">
        <v>2889</v>
      </c>
      <c r="I230" s="14" t="s">
        <v>2211</v>
      </c>
      <c r="J230" s="46" t="s">
        <v>50</v>
      </c>
      <c r="K230" s="9"/>
      <c r="L230" s="60"/>
    </row>
    <row r="231" spans="1:12" x14ac:dyDescent="0.2">
      <c r="A231" s="44">
        <f t="shared" si="5"/>
        <v>225</v>
      </c>
      <c r="B231" s="15" t="s">
        <v>1226</v>
      </c>
      <c r="C231" s="15" t="s">
        <v>17</v>
      </c>
      <c r="D231" s="15"/>
      <c r="E231" s="56">
        <v>2014.06</v>
      </c>
      <c r="F231" s="42" t="s">
        <v>327</v>
      </c>
      <c r="G231" s="43">
        <v>3808</v>
      </c>
      <c r="H231" s="13">
        <v>8216</v>
      </c>
      <c r="I231" s="14" t="s">
        <v>2211</v>
      </c>
      <c r="J231" s="46" t="s">
        <v>50</v>
      </c>
      <c r="K231" s="9"/>
      <c r="L231" s="60"/>
    </row>
    <row r="232" spans="1:12" x14ac:dyDescent="0.2">
      <c r="A232" s="44">
        <f t="shared" si="5"/>
        <v>226</v>
      </c>
      <c r="B232" s="11" t="s">
        <v>1569</v>
      </c>
      <c r="C232" s="11" t="s">
        <v>17</v>
      </c>
      <c r="D232" s="11"/>
      <c r="E232" s="55">
        <v>2014.07</v>
      </c>
      <c r="F232" s="12" t="s">
        <v>144</v>
      </c>
      <c r="G232" s="13">
        <v>3526</v>
      </c>
      <c r="H232" s="13">
        <v>4187</v>
      </c>
      <c r="I232" s="14" t="s">
        <v>2135</v>
      </c>
      <c r="J232" s="46" t="s">
        <v>50</v>
      </c>
      <c r="L232" s="60"/>
    </row>
    <row r="233" spans="1:12" x14ac:dyDescent="0.2">
      <c r="A233" s="44">
        <f t="shared" si="5"/>
        <v>227</v>
      </c>
      <c r="B233" s="11" t="s">
        <v>1571</v>
      </c>
      <c r="C233" s="11" t="s">
        <v>17</v>
      </c>
      <c r="D233" s="11"/>
      <c r="E233" s="56">
        <v>2014.09</v>
      </c>
      <c r="F233" s="12" t="s">
        <v>230</v>
      </c>
      <c r="G233" s="13">
        <v>97</v>
      </c>
      <c r="H233" s="13">
        <v>200</v>
      </c>
      <c r="I233" s="14" t="s">
        <v>2135</v>
      </c>
      <c r="J233" s="46" t="s">
        <v>50</v>
      </c>
      <c r="L233" s="60"/>
    </row>
    <row r="234" spans="1:12" x14ac:dyDescent="0.2">
      <c r="A234" s="44">
        <f t="shared" si="5"/>
        <v>228</v>
      </c>
      <c r="B234" s="11" t="s">
        <v>1572</v>
      </c>
      <c r="C234" s="11" t="s">
        <v>17</v>
      </c>
      <c r="D234" s="11"/>
      <c r="E234" s="56">
        <v>2014.11</v>
      </c>
      <c r="F234" s="12" t="s">
        <v>127</v>
      </c>
      <c r="G234" s="13">
        <v>592</v>
      </c>
      <c r="H234" s="13">
        <v>1038</v>
      </c>
      <c r="I234" s="14" t="s">
        <v>2137</v>
      </c>
      <c r="J234" s="46" t="s">
        <v>50</v>
      </c>
      <c r="L234" s="60"/>
    </row>
    <row r="235" spans="1:12" x14ac:dyDescent="0.2">
      <c r="A235" s="44">
        <f t="shared" si="5"/>
        <v>229</v>
      </c>
      <c r="B235" s="11" t="s">
        <v>1573</v>
      </c>
      <c r="C235" s="11" t="s">
        <v>17</v>
      </c>
      <c r="D235" s="11"/>
      <c r="E235" s="56">
        <v>2014.12</v>
      </c>
      <c r="F235" s="12" t="s">
        <v>167</v>
      </c>
      <c r="G235" s="13">
        <v>511</v>
      </c>
      <c r="H235" s="13">
        <v>1037</v>
      </c>
      <c r="I235" s="14" t="s">
        <v>2289</v>
      </c>
      <c r="J235" s="46" t="s">
        <v>50</v>
      </c>
      <c r="L235" s="60"/>
    </row>
    <row r="236" spans="1:12" x14ac:dyDescent="0.2">
      <c r="A236" s="44">
        <f t="shared" si="5"/>
        <v>230</v>
      </c>
      <c r="B236" s="11" t="s">
        <v>1229</v>
      </c>
      <c r="C236" s="11" t="s">
        <v>17</v>
      </c>
      <c r="D236" s="11"/>
      <c r="E236" s="56">
        <v>2014.12</v>
      </c>
      <c r="F236" s="12" t="s">
        <v>144</v>
      </c>
      <c r="G236" s="13">
        <v>1456</v>
      </c>
      <c r="H236" s="13">
        <v>2768</v>
      </c>
      <c r="I236" s="14" t="s">
        <v>2135</v>
      </c>
      <c r="J236" s="46" t="s">
        <v>50</v>
      </c>
      <c r="L236" s="60"/>
    </row>
    <row r="237" spans="1:12" x14ac:dyDescent="0.2">
      <c r="A237" s="44">
        <f t="shared" si="5"/>
        <v>231</v>
      </c>
      <c r="B237" s="15" t="s">
        <v>1574</v>
      </c>
      <c r="C237" s="11" t="s">
        <v>17</v>
      </c>
      <c r="D237" s="11"/>
      <c r="E237" s="56">
        <v>2015.03</v>
      </c>
      <c r="F237" s="16" t="s">
        <v>254</v>
      </c>
      <c r="G237" s="17">
        <v>841</v>
      </c>
      <c r="H237" s="17">
        <v>1593</v>
      </c>
      <c r="I237" s="18" t="s">
        <v>2137</v>
      </c>
      <c r="J237" s="52" t="s">
        <v>50</v>
      </c>
      <c r="K237" s="10"/>
      <c r="L237" s="60"/>
    </row>
    <row r="238" spans="1:12" x14ac:dyDescent="0.2">
      <c r="A238" s="44">
        <f t="shared" si="5"/>
        <v>232</v>
      </c>
      <c r="B238" s="15" t="s">
        <v>1576</v>
      </c>
      <c r="C238" s="15" t="s">
        <v>17</v>
      </c>
      <c r="D238" s="11"/>
      <c r="E238" s="56">
        <v>2015.06</v>
      </c>
      <c r="F238" s="16" t="s">
        <v>185</v>
      </c>
      <c r="G238" s="17">
        <v>6720</v>
      </c>
      <c r="H238" s="17">
        <v>14487</v>
      </c>
      <c r="I238" s="18" t="s">
        <v>2137</v>
      </c>
      <c r="J238" s="52" t="s">
        <v>50</v>
      </c>
      <c r="K238" s="10"/>
      <c r="L238" s="60"/>
    </row>
    <row r="239" spans="1:12" x14ac:dyDescent="0.2">
      <c r="A239" s="44">
        <f t="shared" si="5"/>
        <v>233</v>
      </c>
      <c r="B239" s="15" t="s">
        <v>1577</v>
      </c>
      <c r="C239" s="15" t="s">
        <v>17</v>
      </c>
      <c r="D239" s="11"/>
      <c r="E239" s="56">
        <v>2015.07</v>
      </c>
      <c r="F239" s="16" t="s">
        <v>271</v>
      </c>
      <c r="G239" s="17">
        <v>1044</v>
      </c>
      <c r="H239" s="17">
        <v>1881</v>
      </c>
      <c r="I239" s="18" t="s">
        <v>2137</v>
      </c>
      <c r="J239" s="52" t="s">
        <v>50</v>
      </c>
      <c r="K239" s="10"/>
      <c r="L239" s="60"/>
    </row>
    <row r="240" spans="1:12" x14ac:dyDescent="0.2">
      <c r="A240" s="44">
        <f t="shared" si="5"/>
        <v>234</v>
      </c>
      <c r="B240" s="15" t="s">
        <v>2315</v>
      </c>
      <c r="C240" s="15" t="s">
        <v>17</v>
      </c>
      <c r="D240" s="11"/>
      <c r="E240" s="56">
        <v>2015.07</v>
      </c>
      <c r="F240" s="16" t="s">
        <v>272</v>
      </c>
      <c r="G240" s="17">
        <v>500</v>
      </c>
      <c r="H240" s="17">
        <v>807</v>
      </c>
      <c r="I240" s="18" t="s">
        <v>2135</v>
      </c>
      <c r="J240" s="52" t="s">
        <v>50</v>
      </c>
      <c r="K240" s="10"/>
      <c r="L240" s="60"/>
    </row>
    <row r="241" spans="1:12" x14ac:dyDescent="0.2">
      <c r="A241" s="44">
        <f t="shared" si="5"/>
        <v>235</v>
      </c>
      <c r="B241" s="15" t="s">
        <v>2316</v>
      </c>
      <c r="C241" s="15" t="s">
        <v>17</v>
      </c>
      <c r="D241" s="11"/>
      <c r="E241" s="56">
        <v>2015.07</v>
      </c>
      <c r="F241" s="16" t="s">
        <v>129</v>
      </c>
      <c r="G241" s="17">
        <v>890</v>
      </c>
      <c r="H241" s="17">
        <v>1590</v>
      </c>
      <c r="I241" s="18" t="s">
        <v>2211</v>
      </c>
      <c r="J241" s="52" t="s">
        <v>50</v>
      </c>
      <c r="K241" s="10"/>
      <c r="L241" s="60"/>
    </row>
    <row r="242" spans="1:12" x14ac:dyDescent="0.2">
      <c r="A242" s="44">
        <f t="shared" si="5"/>
        <v>236</v>
      </c>
      <c r="B242" s="15" t="s">
        <v>1579</v>
      </c>
      <c r="C242" s="15" t="s">
        <v>17</v>
      </c>
      <c r="D242" s="11"/>
      <c r="E242" s="56">
        <v>2015.08</v>
      </c>
      <c r="F242" s="16" t="s">
        <v>141</v>
      </c>
      <c r="G242" s="17">
        <v>7514</v>
      </c>
      <c r="H242" s="17">
        <v>12932</v>
      </c>
      <c r="I242" s="18" t="s">
        <v>2225</v>
      </c>
      <c r="J242" s="52" t="s">
        <v>50</v>
      </c>
      <c r="K242" s="10"/>
      <c r="L242" s="60"/>
    </row>
    <row r="243" spans="1:12" x14ac:dyDescent="0.2">
      <c r="A243" s="44">
        <f t="shared" si="5"/>
        <v>237</v>
      </c>
      <c r="B243" s="15" t="s">
        <v>1580</v>
      </c>
      <c r="C243" s="15" t="s">
        <v>17</v>
      </c>
      <c r="D243" s="15"/>
      <c r="E243" s="56" t="s">
        <v>1000</v>
      </c>
      <c r="F243" s="16" t="s">
        <v>138</v>
      </c>
      <c r="G243" s="17">
        <v>589</v>
      </c>
      <c r="H243" s="17">
        <v>1550</v>
      </c>
      <c r="I243" s="18" t="s">
        <v>2225</v>
      </c>
      <c r="J243" s="52" t="s">
        <v>50</v>
      </c>
      <c r="K243" s="9"/>
      <c r="L243" s="60"/>
    </row>
    <row r="244" spans="1:12" x14ac:dyDescent="0.2">
      <c r="A244" s="44">
        <f t="shared" si="5"/>
        <v>238</v>
      </c>
      <c r="B244" s="15" t="s">
        <v>1581</v>
      </c>
      <c r="C244" s="15" t="s">
        <v>17</v>
      </c>
      <c r="D244" s="11"/>
      <c r="E244" s="56">
        <v>2015.11</v>
      </c>
      <c r="F244" s="16" t="s">
        <v>144</v>
      </c>
      <c r="G244" s="17">
        <v>822</v>
      </c>
      <c r="H244" s="17">
        <v>2174</v>
      </c>
      <c r="I244" s="18" t="s">
        <v>2205</v>
      </c>
      <c r="J244" s="52" t="s">
        <v>50</v>
      </c>
      <c r="K244" s="10"/>
      <c r="L244" s="60"/>
    </row>
    <row r="245" spans="1:12" x14ac:dyDescent="0.2">
      <c r="A245" s="44">
        <f t="shared" si="5"/>
        <v>239</v>
      </c>
      <c r="B245" s="15" t="s">
        <v>1582</v>
      </c>
      <c r="C245" s="15" t="s">
        <v>17</v>
      </c>
      <c r="D245" s="11"/>
      <c r="E245" s="56">
        <v>2015.11</v>
      </c>
      <c r="F245" s="16" t="s">
        <v>144</v>
      </c>
      <c r="G245" s="17">
        <v>561</v>
      </c>
      <c r="H245" s="17">
        <v>1075</v>
      </c>
      <c r="I245" s="18" t="s">
        <v>2211</v>
      </c>
      <c r="J245" s="52" t="s">
        <v>50</v>
      </c>
      <c r="K245" s="10"/>
      <c r="L245" s="60"/>
    </row>
    <row r="246" spans="1:12" x14ac:dyDescent="0.2">
      <c r="A246" s="44">
        <f t="shared" si="5"/>
        <v>240</v>
      </c>
      <c r="B246" s="15" t="s">
        <v>1583</v>
      </c>
      <c r="C246" s="15" t="s">
        <v>17</v>
      </c>
      <c r="D246" s="15"/>
      <c r="E246" s="56">
        <v>2015.12</v>
      </c>
      <c r="F246" s="16" t="s">
        <v>238</v>
      </c>
      <c r="G246" s="17">
        <v>6538</v>
      </c>
      <c r="H246" s="17">
        <v>12025</v>
      </c>
      <c r="I246" s="18" t="s">
        <v>2135</v>
      </c>
      <c r="J246" s="52" t="s">
        <v>50</v>
      </c>
      <c r="K246" s="10"/>
      <c r="L246" s="60"/>
    </row>
    <row r="247" spans="1:12" x14ac:dyDescent="0.2">
      <c r="A247" s="44">
        <f t="shared" si="5"/>
        <v>241</v>
      </c>
      <c r="B247" s="15" t="s">
        <v>1584</v>
      </c>
      <c r="C247" s="11" t="s">
        <v>17</v>
      </c>
      <c r="D247" s="11"/>
      <c r="E247" s="56">
        <v>2015.12</v>
      </c>
      <c r="F247" s="16" t="s">
        <v>180</v>
      </c>
      <c r="G247" s="17">
        <v>1419</v>
      </c>
      <c r="H247" s="17">
        <v>2557</v>
      </c>
      <c r="I247" s="18" t="s">
        <v>2137</v>
      </c>
      <c r="J247" s="52" t="s">
        <v>50</v>
      </c>
      <c r="K247" s="10"/>
      <c r="L247" s="60"/>
    </row>
    <row r="248" spans="1:12" x14ac:dyDescent="0.2">
      <c r="A248" s="44">
        <f t="shared" si="5"/>
        <v>242</v>
      </c>
      <c r="B248" s="15" t="s">
        <v>1585</v>
      </c>
      <c r="C248" s="15" t="s">
        <v>17</v>
      </c>
      <c r="D248" s="15"/>
      <c r="E248" s="56">
        <v>2015.12</v>
      </c>
      <c r="F248" s="16" t="s">
        <v>494</v>
      </c>
      <c r="G248" s="17">
        <v>4040</v>
      </c>
      <c r="H248" s="17">
        <v>7708</v>
      </c>
      <c r="I248" s="18" t="s">
        <v>2137</v>
      </c>
      <c r="J248" s="52" t="s">
        <v>50</v>
      </c>
      <c r="K248" s="10"/>
      <c r="L248" s="60"/>
    </row>
    <row r="249" spans="1:12" x14ac:dyDescent="0.2">
      <c r="A249" s="44">
        <f t="shared" si="5"/>
        <v>243</v>
      </c>
      <c r="B249" s="15" t="s">
        <v>2349</v>
      </c>
      <c r="C249" s="11" t="s">
        <v>17</v>
      </c>
      <c r="D249" s="11"/>
      <c r="E249" s="56">
        <v>2015.12</v>
      </c>
      <c r="F249" s="16" t="s">
        <v>120</v>
      </c>
      <c r="G249" s="17">
        <v>3050</v>
      </c>
      <c r="H249" s="17">
        <v>6786</v>
      </c>
      <c r="I249" s="18" t="s">
        <v>2213</v>
      </c>
      <c r="J249" s="52" t="s">
        <v>50</v>
      </c>
      <c r="K249" s="10"/>
      <c r="L249" s="60"/>
    </row>
    <row r="250" spans="1:12" x14ac:dyDescent="0.2">
      <c r="A250" s="44">
        <f t="shared" si="5"/>
        <v>244</v>
      </c>
      <c r="B250" s="15" t="s">
        <v>1587</v>
      </c>
      <c r="C250" s="15" t="s">
        <v>17</v>
      </c>
      <c r="D250" s="11"/>
      <c r="E250" s="56">
        <v>2016.02</v>
      </c>
      <c r="F250" s="16" t="s">
        <v>198</v>
      </c>
      <c r="G250" s="17">
        <v>2183</v>
      </c>
      <c r="H250" s="17">
        <v>4085</v>
      </c>
      <c r="I250" s="18" t="s">
        <v>2137</v>
      </c>
      <c r="J250" s="52" t="s">
        <v>50</v>
      </c>
      <c r="K250" s="10"/>
      <c r="L250" s="60"/>
    </row>
    <row r="251" spans="1:12" x14ac:dyDescent="0.2">
      <c r="A251" s="44">
        <f t="shared" si="5"/>
        <v>245</v>
      </c>
      <c r="B251" s="15" t="s">
        <v>1238</v>
      </c>
      <c r="C251" s="15" t="s">
        <v>17</v>
      </c>
      <c r="D251" s="15"/>
      <c r="E251" s="56">
        <v>2016.03</v>
      </c>
      <c r="F251" s="16" t="s">
        <v>120</v>
      </c>
      <c r="G251" s="17">
        <v>1494</v>
      </c>
      <c r="H251" s="17">
        <v>2749</v>
      </c>
      <c r="I251" s="18" t="s">
        <v>2212</v>
      </c>
      <c r="J251" s="52" t="s">
        <v>50</v>
      </c>
      <c r="K251" s="10"/>
      <c r="L251" s="60"/>
    </row>
    <row r="252" spans="1:12" x14ac:dyDescent="0.2">
      <c r="A252" s="44">
        <f t="shared" si="5"/>
        <v>246</v>
      </c>
      <c r="B252" s="15" t="s">
        <v>1588</v>
      </c>
      <c r="C252" s="15" t="s">
        <v>17</v>
      </c>
      <c r="D252" s="11"/>
      <c r="E252" s="56">
        <v>2016.03</v>
      </c>
      <c r="F252" s="16" t="s">
        <v>120</v>
      </c>
      <c r="G252" s="17">
        <v>1331</v>
      </c>
      <c r="H252" s="17">
        <v>2622</v>
      </c>
      <c r="I252" s="18" t="s">
        <v>2213</v>
      </c>
      <c r="J252" s="52" t="s">
        <v>50</v>
      </c>
      <c r="K252" s="10"/>
      <c r="L252" s="60"/>
    </row>
    <row r="253" spans="1:12" x14ac:dyDescent="0.2">
      <c r="A253" s="44">
        <f t="shared" si="5"/>
        <v>247</v>
      </c>
      <c r="B253" s="15" t="s">
        <v>1589</v>
      </c>
      <c r="C253" s="15" t="s">
        <v>17</v>
      </c>
      <c r="D253" s="11"/>
      <c r="E253" s="56">
        <v>2016.03</v>
      </c>
      <c r="F253" s="16" t="s">
        <v>247</v>
      </c>
      <c r="G253" s="17">
        <v>644</v>
      </c>
      <c r="H253" s="17">
        <v>1512</v>
      </c>
      <c r="I253" s="18" t="s">
        <v>2350</v>
      </c>
      <c r="J253" s="52" t="s">
        <v>50</v>
      </c>
      <c r="K253" s="10"/>
      <c r="L253" s="60"/>
    </row>
    <row r="254" spans="1:12" x14ac:dyDescent="0.2">
      <c r="A254" s="44">
        <f t="shared" si="5"/>
        <v>248</v>
      </c>
      <c r="B254" s="15" t="s">
        <v>1590</v>
      </c>
      <c r="C254" s="15" t="s">
        <v>17</v>
      </c>
      <c r="D254" s="11"/>
      <c r="E254" s="56">
        <v>2016.05</v>
      </c>
      <c r="F254" s="16" t="s">
        <v>202</v>
      </c>
      <c r="G254" s="17">
        <v>1536</v>
      </c>
      <c r="H254" s="17">
        <v>2535</v>
      </c>
      <c r="I254" s="18" t="s">
        <v>2137</v>
      </c>
      <c r="J254" s="52" t="s">
        <v>50</v>
      </c>
      <c r="K254" s="10"/>
      <c r="L254" s="60"/>
    </row>
    <row r="255" spans="1:12" x14ac:dyDescent="0.2">
      <c r="A255" s="44">
        <f t="shared" si="5"/>
        <v>249</v>
      </c>
      <c r="B255" s="15" t="s">
        <v>1591</v>
      </c>
      <c r="C255" s="15" t="s">
        <v>17</v>
      </c>
      <c r="D255" s="15"/>
      <c r="E255" s="56">
        <v>2016.05</v>
      </c>
      <c r="F255" s="16" t="s">
        <v>102</v>
      </c>
      <c r="G255" s="17">
        <v>2694</v>
      </c>
      <c r="H255" s="17">
        <v>7507</v>
      </c>
      <c r="I255" s="18" t="s">
        <v>2137</v>
      </c>
      <c r="J255" s="52" t="s">
        <v>50</v>
      </c>
      <c r="K255" s="10"/>
      <c r="L255" s="60"/>
    </row>
    <row r="256" spans="1:12" x14ac:dyDescent="0.2">
      <c r="A256" s="44">
        <f t="shared" si="5"/>
        <v>250</v>
      </c>
      <c r="B256" s="15" t="s">
        <v>2355</v>
      </c>
      <c r="C256" s="15" t="s">
        <v>17</v>
      </c>
      <c r="D256" s="15"/>
      <c r="E256" s="56">
        <v>2016.06</v>
      </c>
      <c r="F256" s="16" t="s">
        <v>175</v>
      </c>
      <c r="G256" s="17">
        <v>1335</v>
      </c>
      <c r="H256" s="17">
        <v>3054</v>
      </c>
      <c r="I256" s="18" t="s">
        <v>4</v>
      </c>
      <c r="J256" s="52" t="s">
        <v>50</v>
      </c>
      <c r="K256" s="10"/>
      <c r="L256" s="60"/>
    </row>
    <row r="257" spans="1:12" x14ac:dyDescent="0.2">
      <c r="A257" s="44">
        <f t="shared" si="5"/>
        <v>251</v>
      </c>
      <c r="B257" s="15" t="s">
        <v>1592</v>
      </c>
      <c r="C257" s="15" t="s">
        <v>17</v>
      </c>
      <c r="D257" s="11"/>
      <c r="E257" s="56">
        <v>2016.06</v>
      </c>
      <c r="F257" s="16" t="s">
        <v>185</v>
      </c>
      <c r="G257" s="17">
        <v>937</v>
      </c>
      <c r="H257" s="17">
        <v>1707</v>
      </c>
      <c r="I257" s="18" t="s">
        <v>2137</v>
      </c>
      <c r="J257" s="52" t="s">
        <v>50</v>
      </c>
      <c r="K257" s="10"/>
      <c r="L257" s="60"/>
    </row>
    <row r="258" spans="1:12" x14ac:dyDescent="0.2">
      <c r="A258" s="44">
        <f t="shared" si="5"/>
        <v>252</v>
      </c>
      <c r="B258" s="15" t="s">
        <v>1593</v>
      </c>
      <c r="C258" s="15" t="s">
        <v>17</v>
      </c>
      <c r="D258" s="15"/>
      <c r="E258" s="56">
        <v>2016.07</v>
      </c>
      <c r="F258" s="16" t="s">
        <v>88</v>
      </c>
      <c r="G258" s="17">
        <v>2120</v>
      </c>
      <c r="H258" s="17">
        <v>3665</v>
      </c>
      <c r="I258" s="18" t="s">
        <v>2137</v>
      </c>
      <c r="J258" s="52" t="s">
        <v>50</v>
      </c>
      <c r="K258" s="10"/>
      <c r="L258" s="60"/>
    </row>
    <row r="259" spans="1:12" x14ac:dyDescent="0.2">
      <c r="A259" s="44">
        <f t="shared" si="5"/>
        <v>253</v>
      </c>
      <c r="B259" s="15" t="s">
        <v>1594</v>
      </c>
      <c r="C259" s="15" t="s">
        <v>17</v>
      </c>
      <c r="D259" s="15"/>
      <c r="E259" s="56">
        <v>2016.07</v>
      </c>
      <c r="F259" s="16" t="s">
        <v>212</v>
      </c>
      <c r="G259" s="17">
        <v>1011</v>
      </c>
      <c r="H259" s="17">
        <v>2008</v>
      </c>
      <c r="I259" s="18" t="s">
        <v>2137</v>
      </c>
      <c r="J259" s="52" t="s">
        <v>50</v>
      </c>
      <c r="K259" s="10"/>
      <c r="L259" s="60"/>
    </row>
    <row r="260" spans="1:12" x14ac:dyDescent="0.2">
      <c r="A260" s="44">
        <f t="shared" si="5"/>
        <v>254</v>
      </c>
      <c r="B260" s="15" t="s">
        <v>2364</v>
      </c>
      <c r="C260" s="15" t="s">
        <v>17</v>
      </c>
      <c r="D260" s="11"/>
      <c r="E260" s="56">
        <v>2016.08</v>
      </c>
      <c r="F260" s="16" t="s">
        <v>127</v>
      </c>
      <c r="G260" s="17">
        <v>1224</v>
      </c>
      <c r="H260" s="17">
        <v>1867</v>
      </c>
      <c r="I260" s="18" t="s">
        <v>2137</v>
      </c>
      <c r="J260" s="52" t="s">
        <v>50</v>
      </c>
      <c r="K260" s="9"/>
      <c r="L260" s="60"/>
    </row>
    <row r="261" spans="1:12" x14ac:dyDescent="0.2">
      <c r="A261" s="44">
        <f t="shared" ref="A261:A292" si="6">ROW()-6</f>
        <v>255</v>
      </c>
      <c r="B261" s="15" t="s">
        <v>1595</v>
      </c>
      <c r="C261" s="15" t="s">
        <v>17</v>
      </c>
      <c r="D261" s="11"/>
      <c r="E261" s="56">
        <v>2016.09</v>
      </c>
      <c r="F261" s="16" t="s">
        <v>102</v>
      </c>
      <c r="G261" s="17">
        <v>4187</v>
      </c>
      <c r="H261" s="17">
        <v>7263</v>
      </c>
      <c r="I261" s="18" t="s">
        <v>40</v>
      </c>
      <c r="J261" s="52" t="s">
        <v>50</v>
      </c>
      <c r="K261" s="10"/>
      <c r="L261" s="60"/>
    </row>
    <row r="262" spans="1:12" x14ac:dyDescent="0.2">
      <c r="A262" s="44">
        <f t="shared" si="6"/>
        <v>256</v>
      </c>
      <c r="B262" s="15" t="s">
        <v>1596</v>
      </c>
      <c r="C262" s="15" t="s">
        <v>17</v>
      </c>
      <c r="D262" s="11"/>
      <c r="E262" s="56">
        <v>2016.09</v>
      </c>
      <c r="F262" s="16" t="s">
        <v>171</v>
      </c>
      <c r="G262" s="17">
        <v>1339</v>
      </c>
      <c r="H262" s="17">
        <v>2138</v>
      </c>
      <c r="I262" s="18" t="s">
        <v>40</v>
      </c>
      <c r="J262" s="52" t="s">
        <v>50</v>
      </c>
      <c r="K262" s="10"/>
      <c r="L262" s="60"/>
    </row>
    <row r="263" spans="1:12" x14ac:dyDescent="0.2">
      <c r="A263" s="44">
        <f t="shared" si="6"/>
        <v>257</v>
      </c>
      <c r="B263" s="15" t="s">
        <v>1597</v>
      </c>
      <c r="C263" s="15" t="s">
        <v>17</v>
      </c>
      <c r="D263" s="11"/>
      <c r="E263" s="56">
        <v>2016.09</v>
      </c>
      <c r="F263" s="16" t="s">
        <v>172</v>
      </c>
      <c r="G263" s="17">
        <v>4843</v>
      </c>
      <c r="H263" s="17">
        <v>9636</v>
      </c>
      <c r="I263" s="18" t="s">
        <v>4</v>
      </c>
      <c r="J263" s="52" t="s">
        <v>50</v>
      </c>
      <c r="K263" s="10"/>
      <c r="L263" s="60"/>
    </row>
    <row r="264" spans="1:12" x14ac:dyDescent="0.2">
      <c r="A264" s="44">
        <f t="shared" si="6"/>
        <v>258</v>
      </c>
      <c r="B264" s="15" t="s">
        <v>1598</v>
      </c>
      <c r="C264" s="15" t="s">
        <v>17</v>
      </c>
      <c r="D264" s="11"/>
      <c r="E264" s="56" t="s">
        <v>2378</v>
      </c>
      <c r="F264" s="16" t="s">
        <v>180</v>
      </c>
      <c r="G264" s="17">
        <v>262</v>
      </c>
      <c r="H264" s="17">
        <v>528</v>
      </c>
      <c r="I264" s="18" t="s">
        <v>4</v>
      </c>
      <c r="J264" s="52" t="s">
        <v>50</v>
      </c>
      <c r="K264" s="10"/>
      <c r="L264" s="60"/>
    </row>
    <row r="265" spans="1:12" x14ac:dyDescent="0.2">
      <c r="A265" s="44">
        <f t="shared" si="6"/>
        <v>259</v>
      </c>
      <c r="B265" s="15" t="s">
        <v>1599</v>
      </c>
      <c r="C265" s="15" t="s">
        <v>17</v>
      </c>
      <c r="D265" s="11"/>
      <c r="E265" s="56">
        <v>2016.12</v>
      </c>
      <c r="F265" s="16" t="s">
        <v>131</v>
      </c>
      <c r="G265" s="17">
        <v>1756</v>
      </c>
      <c r="H265" s="17">
        <v>3043</v>
      </c>
      <c r="I265" s="18" t="s">
        <v>40</v>
      </c>
      <c r="J265" s="22" t="s">
        <v>50</v>
      </c>
      <c r="K265" s="10"/>
      <c r="L265" s="60"/>
    </row>
    <row r="266" spans="1:12" x14ac:dyDescent="0.2">
      <c r="A266" s="44">
        <f t="shared" si="6"/>
        <v>260</v>
      </c>
      <c r="B266" s="15" t="s">
        <v>1600</v>
      </c>
      <c r="C266" s="15" t="s">
        <v>17</v>
      </c>
      <c r="D266" s="11"/>
      <c r="E266" s="56">
        <v>2016.12</v>
      </c>
      <c r="F266" s="16" t="s">
        <v>120</v>
      </c>
      <c r="G266" s="17">
        <v>2434</v>
      </c>
      <c r="H266" s="17">
        <v>5399</v>
      </c>
      <c r="I266" s="18" t="s">
        <v>4</v>
      </c>
      <c r="J266" s="22" t="s">
        <v>50</v>
      </c>
      <c r="K266" s="10"/>
      <c r="L266" s="60"/>
    </row>
    <row r="267" spans="1:12" x14ac:dyDescent="0.2">
      <c r="A267" s="44">
        <f t="shared" si="6"/>
        <v>261</v>
      </c>
      <c r="B267" s="15" t="s">
        <v>1601</v>
      </c>
      <c r="C267" s="11" t="s">
        <v>17</v>
      </c>
      <c r="D267" s="16"/>
      <c r="E267" s="56">
        <v>2017.01</v>
      </c>
      <c r="F267" s="16" t="s">
        <v>142</v>
      </c>
      <c r="G267" s="20">
        <v>477</v>
      </c>
      <c r="H267" s="17">
        <v>795</v>
      </c>
      <c r="I267" s="18" t="s">
        <v>40</v>
      </c>
      <c r="J267" s="22" t="s">
        <v>50</v>
      </c>
      <c r="K267" s="10"/>
      <c r="L267" s="60"/>
    </row>
    <row r="268" spans="1:12" x14ac:dyDescent="0.2">
      <c r="A268" s="44">
        <f t="shared" si="6"/>
        <v>262</v>
      </c>
      <c r="B268" s="15" t="s">
        <v>1602</v>
      </c>
      <c r="C268" s="15" t="s">
        <v>17</v>
      </c>
      <c r="D268" s="11"/>
      <c r="E268" s="56">
        <v>2017.02</v>
      </c>
      <c r="F268" s="16" t="s">
        <v>129</v>
      </c>
      <c r="G268" s="20">
        <v>181</v>
      </c>
      <c r="H268" s="17">
        <v>344</v>
      </c>
      <c r="I268" s="22" t="s">
        <v>2208</v>
      </c>
      <c r="J268" s="22" t="s">
        <v>50</v>
      </c>
      <c r="K268" s="10"/>
      <c r="L268" s="60"/>
    </row>
    <row r="269" spans="1:12" x14ac:dyDescent="0.2">
      <c r="A269" s="44">
        <f t="shared" si="6"/>
        <v>263</v>
      </c>
      <c r="B269" s="15" t="s">
        <v>2415</v>
      </c>
      <c r="C269" s="15" t="s">
        <v>17</v>
      </c>
      <c r="D269" s="11"/>
      <c r="E269" s="56">
        <v>2017.03</v>
      </c>
      <c r="F269" s="16" t="s">
        <v>159</v>
      </c>
      <c r="G269" s="17">
        <v>11325</v>
      </c>
      <c r="H269" s="17">
        <v>21168</v>
      </c>
      <c r="I269" s="18" t="s">
        <v>40</v>
      </c>
      <c r="J269" s="22" t="s">
        <v>50</v>
      </c>
      <c r="K269" s="10"/>
      <c r="L269" s="60"/>
    </row>
    <row r="270" spans="1:12" x14ac:dyDescent="0.2">
      <c r="A270" s="44">
        <f t="shared" si="6"/>
        <v>264</v>
      </c>
      <c r="B270" s="25" t="s">
        <v>2426</v>
      </c>
      <c r="C270" s="11" t="s">
        <v>17</v>
      </c>
      <c r="D270" s="16"/>
      <c r="E270" s="56">
        <v>2017.04</v>
      </c>
      <c r="F270" s="16" t="s">
        <v>129</v>
      </c>
      <c r="G270" s="17">
        <v>436</v>
      </c>
      <c r="H270" s="17">
        <v>751</v>
      </c>
      <c r="I270" s="18" t="s">
        <v>4</v>
      </c>
      <c r="J270" s="22" t="s">
        <v>50</v>
      </c>
      <c r="K270" s="10"/>
      <c r="L270" s="60"/>
    </row>
    <row r="271" spans="1:12" x14ac:dyDescent="0.2">
      <c r="A271" s="44">
        <f t="shared" si="6"/>
        <v>265</v>
      </c>
      <c r="B271" s="25" t="s">
        <v>2427</v>
      </c>
      <c r="C271" s="11" t="s">
        <v>17</v>
      </c>
      <c r="D271" s="16"/>
      <c r="E271" s="56">
        <v>2017.04</v>
      </c>
      <c r="F271" s="16" t="s">
        <v>99</v>
      </c>
      <c r="G271" s="17">
        <v>609</v>
      </c>
      <c r="H271" s="17">
        <v>1217</v>
      </c>
      <c r="I271" s="18" t="s">
        <v>40</v>
      </c>
      <c r="J271" s="22" t="s">
        <v>50</v>
      </c>
      <c r="K271" s="10"/>
      <c r="L271" s="60"/>
    </row>
    <row r="272" spans="1:12" x14ac:dyDescent="0.2">
      <c r="A272" s="44">
        <f t="shared" si="6"/>
        <v>266</v>
      </c>
      <c r="B272" s="25" t="s">
        <v>2428</v>
      </c>
      <c r="C272" s="11" t="s">
        <v>17</v>
      </c>
      <c r="D272" s="16"/>
      <c r="E272" s="56">
        <v>2017.04</v>
      </c>
      <c r="F272" s="16" t="s">
        <v>163</v>
      </c>
      <c r="G272" s="17">
        <v>1220</v>
      </c>
      <c r="H272" s="17">
        <v>3079</v>
      </c>
      <c r="I272" s="18" t="s">
        <v>4</v>
      </c>
      <c r="J272" s="22" t="s">
        <v>50</v>
      </c>
      <c r="K272" s="10"/>
      <c r="L272" s="60"/>
    </row>
    <row r="273" spans="1:12" x14ac:dyDescent="0.2">
      <c r="A273" s="44">
        <f t="shared" si="6"/>
        <v>267</v>
      </c>
      <c r="B273" s="25" t="s">
        <v>2429</v>
      </c>
      <c r="C273" s="11" t="s">
        <v>17</v>
      </c>
      <c r="D273" s="16"/>
      <c r="E273" s="56">
        <v>2017.04</v>
      </c>
      <c r="F273" s="16" t="s">
        <v>165</v>
      </c>
      <c r="G273" s="17">
        <v>779</v>
      </c>
      <c r="H273" s="17">
        <v>2952</v>
      </c>
      <c r="I273" s="18" t="s">
        <v>2135</v>
      </c>
      <c r="J273" s="22" t="s">
        <v>50</v>
      </c>
      <c r="K273" s="10"/>
      <c r="L273" s="60"/>
    </row>
    <row r="274" spans="1:12" x14ac:dyDescent="0.2">
      <c r="A274" s="44">
        <f t="shared" si="6"/>
        <v>268</v>
      </c>
      <c r="B274" s="25" t="s">
        <v>2430</v>
      </c>
      <c r="C274" s="11" t="s">
        <v>17</v>
      </c>
      <c r="D274" s="16"/>
      <c r="E274" s="56">
        <v>2017.04</v>
      </c>
      <c r="F274" s="16" t="s">
        <v>165</v>
      </c>
      <c r="G274" s="17">
        <v>1495</v>
      </c>
      <c r="H274" s="17">
        <v>1481</v>
      </c>
      <c r="I274" s="18" t="s">
        <v>2137</v>
      </c>
      <c r="J274" s="22" t="s">
        <v>50</v>
      </c>
      <c r="K274" s="10"/>
      <c r="L274" s="60"/>
    </row>
    <row r="275" spans="1:12" x14ac:dyDescent="0.2">
      <c r="A275" s="44">
        <f t="shared" si="6"/>
        <v>269</v>
      </c>
      <c r="B275" s="15" t="s">
        <v>2440</v>
      </c>
      <c r="C275" s="15" t="s">
        <v>17</v>
      </c>
      <c r="D275" s="16"/>
      <c r="E275" s="56">
        <v>2017.05</v>
      </c>
      <c r="F275" s="16" t="s">
        <v>124</v>
      </c>
      <c r="G275" s="17">
        <v>4200</v>
      </c>
      <c r="H275" s="17">
        <v>8294</v>
      </c>
      <c r="I275" s="18" t="s">
        <v>2137</v>
      </c>
      <c r="J275" s="22" t="s">
        <v>50</v>
      </c>
      <c r="K275" s="10"/>
      <c r="L275" s="60"/>
    </row>
    <row r="276" spans="1:12" x14ac:dyDescent="0.2">
      <c r="A276" s="44">
        <f t="shared" si="6"/>
        <v>270</v>
      </c>
      <c r="B276" s="15" t="s">
        <v>2441</v>
      </c>
      <c r="C276" s="15" t="s">
        <v>17</v>
      </c>
      <c r="D276" s="16"/>
      <c r="E276" s="56">
        <v>2017.05</v>
      </c>
      <c r="F276" s="16" t="s">
        <v>124</v>
      </c>
      <c r="G276" s="17">
        <v>3206</v>
      </c>
      <c r="H276" s="17">
        <v>7236</v>
      </c>
      <c r="I276" s="18" t="s">
        <v>2137</v>
      </c>
      <c r="J276" s="22" t="s">
        <v>50</v>
      </c>
      <c r="K276" s="10"/>
      <c r="L276" s="60"/>
    </row>
    <row r="277" spans="1:12" x14ac:dyDescent="0.2">
      <c r="A277" s="44">
        <f t="shared" si="6"/>
        <v>271</v>
      </c>
      <c r="B277" s="15" t="s">
        <v>1604</v>
      </c>
      <c r="C277" s="11" t="s">
        <v>17</v>
      </c>
      <c r="D277" s="16"/>
      <c r="E277" s="56">
        <v>2017.05</v>
      </c>
      <c r="F277" s="16" t="s">
        <v>81</v>
      </c>
      <c r="G277" s="17">
        <v>654</v>
      </c>
      <c r="H277" s="17">
        <v>1118</v>
      </c>
      <c r="I277" s="18" t="s">
        <v>4</v>
      </c>
      <c r="J277" s="22" t="s">
        <v>50</v>
      </c>
      <c r="K277" s="10"/>
      <c r="L277" s="60"/>
    </row>
    <row r="278" spans="1:12" x14ac:dyDescent="0.2">
      <c r="A278" s="44">
        <f t="shared" si="6"/>
        <v>272</v>
      </c>
      <c r="B278" s="15" t="s">
        <v>1605</v>
      </c>
      <c r="C278" s="11" t="s">
        <v>17</v>
      </c>
      <c r="D278" s="16"/>
      <c r="E278" s="56">
        <v>2017.05</v>
      </c>
      <c r="F278" s="16" t="s">
        <v>105</v>
      </c>
      <c r="G278" s="17">
        <v>4390</v>
      </c>
      <c r="H278" s="17">
        <v>8552</v>
      </c>
      <c r="I278" s="18" t="s">
        <v>2137</v>
      </c>
      <c r="J278" s="22" t="s">
        <v>50</v>
      </c>
      <c r="K278" s="10"/>
      <c r="L278" s="60"/>
    </row>
    <row r="279" spans="1:12" x14ac:dyDescent="0.2">
      <c r="A279" s="44">
        <f t="shared" si="6"/>
        <v>273</v>
      </c>
      <c r="B279" s="25" t="s">
        <v>1606</v>
      </c>
      <c r="C279" s="25" t="s">
        <v>17</v>
      </c>
      <c r="D279" s="11"/>
      <c r="E279" s="56">
        <v>2017.06</v>
      </c>
      <c r="F279" s="16" t="s">
        <v>111</v>
      </c>
      <c r="G279" s="17">
        <v>4962</v>
      </c>
      <c r="H279" s="17">
        <v>8515</v>
      </c>
      <c r="I279" s="18" t="s">
        <v>40</v>
      </c>
      <c r="J279" s="52" t="s">
        <v>50</v>
      </c>
      <c r="K279" s="10"/>
      <c r="L279" s="60"/>
    </row>
    <row r="280" spans="1:12" x14ac:dyDescent="0.2">
      <c r="A280" s="44">
        <f t="shared" si="6"/>
        <v>274</v>
      </c>
      <c r="B280" s="25" t="s">
        <v>1607</v>
      </c>
      <c r="C280" s="11" t="s">
        <v>17</v>
      </c>
      <c r="D280" s="11"/>
      <c r="E280" s="56">
        <v>2017.07</v>
      </c>
      <c r="F280" s="16" t="s">
        <v>99</v>
      </c>
      <c r="G280" s="17">
        <v>1365</v>
      </c>
      <c r="H280" s="17">
        <v>2557</v>
      </c>
      <c r="I280" s="18" t="s">
        <v>2137</v>
      </c>
      <c r="J280" s="52" t="s">
        <v>50</v>
      </c>
      <c r="K280" s="10"/>
      <c r="L280" s="60"/>
    </row>
    <row r="281" spans="1:12" x14ac:dyDescent="0.2">
      <c r="A281" s="44">
        <f t="shared" si="6"/>
        <v>275</v>
      </c>
      <c r="B281" s="25" t="s">
        <v>1609</v>
      </c>
      <c r="C281" s="11" t="s">
        <v>17</v>
      </c>
      <c r="D281" s="11"/>
      <c r="E281" s="56">
        <v>2017.07</v>
      </c>
      <c r="F281" s="16" t="s">
        <v>90</v>
      </c>
      <c r="G281" s="17">
        <v>2534</v>
      </c>
      <c r="H281" s="17">
        <v>5623</v>
      </c>
      <c r="I281" s="18" t="s">
        <v>2174</v>
      </c>
      <c r="J281" s="52" t="s">
        <v>50</v>
      </c>
      <c r="K281" s="10"/>
      <c r="L281" s="60"/>
    </row>
    <row r="282" spans="1:12" x14ac:dyDescent="0.2">
      <c r="A282" s="44">
        <f t="shared" si="6"/>
        <v>276</v>
      </c>
      <c r="B282" s="25" t="s">
        <v>1610</v>
      </c>
      <c r="C282" s="11" t="s">
        <v>17</v>
      </c>
      <c r="D282" s="11"/>
      <c r="E282" s="56">
        <v>2017.07</v>
      </c>
      <c r="F282" s="16" t="s">
        <v>89</v>
      </c>
      <c r="G282" s="17">
        <v>1572</v>
      </c>
      <c r="H282" s="17">
        <v>3009</v>
      </c>
      <c r="I282" s="18" t="s">
        <v>2194</v>
      </c>
      <c r="J282" s="52" t="s">
        <v>50</v>
      </c>
      <c r="K282" s="10"/>
      <c r="L282" s="60"/>
    </row>
    <row r="283" spans="1:12" x14ac:dyDescent="0.2">
      <c r="A283" s="44">
        <f t="shared" si="6"/>
        <v>277</v>
      </c>
      <c r="B283" s="25" t="s">
        <v>1611</v>
      </c>
      <c r="C283" s="15" t="s">
        <v>17</v>
      </c>
      <c r="D283" s="15"/>
      <c r="E283" s="56">
        <v>2017.07</v>
      </c>
      <c r="F283" s="16" t="s">
        <v>88</v>
      </c>
      <c r="G283" s="17">
        <v>1710</v>
      </c>
      <c r="H283" s="17">
        <v>4495</v>
      </c>
      <c r="I283" s="18" t="s">
        <v>2194</v>
      </c>
      <c r="J283" s="52" t="s">
        <v>50</v>
      </c>
      <c r="K283" s="10"/>
      <c r="L283" s="60"/>
    </row>
    <row r="284" spans="1:12" x14ac:dyDescent="0.2">
      <c r="A284" s="44">
        <f t="shared" si="6"/>
        <v>278</v>
      </c>
      <c r="B284" s="25" t="s">
        <v>1262</v>
      </c>
      <c r="C284" s="25" t="s">
        <v>17</v>
      </c>
      <c r="D284" s="15"/>
      <c r="E284" s="56">
        <v>2017.07</v>
      </c>
      <c r="F284" s="16" t="s">
        <v>92</v>
      </c>
      <c r="G284" s="17">
        <v>1254</v>
      </c>
      <c r="H284" s="17">
        <v>1784</v>
      </c>
      <c r="I284" s="18" t="s">
        <v>2135</v>
      </c>
      <c r="J284" s="52" t="s">
        <v>50</v>
      </c>
      <c r="K284" s="10"/>
      <c r="L284" s="60"/>
    </row>
    <row r="285" spans="1:12" x14ac:dyDescent="0.2">
      <c r="A285" s="44">
        <f t="shared" si="6"/>
        <v>279</v>
      </c>
      <c r="B285" s="25" t="s">
        <v>1612</v>
      </c>
      <c r="C285" s="11" t="s">
        <v>17</v>
      </c>
      <c r="D285" s="16"/>
      <c r="E285" s="56">
        <v>2017.08</v>
      </c>
      <c r="F285" s="16" t="s">
        <v>79</v>
      </c>
      <c r="G285" s="17">
        <v>1359</v>
      </c>
      <c r="H285" s="17">
        <v>3120</v>
      </c>
      <c r="I285" s="18" t="s">
        <v>2</v>
      </c>
      <c r="J285" s="52" t="s">
        <v>50</v>
      </c>
      <c r="K285" s="10"/>
      <c r="L285" s="60"/>
    </row>
    <row r="286" spans="1:12" x14ac:dyDescent="0.2">
      <c r="A286" s="44">
        <f t="shared" si="6"/>
        <v>280</v>
      </c>
      <c r="B286" s="25" t="s">
        <v>1613</v>
      </c>
      <c r="C286" s="15" t="s">
        <v>17</v>
      </c>
      <c r="D286" s="15"/>
      <c r="E286" s="56">
        <v>2017.09</v>
      </c>
      <c r="F286" s="16" t="s">
        <v>2462</v>
      </c>
      <c r="G286" s="17">
        <v>952</v>
      </c>
      <c r="H286" s="17">
        <v>1861</v>
      </c>
      <c r="I286" s="18" t="s">
        <v>4</v>
      </c>
      <c r="J286" s="52" t="s">
        <v>50</v>
      </c>
      <c r="K286" s="10"/>
      <c r="L286" s="60"/>
    </row>
    <row r="287" spans="1:12" x14ac:dyDescent="0.2">
      <c r="A287" s="44">
        <f t="shared" si="6"/>
        <v>281</v>
      </c>
      <c r="B287" s="25" t="s">
        <v>1614</v>
      </c>
      <c r="C287" s="11" t="s">
        <v>17</v>
      </c>
      <c r="D287" s="11"/>
      <c r="E287" s="56">
        <v>2017.09</v>
      </c>
      <c r="F287" s="16" t="s">
        <v>2463</v>
      </c>
      <c r="G287" s="17">
        <v>301</v>
      </c>
      <c r="H287" s="17">
        <v>618</v>
      </c>
      <c r="I287" s="18" t="s">
        <v>41</v>
      </c>
      <c r="J287" s="52" t="s">
        <v>50</v>
      </c>
      <c r="K287" s="10"/>
      <c r="L287" s="60"/>
    </row>
    <row r="288" spans="1:12" x14ac:dyDescent="0.2">
      <c r="A288" s="44">
        <f t="shared" si="6"/>
        <v>282</v>
      </c>
      <c r="B288" s="25" t="s">
        <v>1615</v>
      </c>
      <c r="C288" s="11" t="s">
        <v>17</v>
      </c>
      <c r="D288" s="11"/>
      <c r="E288" s="56" t="s">
        <v>2467</v>
      </c>
      <c r="F288" s="16" t="s">
        <v>212</v>
      </c>
      <c r="G288" s="17">
        <v>1280</v>
      </c>
      <c r="H288" s="17">
        <v>3473</v>
      </c>
      <c r="I288" s="18" t="s">
        <v>2</v>
      </c>
      <c r="J288" s="52" t="s">
        <v>50</v>
      </c>
      <c r="K288" s="10"/>
      <c r="L288" s="60"/>
    </row>
    <row r="289" spans="1:12" x14ac:dyDescent="0.2">
      <c r="A289" s="44">
        <f t="shared" si="6"/>
        <v>283</v>
      </c>
      <c r="B289" s="25" t="s">
        <v>1616</v>
      </c>
      <c r="C289" s="11" t="s">
        <v>17</v>
      </c>
      <c r="D289" s="11"/>
      <c r="E289" s="56">
        <v>2017.11</v>
      </c>
      <c r="F289" s="16" t="s">
        <v>507</v>
      </c>
      <c r="G289" s="17">
        <v>2400</v>
      </c>
      <c r="H289" s="17">
        <v>6083</v>
      </c>
      <c r="I289" s="18" t="s">
        <v>40</v>
      </c>
      <c r="J289" s="52" t="s">
        <v>50</v>
      </c>
      <c r="K289" s="10"/>
      <c r="L289" s="60"/>
    </row>
    <row r="290" spans="1:12" x14ac:dyDescent="0.2">
      <c r="A290" s="44">
        <f t="shared" si="6"/>
        <v>284</v>
      </c>
      <c r="B290" s="25" t="s">
        <v>1120</v>
      </c>
      <c r="C290" s="15" t="s">
        <v>17</v>
      </c>
      <c r="D290" s="16"/>
      <c r="E290" s="56">
        <v>2017.12</v>
      </c>
      <c r="F290" s="26" t="s">
        <v>2473</v>
      </c>
      <c r="G290" s="17">
        <v>1969</v>
      </c>
      <c r="H290" s="17">
        <v>4510</v>
      </c>
      <c r="I290" s="18" t="s">
        <v>2241</v>
      </c>
      <c r="J290" s="52" t="s">
        <v>50</v>
      </c>
      <c r="K290" s="10" t="s">
        <v>2474</v>
      </c>
      <c r="L290" s="60"/>
    </row>
    <row r="291" spans="1:12" x14ac:dyDescent="0.2">
      <c r="A291" s="44">
        <f t="shared" si="6"/>
        <v>285</v>
      </c>
      <c r="B291" s="25" t="s">
        <v>1120</v>
      </c>
      <c r="C291" s="15" t="s">
        <v>17</v>
      </c>
      <c r="D291" s="16"/>
      <c r="E291" s="56">
        <v>2017.12</v>
      </c>
      <c r="F291" s="26" t="s">
        <v>2475</v>
      </c>
      <c r="G291" s="17">
        <v>1905</v>
      </c>
      <c r="H291" s="17">
        <v>4199</v>
      </c>
      <c r="I291" s="18" t="s">
        <v>2137</v>
      </c>
      <c r="J291" s="52" t="s">
        <v>50</v>
      </c>
      <c r="K291" s="10" t="s">
        <v>2474</v>
      </c>
      <c r="L291" s="60"/>
    </row>
    <row r="292" spans="1:12" x14ac:dyDescent="0.2">
      <c r="A292" s="44">
        <f t="shared" si="6"/>
        <v>286</v>
      </c>
      <c r="B292" s="25" t="s">
        <v>1120</v>
      </c>
      <c r="C292" s="15" t="s">
        <v>17</v>
      </c>
      <c r="D292" s="16"/>
      <c r="E292" s="56">
        <v>2017.12</v>
      </c>
      <c r="F292" s="26" t="s">
        <v>2473</v>
      </c>
      <c r="G292" s="17">
        <v>2312</v>
      </c>
      <c r="H292" s="17">
        <v>5044</v>
      </c>
      <c r="I292" s="18" t="s">
        <v>2137</v>
      </c>
      <c r="J292" s="52" t="s">
        <v>50</v>
      </c>
      <c r="K292" s="10" t="s">
        <v>2476</v>
      </c>
      <c r="L292" s="60"/>
    </row>
    <row r="293" spans="1:12" x14ac:dyDescent="0.2">
      <c r="A293" s="44">
        <f t="shared" ref="A293:A324" si="7">ROW()-6</f>
        <v>287</v>
      </c>
      <c r="B293" s="25" t="s">
        <v>1618</v>
      </c>
      <c r="C293" s="11" t="s">
        <v>17</v>
      </c>
      <c r="D293" s="16"/>
      <c r="E293" s="56">
        <v>2017.12</v>
      </c>
      <c r="F293" s="26" t="s">
        <v>513</v>
      </c>
      <c r="G293" s="17">
        <v>722</v>
      </c>
      <c r="H293" s="17">
        <v>1885</v>
      </c>
      <c r="I293" s="18" t="s">
        <v>4</v>
      </c>
      <c r="J293" s="52" t="s">
        <v>50</v>
      </c>
      <c r="K293" s="10"/>
      <c r="L293" s="60"/>
    </row>
    <row r="294" spans="1:12" x14ac:dyDescent="0.2">
      <c r="A294" s="44">
        <f t="shared" si="7"/>
        <v>288</v>
      </c>
      <c r="B294" s="25" t="s">
        <v>1275</v>
      </c>
      <c r="C294" s="25" t="s">
        <v>17</v>
      </c>
      <c r="D294" s="15"/>
      <c r="E294" s="56">
        <v>2017.12</v>
      </c>
      <c r="F294" s="26" t="s">
        <v>392</v>
      </c>
      <c r="G294" s="17">
        <v>816</v>
      </c>
      <c r="H294" s="17">
        <v>1712</v>
      </c>
      <c r="I294" s="18" t="s">
        <v>4</v>
      </c>
      <c r="J294" s="52" t="s">
        <v>50</v>
      </c>
      <c r="K294" s="10"/>
      <c r="L294" s="60"/>
    </row>
    <row r="295" spans="1:12" x14ac:dyDescent="0.2">
      <c r="A295" s="44">
        <f t="shared" si="7"/>
        <v>289</v>
      </c>
      <c r="B295" s="25" t="s">
        <v>1619</v>
      </c>
      <c r="C295" s="11" t="s">
        <v>17</v>
      </c>
      <c r="D295" s="11"/>
      <c r="E295" s="56">
        <v>2018.01</v>
      </c>
      <c r="F295" s="16" t="s">
        <v>2478</v>
      </c>
      <c r="G295" s="17">
        <v>342</v>
      </c>
      <c r="H295" s="17">
        <v>758</v>
      </c>
      <c r="I295" s="18" t="s">
        <v>40</v>
      </c>
      <c r="J295" s="52" t="s">
        <v>50</v>
      </c>
      <c r="K295" s="10"/>
      <c r="L295" s="60"/>
    </row>
    <row r="296" spans="1:12" x14ac:dyDescent="0.2">
      <c r="A296" s="44">
        <f t="shared" si="7"/>
        <v>290</v>
      </c>
      <c r="B296" s="25" t="s">
        <v>1620</v>
      </c>
      <c r="C296" s="25" t="s">
        <v>17</v>
      </c>
      <c r="D296" s="15"/>
      <c r="E296" s="56">
        <v>2018.02</v>
      </c>
      <c r="F296" s="16" t="s">
        <v>146</v>
      </c>
      <c r="G296" s="17">
        <v>6063</v>
      </c>
      <c r="H296" s="17">
        <v>12281</v>
      </c>
      <c r="I296" s="18" t="s">
        <v>2</v>
      </c>
      <c r="J296" s="52" t="s">
        <v>2103</v>
      </c>
      <c r="K296" s="10" t="s">
        <v>2474</v>
      </c>
      <c r="L296" s="60"/>
    </row>
    <row r="297" spans="1:12" x14ac:dyDescent="0.2">
      <c r="A297" s="44">
        <f t="shared" si="7"/>
        <v>291</v>
      </c>
      <c r="B297" s="25" t="s">
        <v>1621</v>
      </c>
      <c r="C297" s="11" t="s">
        <v>17</v>
      </c>
      <c r="D297" s="11"/>
      <c r="E297" s="56">
        <v>2018.03</v>
      </c>
      <c r="F297" s="16" t="s">
        <v>525</v>
      </c>
      <c r="G297" s="17">
        <v>3329</v>
      </c>
      <c r="H297" s="17">
        <v>5887</v>
      </c>
      <c r="I297" s="18" t="s">
        <v>2</v>
      </c>
      <c r="J297" s="52" t="s">
        <v>2495</v>
      </c>
      <c r="K297" s="10"/>
      <c r="L297" s="60"/>
    </row>
    <row r="298" spans="1:12" x14ac:dyDescent="0.2">
      <c r="A298" s="44">
        <f t="shared" si="7"/>
        <v>292</v>
      </c>
      <c r="B298" s="15" t="s">
        <v>1622</v>
      </c>
      <c r="C298" s="15" t="s">
        <v>17</v>
      </c>
      <c r="D298" s="15"/>
      <c r="E298" s="56">
        <v>2018.03</v>
      </c>
      <c r="F298" s="16" t="s">
        <v>530</v>
      </c>
      <c r="G298" s="17">
        <v>1713</v>
      </c>
      <c r="H298" s="17">
        <v>3564</v>
      </c>
      <c r="I298" s="18" t="s">
        <v>4</v>
      </c>
      <c r="J298" s="52" t="s">
        <v>2495</v>
      </c>
      <c r="K298" s="10"/>
      <c r="L298" s="60"/>
    </row>
    <row r="299" spans="1:12" x14ac:dyDescent="0.2">
      <c r="A299" s="44">
        <f t="shared" si="7"/>
        <v>293</v>
      </c>
      <c r="B299" s="25" t="s">
        <v>1127</v>
      </c>
      <c r="C299" s="15" t="s">
        <v>17</v>
      </c>
      <c r="D299" s="15"/>
      <c r="E299" s="56">
        <v>2018.04</v>
      </c>
      <c r="F299" s="26" t="s">
        <v>539</v>
      </c>
      <c r="G299" s="17">
        <v>13469</v>
      </c>
      <c r="H299" s="17">
        <v>26818</v>
      </c>
      <c r="I299" s="18" t="s">
        <v>2137</v>
      </c>
      <c r="J299" s="52" t="s">
        <v>2495</v>
      </c>
      <c r="K299" s="10"/>
      <c r="L299" s="60"/>
    </row>
    <row r="300" spans="1:12" x14ac:dyDescent="0.2">
      <c r="A300" s="44">
        <f t="shared" si="7"/>
        <v>294</v>
      </c>
      <c r="B300" s="15" t="s">
        <v>1623</v>
      </c>
      <c r="C300" s="15" t="s">
        <v>17</v>
      </c>
      <c r="D300" s="11"/>
      <c r="E300" s="56">
        <v>2018.05</v>
      </c>
      <c r="F300" s="16" t="s">
        <v>2522</v>
      </c>
      <c r="G300" s="17">
        <v>4182</v>
      </c>
      <c r="H300" s="17">
        <v>7921</v>
      </c>
      <c r="I300" s="18" t="s">
        <v>2</v>
      </c>
      <c r="J300" s="52" t="s">
        <v>2495</v>
      </c>
      <c r="K300" s="10"/>
      <c r="L300" s="60"/>
    </row>
    <row r="301" spans="1:12" x14ac:dyDescent="0.2">
      <c r="A301" s="44">
        <f t="shared" si="7"/>
        <v>295</v>
      </c>
      <c r="B301" s="25" t="s">
        <v>1860</v>
      </c>
      <c r="C301" s="15" t="s">
        <v>17</v>
      </c>
      <c r="D301" s="15"/>
      <c r="E301" s="56">
        <v>2018.06</v>
      </c>
      <c r="F301" s="16" t="s">
        <v>231</v>
      </c>
      <c r="G301" s="17">
        <v>4007</v>
      </c>
      <c r="H301" s="17">
        <v>9263</v>
      </c>
      <c r="I301" s="18" t="s">
        <v>2</v>
      </c>
      <c r="J301" s="52" t="s">
        <v>33</v>
      </c>
      <c r="K301" s="10"/>
      <c r="L301" s="60"/>
    </row>
    <row r="302" spans="1:12" x14ac:dyDescent="0.2">
      <c r="A302" s="44">
        <f t="shared" si="7"/>
        <v>296</v>
      </c>
      <c r="B302" s="25" t="s">
        <v>1624</v>
      </c>
      <c r="C302" s="15" t="s">
        <v>17</v>
      </c>
      <c r="D302" s="11"/>
      <c r="E302" s="56">
        <v>2018.06</v>
      </c>
      <c r="F302" s="16" t="s">
        <v>2526</v>
      </c>
      <c r="G302" s="17">
        <v>1261</v>
      </c>
      <c r="H302" s="17">
        <v>3821</v>
      </c>
      <c r="I302" s="18" t="s">
        <v>40</v>
      </c>
      <c r="J302" s="52" t="s">
        <v>2495</v>
      </c>
      <c r="K302" s="10"/>
      <c r="L302" s="60"/>
    </row>
    <row r="303" spans="1:12" s="62" customFormat="1" x14ac:dyDescent="0.2">
      <c r="A303" s="44">
        <f t="shared" si="7"/>
        <v>297</v>
      </c>
      <c r="B303" s="28" t="s">
        <v>1625</v>
      </c>
      <c r="C303" s="28" t="s">
        <v>17</v>
      </c>
      <c r="D303" s="11"/>
      <c r="E303" s="69">
        <v>2018.07</v>
      </c>
      <c r="F303" s="29" t="s">
        <v>2536</v>
      </c>
      <c r="G303" s="30">
        <v>3558</v>
      </c>
      <c r="H303" s="30">
        <v>9401</v>
      </c>
      <c r="I303" s="18" t="s">
        <v>1131</v>
      </c>
      <c r="J303" s="84" t="s">
        <v>2158</v>
      </c>
      <c r="K303" s="24"/>
      <c r="L303" s="60"/>
    </row>
    <row r="304" spans="1:12" s="62" customFormat="1" x14ac:dyDescent="0.2">
      <c r="A304" s="44">
        <f t="shared" si="7"/>
        <v>298</v>
      </c>
      <c r="B304" s="28" t="s">
        <v>1626</v>
      </c>
      <c r="C304" s="28" t="s">
        <v>17</v>
      </c>
      <c r="D304" s="11"/>
      <c r="E304" s="69">
        <v>2018.07</v>
      </c>
      <c r="F304" s="29" t="s">
        <v>2537</v>
      </c>
      <c r="G304" s="30">
        <v>170</v>
      </c>
      <c r="H304" s="30">
        <v>303</v>
      </c>
      <c r="I304" s="31" t="s">
        <v>4</v>
      </c>
      <c r="J304" s="84" t="s">
        <v>2495</v>
      </c>
      <c r="K304" s="24"/>
      <c r="L304" s="60"/>
    </row>
    <row r="305" spans="1:12" s="62" customFormat="1" x14ac:dyDescent="0.2">
      <c r="A305" s="44">
        <f t="shared" si="7"/>
        <v>299</v>
      </c>
      <c r="B305" s="28" t="s">
        <v>1627</v>
      </c>
      <c r="C305" s="28" t="s">
        <v>17</v>
      </c>
      <c r="D305" s="11"/>
      <c r="E305" s="69">
        <v>2018.07</v>
      </c>
      <c r="F305" s="29" t="s">
        <v>2538</v>
      </c>
      <c r="G305" s="30">
        <v>355</v>
      </c>
      <c r="H305" s="30">
        <v>788</v>
      </c>
      <c r="I305" s="31" t="s">
        <v>2137</v>
      </c>
      <c r="J305" s="84" t="s">
        <v>2495</v>
      </c>
      <c r="K305" s="24"/>
      <c r="L305" s="60"/>
    </row>
    <row r="306" spans="1:12" s="62" customFormat="1" x14ac:dyDescent="0.2">
      <c r="A306" s="44">
        <f t="shared" si="7"/>
        <v>300</v>
      </c>
      <c r="B306" s="28" t="s">
        <v>1627</v>
      </c>
      <c r="C306" s="28" t="s">
        <v>17</v>
      </c>
      <c r="D306" s="11"/>
      <c r="E306" s="69">
        <v>2018.07</v>
      </c>
      <c r="F306" s="29" t="s">
        <v>2539</v>
      </c>
      <c r="G306" s="30">
        <v>2063</v>
      </c>
      <c r="H306" s="30">
        <v>4392</v>
      </c>
      <c r="I306" s="31" t="s">
        <v>2241</v>
      </c>
      <c r="J306" s="84" t="s">
        <v>2540</v>
      </c>
      <c r="K306" s="24"/>
      <c r="L306" s="60"/>
    </row>
    <row r="307" spans="1:12" s="62" customFormat="1" x14ac:dyDescent="0.2">
      <c r="A307" s="44">
        <f t="shared" si="7"/>
        <v>301</v>
      </c>
      <c r="B307" s="27" t="s">
        <v>1628</v>
      </c>
      <c r="C307" s="28" t="s">
        <v>17</v>
      </c>
      <c r="D307" s="11"/>
      <c r="E307" s="69">
        <v>2018.07</v>
      </c>
      <c r="F307" s="29" t="s">
        <v>2541</v>
      </c>
      <c r="G307" s="30">
        <v>2769</v>
      </c>
      <c r="H307" s="30">
        <v>6877</v>
      </c>
      <c r="I307" s="31" t="s">
        <v>2241</v>
      </c>
      <c r="J307" s="84" t="s">
        <v>2495</v>
      </c>
      <c r="K307" s="24"/>
      <c r="L307" s="60"/>
    </row>
    <row r="308" spans="1:12" s="62" customFormat="1" x14ac:dyDescent="0.2">
      <c r="A308" s="44">
        <f t="shared" si="7"/>
        <v>302</v>
      </c>
      <c r="B308" s="15" t="s">
        <v>1629</v>
      </c>
      <c r="C308" s="11" t="s">
        <v>17</v>
      </c>
      <c r="D308" s="16"/>
      <c r="E308" s="56">
        <v>2018.08</v>
      </c>
      <c r="F308" s="32" t="s">
        <v>549</v>
      </c>
      <c r="G308" s="17">
        <v>2861</v>
      </c>
      <c r="H308" s="17">
        <v>6398</v>
      </c>
      <c r="I308" s="18" t="s">
        <v>2137</v>
      </c>
      <c r="J308" s="52" t="s">
        <v>2495</v>
      </c>
      <c r="K308" s="10"/>
      <c r="L308" s="60"/>
    </row>
    <row r="309" spans="1:12" x14ac:dyDescent="0.2">
      <c r="A309" s="44">
        <f t="shared" si="7"/>
        <v>303</v>
      </c>
      <c r="B309" s="15" t="s">
        <v>1630</v>
      </c>
      <c r="C309" s="11" t="s">
        <v>17</v>
      </c>
      <c r="D309" s="16"/>
      <c r="E309" s="56">
        <v>2018.08</v>
      </c>
      <c r="F309" s="32" t="s">
        <v>2559</v>
      </c>
      <c r="G309" s="17">
        <v>1322</v>
      </c>
      <c r="H309" s="17">
        <v>2728</v>
      </c>
      <c r="I309" s="18" t="s">
        <v>2137</v>
      </c>
      <c r="J309" s="52" t="s">
        <v>2495</v>
      </c>
      <c r="K309" s="10"/>
      <c r="L309" s="60"/>
    </row>
    <row r="310" spans="1:12" s="62" customFormat="1" x14ac:dyDescent="0.2">
      <c r="A310" s="44">
        <f t="shared" si="7"/>
        <v>304</v>
      </c>
      <c r="B310" s="15" t="s">
        <v>1631</v>
      </c>
      <c r="C310" s="11" t="s">
        <v>17</v>
      </c>
      <c r="D310" s="16"/>
      <c r="E310" s="56">
        <v>2018.08</v>
      </c>
      <c r="F310" s="32" t="s">
        <v>2560</v>
      </c>
      <c r="G310" s="17">
        <v>2165</v>
      </c>
      <c r="H310" s="17">
        <v>4435</v>
      </c>
      <c r="I310" s="18" t="s">
        <v>2137</v>
      </c>
      <c r="J310" s="52" t="s">
        <v>2495</v>
      </c>
      <c r="K310" s="10"/>
      <c r="L310" s="60"/>
    </row>
    <row r="311" spans="1:12" s="62" customFormat="1" x14ac:dyDescent="0.2">
      <c r="A311" s="44">
        <f t="shared" si="7"/>
        <v>305</v>
      </c>
      <c r="B311" s="15" t="s">
        <v>1632</v>
      </c>
      <c r="C311" s="15" t="s">
        <v>17</v>
      </c>
      <c r="D311" s="11"/>
      <c r="E311" s="56">
        <v>2018.09</v>
      </c>
      <c r="F311" s="16" t="s">
        <v>112</v>
      </c>
      <c r="G311" s="33">
        <v>393</v>
      </c>
      <c r="H311" s="33">
        <v>825</v>
      </c>
      <c r="I311" s="37" t="s">
        <v>41</v>
      </c>
      <c r="J311" s="37" t="s">
        <v>50</v>
      </c>
      <c r="K311" s="10"/>
      <c r="L311" s="60"/>
    </row>
    <row r="312" spans="1:12" s="62" customFormat="1" x14ac:dyDescent="0.2">
      <c r="A312" s="44">
        <f t="shared" si="7"/>
        <v>306</v>
      </c>
      <c r="B312" s="15" t="s">
        <v>1633</v>
      </c>
      <c r="C312" s="11" t="s">
        <v>17</v>
      </c>
      <c r="D312" s="11"/>
      <c r="E312" s="56" t="s">
        <v>555</v>
      </c>
      <c r="F312" s="32" t="s">
        <v>2580</v>
      </c>
      <c r="G312" s="17">
        <v>767</v>
      </c>
      <c r="H312" s="17">
        <v>1558</v>
      </c>
      <c r="I312" s="18" t="s">
        <v>2137</v>
      </c>
      <c r="J312" s="52" t="s">
        <v>2495</v>
      </c>
      <c r="K312" s="10"/>
      <c r="L312" s="60"/>
    </row>
    <row r="313" spans="1:12" x14ac:dyDescent="0.2">
      <c r="A313" s="44">
        <f t="shared" si="7"/>
        <v>307</v>
      </c>
      <c r="B313" s="25" t="s">
        <v>1634</v>
      </c>
      <c r="C313" s="34" t="s">
        <v>17</v>
      </c>
      <c r="D313" s="34"/>
      <c r="E313" s="56" t="s">
        <v>555</v>
      </c>
      <c r="F313" s="35" t="s">
        <v>2581</v>
      </c>
      <c r="G313" s="36">
        <v>1955</v>
      </c>
      <c r="H313" s="33">
        <v>4583</v>
      </c>
      <c r="I313" s="37" t="s">
        <v>41</v>
      </c>
      <c r="J313" s="37" t="s">
        <v>50</v>
      </c>
      <c r="K313" s="10" t="s">
        <v>2216</v>
      </c>
    </row>
    <row r="314" spans="1:12" s="62" customFormat="1" x14ac:dyDescent="0.2">
      <c r="A314" s="44">
        <f t="shared" si="7"/>
        <v>308</v>
      </c>
      <c r="B314" s="15" t="s">
        <v>1635</v>
      </c>
      <c r="C314" s="11" t="s">
        <v>17</v>
      </c>
      <c r="D314" s="11"/>
      <c r="E314" s="56">
        <v>2018.11</v>
      </c>
      <c r="F314" s="16" t="s">
        <v>2593</v>
      </c>
      <c r="G314" s="33">
        <v>1129</v>
      </c>
      <c r="H314" s="33">
        <v>2407</v>
      </c>
      <c r="I314" s="37" t="s">
        <v>2137</v>
      </c>
      <c r="J314" s="37" t="s">
        <v>2495</v>
      </c>
      <c r="K314" s="10"/>
      <c r="L314" s="60"/>
    </row>
    <row r="315" spans="1:12" s="62" customFormat="1" x14ac:dyDescent="0.2">
      <c r="A315" s="44">
        <f t="shared" si="7"/>
        <v>309</v>
      </c>
      <c r="B315" s="25" t="s">
        <v>1710</v>
      </c>
      <c r="C315" s="11" t="s">
        <v>17</v>
      </c>
      <c r="D315" s="34"/>
      <c r="E315" s="56">
        <v>2018.11</v>
      </c>
      <c r="F315" s="16" t="s">
        <v>2593</v>
      </c>
      <c r="G315" s="33">
        <v>530</v>
      </c>
      <c r="H315" s="33">
        <v>1006</v>
      </c>
      <c r="I315" s="37" t="s">
        <v>2594</v>
      </c>
      <c r="J315" s="37" t="s">
        <v>2495</v>
      </c>
      <c r="K315" s="10"/>
      <c r="L315" s="60"/>
    </row>
    <row r="316" spans="1:12" s="62" customFormat="1" x14ac:dyDescent="0.2">
      <c r="A316" s="44">
        <f t="shared" si="7"/>
        <v>310</v>
      </c>
      <c r="B316" s="15" t="s">
        <v>1636</v>
      </c>
      <c r="C316" s="11" t="s">
        <v>17</v>
      </c>
      <c r="D316" s="11"/>
      <c r="E316" s="56">
        <v>2018.12</v>
      </c>
      <c r="F316" s="35" t="s">
        <v>560</v>
      </c>
      <c r="G316" s="17">
        <v>253</v>
      </c>
      <c r="H316" s="17">
        <v>425</v>
      </c>
      <c r="I316" s="31" t="s">
        <v>4</v>
      </c>
      <c r="J316" s="37" t="s">
        <v>33</v>
      </c>
      <c r="K316" s="8"/>
      <c r="L316" s="71"/>
    </row>
    <row r="317" spans="1:12" s="62" customFormat="1" x14ac:dyDescent="0.2">
      <c r="A317" s="44">
        <f t="shared" si="7"/>
        <v>311</v>
      </c>
      <c r="B317" s="15" t="s">
        <v>566</v>
      </c>
      <c r="C317" s="11" t="s">
        <v>17</v>
      </c>
      <c r="D317" s="11"/>
      <c r="E317" s="56">
        <v>2018.12</v>
      </c>
      <c r="F317" s="32" t="s">
        <v>79</v>
      </c>
      <c r="G317" s="17">
        <v>797</v>
      </c>
      <c r="H317" s="17">
        <v>1667</v>
      </c>
      <c r="I317" s="37" t="s">
        <v>2137</v>
      </c>
      <c r="J317" s="37" t="s">
        <v>33</v>
      </c>
      <c r="K317" s="8"/>
      <c r="L317" s="60"/>
    </row>
    <row r="318" spans="1:12" s="62" customFormat="1" x14ac:dyDescent="0.2">
      <c r="A318" s="44">
        <f t="shared" si="7"/>
        <v>312</v>
      </c>
      <c r="B318" s="15" t="s">
        <v>567</v>
      </c>
      <c r="C318" s="11" t="s">
        <v>17</v>
      </c>
      <c r="D318" s="11"/>
      <c r="E318" s="56">
        <v>2018.12</v>
      </c>
      <c r="F318" s="32" t="s">
        <v>79</v>
      </c>
      <c r="G318" s="17">
        <v>522</v>
      </c>
      <c r="H318" s="17">
        <v>1037</v>
      </c>
      <c r="I318" s="37" t="s">
        <v>2137</v>
      </c>
      <c r="J318" s="37" t="s">
        <v>33</v>
      </c>
      <c r="K318" s="8"/>
      <c r="L318" s="60"/>
    </row>
    <row r="319" spans="1:12" s="62" customFormat="1" x14ac:dyDescent="0.2">
      <c r="A319" s="44">
        <f t="shared" si="7"/>
        <v>313</v>
      </c>
      <c r="B319" s="11" t="s">
        <v>581</v>
      </c>
      <c r="C319" s="15" t="s">
        <v>17</v>
      </c>
      <c r="D319" s="11"/>
      <c r="E319" s="70" t="s">
        <v>2612</v>
      </c>
      <c r="F319" s="12" t="s">
        <v>504</v>
      </c>
      <c r="G319" s="47">
        <v>4768</v>
      </c>
      <c r="H319" s="47">
        <v>9491</v>
      </c>
      <c r="I319" s="48" t="s">
        <v>41</v>
      </c>
      <c r="J319" s="50" t="s">
        <v>33</v>
      </c>
      <c r="K319" s="10"/>
      <c r="L319" s="60"/>
    </row>
    <row r="320" spans="1:12" s="62" customFormat="1" x14ac:dyDescent="0.2">
      <c r="A320" s="44">
        <f t="shared" si="7"/>
        <v>314</v>
      </c>
      <c r="B320" s="15" t="s">
        <v>1637</v>
      </c>
      <c r="C320" s="12" t="s">
        <v>17</v>
      </c>
      <c r="D320" s="12"/>
      <c r="E320" s="70" t="s">
        <v>2618</v>
      </c>
      <c r="F320" s="11" t="s">
        <v>592</v>
      </c>
      <c r="G320" s="49">
        <v>7077</v>
      </c>
      <c r="H320" s="49">
        <v>12558</v>
      </c>
      <c r="I320" s="50" t="s">
        <v>2137</v>
      </c>
      <c r="J320" s="94" t="s">
        <v>33</v>
      </c>
      <c r="K320" s="8"/>
      <c r="L320" s="60"/>
    </row>
    <row r="321" spans="1:224" s="65" customFormat="1" x14ac:dyDescent="0.2">
      <c r="A321" s="44">
        <f t="shared" si="7"/>
        <v>315</v>
      </c>
      <c r="B321" s="11" t="s">
        <v>1638</v>
      </c>
      <c r="C321" s="11" t="s">
        <v>17</v>
      </c>
      <c r="D321" s="11"/>
      <c r="E321" s="70" t="s">
        <v>2623</v>
      </c>
      <c r="F321" s="11" t="s">
        <v>2624</v>
      </c>
      <c r="G321" s="49">
        <v>290</v>
      </c>
      <c r="H321" s="49">
        <v>532</v>
      </c>
      <c r="I321" s="50" t="s">
        <v>2137</v>
      </c>
      <c r="J321" s="94" t="s">
        <v>33</v>
      </c>
      <c r="K321" s="8"/>
      <c r="L321" s="60"/>
    </row>
    <row r="322" spans="1:224" s="65" customFormat="1" x14ac:dyDescent="0.2">
      <c r="A322" s="44">
        <f t="shared" si="7"/>
        <v>316</v>
      </c>
      <c r="B322" s="11" t="s">
        <v>1639</v>
      </c>
      <c r="C322" s="11" t="s">
        <v>17</v>
      </c>
      <c r="D322" s="11"/>
      <c r="E322" s="70" t="s">
        <v>2623</v>
      </c>
      <c r="F322" s="11" t="s">
        <v>594</v>
      </c>
      <c r="G322" s="49">
        <v>650</v>
      </c>
      <c r="H322" s="49">
        <v>1279</v>
      </c>
      <c r="I322" s="50" t="s">
        <v>2137</v>
      </c>
      <c r="J322" s="94" t="s">
        <v>33</v>
      </c>
      <c r="K322" s="8"/>
      <c r="L322" s="60"/>
    </row>
    <row r="323" spans="1:224" s="61" customFormat="1" x14ac:dyDescent="0.2">
      <c r="A323" s="44">
        <f t="shared" si="7"/>
        <v>317</v>
      </c>
      <c r="B323" s="15" t="s">
        <v>1640</v>
      </c>
      <c r="C323" s="11" t="s">
        <v>17</v>
      </c>
      <c r="D323" s="11"/>
      <c r="E323" s="56">
        <v>2019.03</v>
      </c>
      <c r="F323" s="35" t="s">
        <v>605</v>
      </c>
      <c r="G323" s="17">
        <v>10113</v>
      </c>
      <c r="H323" s="17">
        <v>19818</v>
      </c>
      <c r="I323" s="37" t="s">
        <v>1641</v>
      </c>
      <c r="J323" s="37" t="s">
        <v>33</v>
      </c>
      <c r="K323" s="8" t="s">
        <v>2474</v>
      </c>
      <c r="L323" s="71"/>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66"/>
      <c r="BO323" s="66"/>
      <c r="BP323" s="66"/>
      <c r="BQ323" s="66"/>
      <c r="BR323" s="66"/>
      <c r="BS323" s="66"/>
      <c r="BT323" s="66"/>
      <c r="BU323" s="66"/>
      <c r="BV323" s="66"/>
      <c r="BW323" s="66"/>
      <c r="BX323" s="66"/>
      <c r="BY323" s="66"/>
      <c r="BZ323" s="66"/>
      <c r="CA323" s="66"/>
      <c r="CB323" s="66"/>
      <c r="CC323" s="66"/>
      <c r="CD323" s="66"/>
      <c r="CE323" s="66"/>
      <c r="CF323" s="66"/>
      <c r="CG323" s="66"/>
      <c r="CH323" s="66"/>
      <c r="CI323" s="66"/>
      <c r="CJ323" s="66"/>
      <c r="CK323" s="66"/>
      <c r="CL323" s="66"/>
      <c r="CM323" s="66"/>
      <c r="CN323" s="66"/>
      <c r="CO323" s="66"/>
      <c r="CP323" s="66"/>
      <c r="CQ323" s="66"/>
      <c r="CR323" s="66"/>
      <c r="CS323" s="66"/>
      <c r="CT323" s="66"/>
      <c r="CU323" s="66"/>
      <c r="CV323" s="66"/>
      <c r="CW323" s="66"/>
      <c r="CX323" s="66"/>
      <c r="CY323" s="66"/>
      <c r="CZ323" s="66"/>
      <c r="DA323" s="66"/>
      <c r="DB323" s="66"/>
      <c r="DC323" s="66"/>
      <c r="DD323" s="66"/>
      <c r="DE323" s="66"/>
      <c r="DF323" s="66"/>
      <c r="DG323" s="66"/>
      <c r="DH323" s="66"/>
      <c r="DI323" s="66"/>
      <c r="DJ323" s="66"/>
      <c r="DK323" s="66"/>
      <c r="DL323" s="66"/>
      <c r="DM323" s="66"/>
      <c r="DN323" s="66"/>
      <c r="DO323" s="66"/>
      <c r="DP323" s="66"/>
      <c r="DQ323" s="66"/>
      <c r="DR323" s="66"/>
      <c r="DS323" s="66"/>
      <c r="DT323" s="66"/>
      <c r="DU323" s="66"/>
      <c r="DV323" s="66"/>
      <c r="DW323" s="66"/>
      <c r="DX323" s="66"/>
      <c r="DY323" s="66"/>
      <c r="DZ323" s="66"/>
      <c r="EA323" s="66"/>
      <c r="EB323" s="66"/>
      <c r="EC323" s="66"/>
      <c r="ED323" s="66"/>
      <c r="EE323" s="66"/>
      <c r="EF323" s="66"/>
      <c r="EG323" s="66"/>
      <c r="EH323" s="66"/>
      <c r="EI323" s="66"/>
      <c r="EJ323" s="66"/>
      <c r="EK323" s="66"/>
      <c r="EL323" s="66"/>
      <c r="EM323" s="66"/>
      <c r="EN323" s="66"/>
      <c r="EO323" s="66"/>
      <c r="EP323" s="66"/>
      <c r="EQ323" s="66"/>
      <c r="ER323" s="66"/>
      <c r="ES323" s="66"/>
      <c r="ET323" s="66"/>
      <c r="EU323" s="66"/>
      <c r="EV323" s="66"/>
      <c r="EW323" s="66"/>
      <c r="EX323" s="66"/>
      <c r="EY323" s="66"/>
      <c r="EZ323" s="66"/>
      <c r="FA323" s="66"/>
      <c r="FB323" s="66"/>
      <c r="FC323" s="66"/>
      <c r="FD323" s="66"/>
      <c r="FE323" s="66"/>
      <c r="FF323" s="66"/>
      <c r="FG323" s="66"/>
      <c r="FH323" s="66"/>
      <c r="FI323" s="66"/>
      <c r="FJ323" s="66"/>
      <c r="FK323" s="66"/>
      <c r="FL323" s="66"/>
      <c r="FM323" s="66"/>
      <c r="FN323" s="66"/>
      <c r="FO323" s="66"/>
      <c r="FP323" s="66"/>
      <c r="FQ323" s="66"/>
      <c r="FR323" s="66"/>
      <c r="FS323" s="66"/>
      <c r="FT323" s="66"/>
      <c r="FU323" s="66"/>
      <c r="FV323" s="66"/>
      <c r="FW323" s="66"/>
      <c r="FX323" s="66"/>
      <c r="FY323" s="66"/>
      <c r="FZ323" s="66"/>
      <c r="GA323" s="66"/>
      <c r="GB323" s="66"/>
      <c r="GC323" s="66"/>
      <c r="GD323" s="66"/>
      <c r="GE323" s="66"/>
      <c r="GF323" s="66"/>
      <c r="GG323" s="66"/>
      <c r="GH323" s="66"/>
      <c r="GI323" s="66"/>
      <c r="GJ323" s="66"/>
      <c r="GK323" s="66"/>
      <c r="GL323" s="66"/>
      <c r="GM323" s="66"/>
      <c r="GN323" s="66"/>
      <c r="GO323" s="66"/>
      <c r="GP323" s="66"/>
      <c r="GQ323" s="66"/>
      <c r="GR323" s="66"/>
      <c r="GS323" s="66"/>
      <c r="GT323" s="66"/>
      <c r="GU323" s="66"/>
      <c r="GV323" s="66"/>
      <c r="GW323" s="66"/>
      <c r="GX323" s="66"/>
      <c r="GY323" s="66"/>
      <c r="GZ323" s="66"/>
      <c r="HA323" s="66"/>
      <c r="HB323" s="66"/>
      <c r="HC323" s="66"/>
      <c r="HD323" s="66"/>
      <c r="HE323" s="66"/>
      <c r="HF323" s="66"/>
      <c r="HG323" s="66"/>
      <c r="HH323" s="66"/>
      <c r="HI323" s="66"/>
      <c r="HJ323" s="66"/>
      <c r="HK323" s="66"/>
      <c r="HL323" s="66"/>
      <c r="HM323" s="66"/>
      <c r="HN323" s="66"/>
      <c r="HO323" s="66"/>
      <c r="HP323" s="66"/>
    </row>
    <row r="324" spans="1:224" s="61" customFormat="1" x14ac:dyDescent="0.2">
      <c r="A324" s="44">
        <f t="shared" si="7"/>
        <v>318</v>
      </c>
      <c r="B324" s="15" t="s">
        <v>1642</v>
      </c>
      <c r="C324" s="11" t="s">
        <v>17</v>
      </c>
      <c r="D324" s="11"/>
      <c r="E324" s="56">
        <v>2019.03</v>
      </c>
      <c r="F324" s="35" t="s">
        <v>606</v>
      </c>
      <c r="G324" s="17">
        <v>16374</v>
      </c>
      <c r="H324" s="17">
        <v>36885</v>
      </c>
      <c r="I324" s="37" t="s">
        <v>40</v>
      </c>
      <c r="J324" s="37" t="s">
        <v>33</v>
      </c>
      <c r="K324" s="8"/>
      <c r="L324" s="60"/>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c r="BY324" s="66"/>
      <c r="BZ324" s="66"/>
      <c r="CA324" s="66"/>
      <c r="CB324" s="66"/>
      <c r="CC324" s="66"/>
      <c r="CD324" s="66"/>
      <c r="CE324" s="66"/>
      <c r="CF324" s="66"/>
      <c r="CG324" s="66"/>
      <c r="CH324" s="66"/>
      <c r="CI324" s="66"/>
      <c r="CJ324" s="66"/>
      <c r="CK324" s="66"/>
      <c r="CL324" s="66"/>
      <c r="CM324" s="66"/>
      <c r="CN324" s="66"/>
      <c r="CO324" s="66"/>
      <c r="CP324" s="66"/>
      <c r="CQ324" s="66"/>
      <c r="CR324" s="66"/>
      <c r="CS324" s="66"/>
      <c r="CT324" s="66"/>
      <c r="CU324" s="66"/>
      <c r="CV324" s="66"/>
      <c r="CW324" s="66"/>
      <c r="CX324" s="66"/>
      <c r="CY324" s="66"/>
      <c r="CZ324" s="66"/>
      <c r="DA324" s="66"/>
      <c r="DB324" s="66"/>
      <c r="DC324" s="66"/>
      <c r="DD324" s="66"/>
      <c r="DE324" s="66"/>
      <c r="DF324" s="66"/>
      <c r="DG324" s="66"/>
      <c r="DH324" s="66"/>
      <c r="DI324" s="66"/>
      <c r="DJ324" s="82"/>
      <c r="DK324" s="82"/>
      <c r="DL324" s="66"/>
      <c r="DM324" s="66"/>
      <c r="DN324" s="66"/>
      <c r="DO324" s="66"/>
      <c r="DP324" s="66"/>
      <c r="DQ324" s="66"/>
      <c r="DR324" s="66"/>
      <c r="DS324" s="66"/>
      <c r="DT324" s="66"/>
      <c r="DU324" s="66"/>
      <c r="DV324" s="66" t="s">
        <v>2252</v>
      </c>
      <c r="DW324" s="66"/>
      <c r="DX324" s="66"/>
      <c r="DY324" s="66"/>
      <c r="DZ324" s="66"/>
      <c r="EA324" s="66"/>
      <c r="EB324" s="66"/>
      <c r="EC324" s="66" t="s">
        <v>2253</v>
      </c>
      <c r="ED324" s="66"/>
      <c r="EE324" s="66"/>
      <c r="EF324" s="66"/>
      <c r="EG324" s="66"/>
      <c r="EH324" s="66"/>
      <c r="EI324" s="66"/>
      <c r="EJ324" s="66"/>
      <c r="EK324" s="66"/>
      <c r="EL324" s="66"/>
      <c r="EM324" s="66"/>
      <c r="EN324" s="66"/>
      <c r="EO324" s="66"/>
      <c r="EP324" s="66"/>
      <c r="EQ324" s="66"/>
      <c r="ER324" s="66"/>
      <c r="ES324" s="66"/>
      <c r="ET324" s="66"/>
      <c r="EU324" s="66"/>
      <c r="EV324" s="66"/>
      <c r="EW324" s="66"/>
      <c r="EX324" s="66"/>
      <c r="EY324" s="66"/>
      <c r="EZ324" s="66"/>
      <c r="FA324" s="66"/>
      <c r="FB324" s="66"/>
      <c r="FC324" s="66"/>
      <c r="FD324" s="66"/>
      <c r="FE324" s="66"/>
      <c r="FF324" s="66"/>
      <c r="FG324" s="66"/>
      <c r="FH324" s="66"/>
      <c r="FI324" s="66"/>
      <c r="FJ324" s="66"/>
      <c r="FK324" s="66"/>
      <c r="FL324" s="66"/>
      <c r="FM324" s="66"/>
      <c r="FN324" s="66"/>
      <c r="FO324" s="66"/>
      <c r="FP324" s="66"/>
      <c r="FQ324" s="66"/>
      <c r="FR324" s="66"/>
      <c r="FS324" s="66"/>
      <c r="FT324" s="66"/>
      <c r="FU324" s="66"/>
      <c r="FV324" s="66"/>
      <c r="FW324" s="66"/>
      <c r="FX324" s="66"/>
      <c r="FY324" s="66"/>
      <c r="FZ324" s="66"/>
      <c r="GA324" s="66"/>
      <c r="GB324" s="66"/>
      <c r="GC324" s="66"/>
      <c r="GD324" s="66"/>
      <c r="GE324" s="66"/>
      <c r="GF324" s="66"/>
      <c r="GG324" s="66"/>
      <c r="GH324" s="66"/>
      <c r="GI324" s="66"/>
      <c r="GJ324" s="66"/>
      <c r="GK324" s="66"/>
      <c r="GL324" s="66"/>
      <c r="GM324" s="66"/>
      <c r="GN324" s="66"/>
      <c r="GO324" s="66"/>
      <c r="GP324" s="66"/>
      <c r="GQ324" s="66"/>
      <c r="GR324" s="66"/>
      <c r="GS324" s="66"/>
      <c r="GT324" s="66"/>
      <c r="GU324" s="66"/>
      <c r="GV324" s="66"/>
      <c r="GW324" s="66"/>
      <c r="GX324" s="66"/>
      <c r="GY324" s="66"/>
      <c r="GZ324" s="66"/>
      <c r="HA324" s="66"/>
      <c r="HB324" s="66"/>
      <c r="HC324" s="66"/>
      <c r="HD324" s="66"/>
      <c r="HE324" s="66"/>
      <c r="HF324" s="66"/>
      <c r="HG324" s="66"/>
      <c r="HH324" s="66"/>
      <c r="HI324" s="66"/>
      <c r="HJ324" s="66"/>
      <c r="HK324" s="66"/>
      <c r="HL324" s="66"/>
      <c r="HM324" s="66"/>
      <c r="HN324" s="66"/>
      <c r="HO324" s="66"/>
      <c r="HP324" s="66"/>
    </row>
    <row r="325" spans="1:224" s="61" customFormat="1" x14ac:dyDescent="0.2">
      <c r="A325" s="44">
        <f t="shared" ref="A325:A356" si="8">ROW()-6</f>
        <v>319</v>
      </c>
      <c r="B325" s="15" t="s">
        <v>1643</v>
      </c>
      <c r="C325" s="11" t="s">
        <v>17</v>
      </c>
      <c r="D325" s="11"/>
      <c r="E325" s="56">
        <v>2019.04</v>
      </c>
      <c r="F325" s="35" t="s">
        <v>617</v>
      </c>
      <c r="G325" s="17">
        <v>1612</v>
      </c>
      <c r="H325" s="17">
        <v>3610</v>
      </c>
      <c r="I325" s="37" t="s">
        <v>41</v>
      </c>
      <c r="J325" s="37" t="s">
        <v>50</v>
      </c>
      <c r="K325" s="8" t="s">
        <v>2474</v>
      </c>
      <c r="L325" s="60"/>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66"/>
      <c r="BO325" s="66"/>
      <c r="BP325" s="66"/>
      <c r="BQ325" s="66"/>
      <c r="BR325" s="66"/>
      <c r="BS325" s="66"/>
      <c r="BT325" s="66"/>
      <c r="BU325" s="66"/>
      <c r="BV325" s="66"/>
      <c r="BW325" s="66"/>
      <c r="BX325" s="66"/>
      <c r="BY325" s="66"/>
      <c r="BZ325" s="66"/>
      <c r="CA325" s="66"/>
      <c r="CB325" s="66"/>
      <c r="CC325" s="66"/>
      <c r="CD325" s="66"/>
      <c r="CE325" s="66"/>
      <c r="CF325" s="66"/>
      <c r="CG325" s="66"/>
      <c r="CH325" s="66"/>
      <c r="CI325" s="66"/>
      <c r="CJ325" s="66"/>
      <c r="CK325" s="66"/>
      <c r="CL325" s="66"/>
      <c r="CM325" s="66"/>
      <c r="CN325" s="66"/>
      <c r="CO325" s="66"/>
      <c r="CP325" s="66"/>
      <c r="CQ325" s="66"/>
      <c r="CR325" s="66"/>
      <c r="CS325" s="66"/>
      <c r="CT325" s="66"/>
      <c r="CU325" s="66"/>
      <c r="CV325" s="66"/>
      <c r="CW325" s="66"/>
      <c r="CX325" s="66"/>
      <c r="CY325" s="66"/>
      <c r="CZ325" s="66"/>
      <c r="DA325" s="66"/>
      <c r="DB325" s="66"/>
      <c r="DC325" s="66"/>
      <c r="DD325" s="66"/>
      <c r="DE325" s="66"/>
      <c r="DF325" s="66"/>
      <c r="DG325" s="66"/>
      <c r="DH325" s="66"/>
      <c r="DI325" s="66"/>
      <c r="DJ325" s="82"/>
      <c r="DK325" s="82"/>
      <c r="DL325" s="66"/>
      <c r="DM325" s="66"/>
      <c r="DN325" s="66"/>
      <c r="DO325" s="66"/>
      <c r="DP325" s="66"/>
      <c r="DQ325" s="66"/>
      <c r="DR325" s="66"/>
      <c r="DS325" s="66"/>
      <c r="DT325" s="66"/>
      <c r="DU325" s="66"/>
      <c r="DV325" s="66"/>
      <c r="DW325" s="66"/>
      <c r="DX325" s="66"/>
      <c r="DY325" s="66"/>
      <c r="DZ325" s="66"/>
      <c r="EA325" s="66"/>
      <c r="EB325" s="66"/>
      <c r="EC325" s="66"/>
      <c r="ED325" s="66"/>
      <c r="EE325" s="66"/>
      <c r="EF325" s="66"/>
      <c r="EG325" s="66"/>
      <c r="EH325" s="66"/>
      <c r="EI325" s="66"/>
      <c r="EJ325" s="66"/>
      <c r="EK325" s="66"/>
      <c r="EL325" s="66"/>
      <c r="EM325" s="66"/>
      <c r="EN325" s="66"/>
      <c r="EO325" s="66"/>
      <c r="EP325" s="66"/>
      <c r="EQ325" s="66"/>
      <c r="ER325" s="66"/>
      <c r="ES325" s="66"/>
      <c r="ET325" s="66"/>
      <c r="EU325" s="66"/>
      <c r="EV325" s="66"/>
      <c r="EW325" s="66"/>
      <c r="EX325" s="66"/>
      <c r="EY325" s="66"/>
      <c r="EZ325" s="66"/>
      <c r="FA325" s="66"/>
      <c r="FB325" s="66"/>
      <c r="FC325" s="66"/>
      <c r="FD325" s="66"/>
      <c r="FE325" s="66"/>
      <c r="FF325" s="66"/>
      <c r="FG325" s="66"/>
      <c r="FH325" s="66"/>
      <c r="FI325" s="66"/>
      <c r="FJ325" s="66"/>
      <c r="FK325" s="66"/>
      <c r="FL325" s="66"/>
      <c r="FM325" s="66"/>
      <c r="FN325" s="66"/>
      <c r="FO325" s="66"/>
      <c r="FP325" s="66"/>
      <c r="FQ325" s="66"/>
      <c r="FR325" s="66"/>
      <c r="FS325" s="66"/>
      <c r="FT325" s="66"/>
      <c r="FU325" s="66"/>
      <c r="FV325" s="66"/>
      <c r="FW325" s="66"/>
      <c r="FX325" s="66"/>
      <c r="FY325" s="66"/>
      <c r="FZ325" s="66"/>
      <c r="GA325" s="66"/>
      <c r="GB325" s="66"/>
      <c r="GC325" s="66"/>
      <c r="GD325" s="66"/>
      <c r="GE325" s="66"/>
      <c r="GF325" s="66"/>
      <c r="GG325" s="66"/>
      <c r="GH325" s="66"/>
      <c r="GI325" s="66"/>
      <c r="GJ325" s="66"/>
      <c r="GK325" s="66"/>
      <c r="GL325" s="66"/>
      <c r="GM325" s="66"/>
      <c r="GN325" s="66"/>
      <c r="GO325" s="66"/>
      <c r="GP325" s="66"/>
      <c r="GQ325" s="66"/>
      <c r="GR325" s="66"/>
      <c r="GS325" s="66"/>
      <c r="GT325" s="66"/>
      <c r="GU325" s="66"/>
      <c r="GV325" s="66"/>
      <c r="GW325" s="66"/>
      <c r="GX325" s="66"/>
      <c r="GY325" s="66"/>
      <c r="GZ325" s="66"/>
      <c r="HA325" s="66"/>
      <c r="HB325" s="66"/>
      <c r="HC325" s="66"/>
      <c r="HD325" s="66"/>
      <c r="HE325" s="66"/>
      <c r="HF325" s="66"/>
      <c r="HG325" s="66"/>
      <c r="HH325" s="66"/>
      <c r="HI325" s="66"/>
      <c r="HJ325" s="66"/>
      <c r="HK325" s="66"/>
      <c r="HL325" s="66"/>
      <c r="HM325" s="66"/>
      <c r="HN325" s="66"/>
      <c r="HO325" s="66"/>
      <c r="HP325" s="66"/>
    </row>
    <row r="326" spans="1:224" s="61" customFormat="1" x14ac:dyDescent="0.2">
      <c r="A326" s="44">
        <f t="shared" si="8"/>
        <v>320</v>
      </c>
      <c r="B326" s="15" t="s">
        <v>1644</v>
      </c>
      <c r="C326" s="11" t="s">
        <v>17</v>
      </c>
      <c r="D326" s="11"/>
      <c r="E326" s="56">
        <v>2019.04</v>
      </c>
      <c r="F326" s="35" t="s">
        <v>621</v>
      </c>
      <c r="G326" s="17">
        <v>845</v>
      </c>
      <c r="H326" s="17">
        <v>1767</v>
      </c>
      <c r="I326" s="50" t="s">
        <v>2211</v>
      </c>
      <c r="J326" s="37" t="s">
        <v>50</v>
      </c>
      <c r="K326" s="8"/>
      <c r="L326" s="60"/>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66"/>
      <c r="AR326" s="66"/>
      <c r="AS326" s="66"/>
      <c r="AT326" s="66"/>
      <c r="AU326" s="66"/>
      <c r="AV326" s="66"/>
      <c r="AW326" s="66"/>
      <c r="AX326" s="66"/>
      <c r="AY326" s="66"/>
      <c r="AZ326" s="66"/>
      <c r="BA326" s="66"/>
      <c r="BB326" s="66"/>
      <c r="BC326" s="66"/>
      <c r="BD326" s="66"/>
      <c r="BE326" s="66"/>
      <c r="BF326" s="66"/>
      <c r="BG326" s="66"/>
      <c r="BH326" s="66"/>
      <c r="BI326" s="66"/>
      <c r="BJ326" s="66"/>
      <c r="BK326" s="66"/>
      <c r="BL326" s="66"/>
      <c r="BM326" s="66"/>
      <c r="BN326" s="66"/>
      <c r="BO326" s="66"/>
      <c r="BP326" s="66"/>
      <c r="BQ326" s="66"/>
      <c r="BR326" s="66"/>
      <c r="BS326" s="66"/>
      <c r="BT326" s="66"/>
      <c r="BU326" s="66"/>
      <c r="BV326" s="66"/>
      <c r="BW326" s="66"/>
      <c r="BX326" s="66"/>
      <c r="BY326" s="66"/>
      <c r="BZ326" s="66"/>
      <c r="CA326" s="66"/>
      <c r="CB326" s="66"/>
      <c r="CC326" s="66"/>
      <c r="CD326" s="66"/>
      <c r="CE326" s="66"/>
      <c r="CF326" s="66"/>
      <c r="CG326" s="66"/>
      <c r="CH326" s="66"/>
      <c r="CI326" s="66"/>
      <c r="CJ326" s="66"/>
      <c r="CK326" s="66"/>
      <c r="CL326" s="66"/>
      <c r="CM326" s="66"/>
      <c r="CN326" s="66"/>
      <c r="CO326" s="66"/>
      <c r="CP326" s="66"/>
      <c r="CQ326" s="66"/>
      <c r="CR326" s="66"/>
      <c r="CS326" s="66"/>
      <c r="CT326" s="66"/>
      <c r="CU326" s="66"/>
      <c r="CV326" s="66"/>
      <c r="CW326" s="66"/>
      <c r="CX326" s="66"/>
      <c r="CY326" s="66"/>
      <c r="CZ326" s="66"/>
      <c r="DA326" s="66"/>
      <c r="DB326" s="66"/>
      <c r="DC326" s="66"/>
      <c r="DD326" s="66"/>
      <c r="DE326" s="66"/>
      <c r="DF326" s="66"/>
      <c r="DG326" s="66"/>
      <c r="DH326" s="66"/>
      <c r="DI326" s="66"/>
      <c r="DJ326" s="66"/>
      <c r="DK326" s="66"/>
      <c r="DL326" s="66"/>
      <c r="DM326" s="66"/>
      <c r="DN326" s="66"/>
      <c r="DO326" s="66"/>
      <c r="DP326" s="66"/>
      <c r="DQ326" s="66"/>
      <c r="DR326" s="66"/>
      <c r="DS326" s="66"/>
      <c r="DT326" s="66"/>
      <c r="DU326" s="66"/>
      <c r="DV326" s="66"/>
      <c r="DW326" s="66"/>
      <c r="DX326" s="66"/>
      <c r="DY326" s="66"/>
      <c r="DZ326" s="66"/>
      <c r="EA326" s="66"/>
      <c r="EB326" s="66"/>
      <c r="EC326" s="66"/>
      <c r="ED326" s="66"/>
      <c r="EE326" s="66"/>
      <c r="EF326" s="66"/>
      <c r="EG326" s="66"/>
      <c r="EH326" s="66"/>
      <c r="EI326" s="66"/>
      <c r="EJ326" s="66"/>
      <c r="EK326" s="66"/>
      <c r="EL326" s="66"/>
      <c r="EM326" s="66"/>
      <c r="EN326" s="66"/>
      <c r="EO326" s="66"/>
      <c r="EP326" s="66"/>
      <c r="EQ326" s="66"/>
      <c r="ER326" s="66"/>
      <c r="ES326" s="66"/>
      <c r="ET326" s="66"/>
      <c r="EU326" s="66"/>
      <c r="EV326" s="66"/>
      <c r="EW326" s="66"/>
      <c r="EX326" s="66"/>
      <c r="EY326" s="66"/>
      <c r="EZ326" s="66"/>
      <c r="FA326" s="66"/>
      <c r="FB326" s="66"/>
      <c r="FC326" s="66"/>
      <c r="FD326" s="66"/>
      <c r="FE326" s="66"/>
      <c r="FF326" s="66"/>
      <c r="FG326" s="66"/>
      <c r="FH326" s="66"/>
      <c r="FI326" s="66"/>
      <c r="FJ326" s="66"/>
      <c r="FK326" s="66"/>
      <c r="FL326" s="66"/>
      <c r="FM326" s="66"/>
      <c r="FN326" s="66"/>
      <c r="FO326" s="66"/>
      <c r="FP326" s="66"/>
      <c r="FQ326" s="66"/>
      <c r="FR326" s="66"/>
      <c r="FS326" s="66"/>
      <c r="FT326" s="66"/>
      <c r="FU326" s="66"/>
      <c r="FV326" s="66"/>
      <c r="FW326" s="66"/>
      <c r="FX326" s="66"/>
      <c r="FY326" s="66"/>
      <c r="FZ326" s="66"/>
      <c r="GA326" s="66"/>
      <c r="GB326" s="66"/>
      <c r="GC326" s="66"/>
      <c r="GD326" s="66"/>
      <c r="GE326" s="66"/>
      <c r="GF326" s="66"/>
      <c r="GG326" s="66"/>
      <c r="GH326" s="66"/>
      <c r="GI326" s="66"/>
      <c r="GJ326" s="66"/>
      <c r="GK326" s="66"/>
      <c r="GL326" s="66"/>
      <c r="GM326" s="66"/>
      <c r="GN326" s="66"/>
      <c r="GO326" s="66"/>
      <c r="GP326" s="66"/>
      <c r="GQ326" s="66"/>
      <c r="GR326" s="66"/>
      <c r="GS326" s="66"/>
      <c r="GT326" s="66"/>
      <c r="GU326" s="66"/>
      <c r="GV326" s="66"/>
      <c r="GW326" s="66"/>
      <c r="GX326" s="66"/>
      <c r="GY326" s="66"/>
      <c r="GZ326" s="66"/>
      <c r="HA326" s="66"/>
      <c r="HB326" s="66"/>
      <c r="HC326" s="66"/>
      <c r="HD326" s="66"/>
      <c r="HE326" s="66"/>
      <c r="HF326" s="66"/>
      <c r="HG326" s="66"/>
      <c r="HH326" s="66"/>
      <c r="HI326" s="66"/>
      <c r="HJ326" s="66"/>
      <c r="HK326" s="66"/>
      <c r="HL326" s="66"/>
      <c r="HM326" s="66"/>
      <c r="HN326" s="66"/>
      <c r="HO326" s="66"/>
      <c r="HP326" s="66"/>
    </row>
    <row r="327" spans="1:224" s="61" customFormat="1" x14ac:dyDescent="0.2">
      <c r="A327" s="44">
        <f t="shared" si="8"/>
        <v>321</v>
      </c>
      <c r="B327" s="15" t="s">
        <v>1645</v>
      </c>
      <c r="C327" s="11" t="s">
        <v>17</v>
      </c>
      <c r="D327" s="11"/>
      <c r="E327" s="56">
        <v>2019.06</v>
      </c>
      <c r="F327" s="35" t="s">
        <v>639</v>
      </c>
      <c r="G327" s="17">
        <v>4168</v>
      </c>
      <c r="H327" s="17">
        <v>9571</v>
      </c>
      <c r="I327" s="37" t="s">
        <v>612</v>
      </c>
      <c r="J327" s="37" t="s">
        <v>33</v>
      </c>
      <c r="K327" s="8" t="s">
        <v>2637</v>
      </c>
      <c r="L327" s="60"/>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c r="BY327" s="66"/>
      <c r="BZ327" s="66"/>
      <c r="CA327" s="66"/>
      <c r="CB327" s="66"/>
      <c r="CC327" s="66"/>
      <c r="CD327" s="66"/>
      <c r="CE327" s="66"/>
      <c r="CF327" s="66"/>
      <c r="CG327" s="66"/>
      <c r="CH327" s="66"/>
      <c r="CI327" s="66"/>
      <c r="CJ327" s="66"/>
      <c r="CK327" s="66"/>
      <c r="CL327" s="66"/>
      <c r="CM327" s="66"/>
      <c r="CN327" s="66"/>
      <c r="CO327" s="66"/>
      <c r="CP327" s="66"/>
      <c r="CQ327" s="66"/>
      <c r="CR327" s="66"/>
      <c r="CS327" s="66"/>
      <c r="CT327" s="66"/>
      <c r="CU327" s="66"/>
      <c r="CV327" s="66"/>
      <c r="CW327" s="66"/>
      <c r="CX327" s="66"/>
      <c r="CY327" s="66"/>
      <c r="CZ327" s="66"/>
      <c r="DA327" s="66"/>
      <c r="DB327" s="66"/>
      <c r="DC327" s="66"/>
      <c r="DD327" s="66"/>
      <c r="DE327" s="66"/>
      <c r="DF327" s="66"/>
      <c r="DG327" s="66"/>
      <c r="DH327" s="66"/>
      <c r="DI327" s="66"/>
      <c r="DJ327" s="66"/>
      <c r="DK327" s="66"/>
      <c r="DL327" s="66"/>
      <c r="DM327" s="66"/>
      <c r="DN327" s="66"/>
      <c r="DO327" s="66"/>
      <c r="DP327" s="66"/>
      <c r="DQ327" s="66"/>
      <c r="DR327" s="66"/>
      <c r="DS327" s="66"/>
      <c r="DT327" s="66"/>
      <c r="DU327" s="66"/>
      <c r="DV327" s="66"/>
      <c r="DW327" s="66"/>
      <c r="DX327" s="66"/>
      <c r="DY327" s="66"/>
      <c r="DZ327" s="66"/>
      <c r="EA327" s="66"/>
      <c r="EB327" s="66"/>
      <c r="EC327" s="66" t="s">
        <v>2255</v>
      </c>
      <c r="ED327" s="66"/>
      <c r="EE327" s="66"/>
      <c r="EF327" s="66"/>
      <c r="EG327" s="66"/>
      <c r="EH327" s="66"/>
      <c r="EI327" s="66"/>
      <c r="EJ327" s="66"/>
      <c r="EK327" s="66"/>
      <c r="EL327" s="66"/>
      <c r="EM327" s="66"/>
      <c r="EN327" s="66"/>
      <c r="EO327" s="66"/>
      <c r="EP327" s="66"/>
      <c r="EQ327" s="66"/>
      <c r="ER327" s="66"/>
      <c r="ES327" s="66"/>
      <c r="ET327" s="66"/>
      <c r="EU327" s="66"/>
      <c r="EV327" s="66"/>
      <c r="EW327" s="66"/>
      <c r="EX327" s="66"/>
      <c r="EY327" s="66"/>
      <c r="EZ327" s="66"/>
      <c r="FA327" s="66"/>
      <c r="FB327" s="66"/>
      <c r="FC327" s="66"/>
      <c r="FD327" s="66"/>
      <c r="FE327" s="66"/>
      <c r="FF327" s="66"/>
      <c r="FG327" s="66"/>
      <c r="FH327" s="66"/>
      <c r="FI327" s="66"/>
      <c r="FJ327" s="66"/>
      <c r="FK327" s="66"/>
      <c r="FL327" s="66"/>
      <c r="FM327" s="66"/>
      <c r="FN327" s="66"/>
      <c r="FO327" s="66"/>
      <c r="FP327" s="66"/>
      <c r="FQ327" s="66"/>
      <c r="FR327" s="66"/>
      <c r="FS327" s="66"/>
      <c r="FT327" s="66"/>
      <c r="FU327" s="66"/>
      <c r="FV327" s="66"/>
      <c r="FW327" s="66"/>
      <c r="FX327" s="66"/>
      <c r="FY327" s="66"/>
      <c r="FZ327" s="66"/>
      <c r="GA327" s="66"/>
      <c r="GB327" s="66"/>
      <c r="GC327" s="66"/>
      <c r="GD327" s="66"/>
      <c r="GE327" s="66"/>
      <c r="GF327" s="66"/>
      <c r="GG327" s="66"/>
      <c r="GH327" s="66"/>
      <c r="GI327" s="66"/>
      <c r="GJ327" s="66"/>
      <c r="GK327" s="66"/>
      <c r="GL327" s="66"/>
      <c r="GM327" s="66"/>
      <c r="GN327" s="66"/>
      <c r="GO327" s="66"/>
      <c r="GP327" s="66"/>
      <c r="GQ327" s="66"/>
      <c r="GR327" s="66"/>
      <c r="GS327" s="66"/>
      <c r="GT327" s="66"/>
      <c r="GU327" s="66"/>
      <c r="GV327" s="66"/>
      <c r="GW327" s="66"/>
      <c r="GX327" s="66"/>
      <c r="GY327" s="66"/>
      <c r="GZ327" s="66"/>
      <c r="HA327" s="66"/>
      <c r="HB327" s="66"/>
      <c r="HC327" s="66"/>
      <c r="HD327" s="66"/>
      <c r="HE327" s="66"/>
      <c r="HF327" s="66"/>
      <c r="HG327" s="66"/>
      <c r="HH327" s="66"/>
      <c r="HI327" s="66"/>
      <c r="HJ327" s="66"/>
      <c r="HK327" s="66"/>
      <c r="HL327" s="66"/>
      <c r="HM327" s="66"/>
      <c r="HN327" s="66"/>
      <c r="HO327" s="66"/>
      <c r="HP327" s="66"/>
    </row>
    <row r="328" spans="1:224" s="61" customFormat="1" x14ac:dyDescent="0.2">
      <c r="A328" s="44">
        <f t="shared" si="8"/>
        <v>322</v>
      </c>
      <c r="B328" s="15" t="s">
        <v>1646</v>
      </c>
      <c r="C328" s="11" t="s">
        <v>17</v>
      </c>
      <c r="D328" s="11"/>
      <c r="E328" s="56">
        <v>2019.06</v>
      </c>
      <c r="F328" s="35" t="s">
        <v>638</v>
      </c>
      <c r="G328" s="17">
        <v>678</v>
      </c>
      <c r="H328" s="17">
        <v>1560</v>
      </c>
      <c r="I328" s="37" t="s">
        <v>612</v>
      </c>
      <c r="J328" s="37" t="s">
        <v>33</v>
      </c>
      <c r="K328" s="8"/>
      <c r="L328" s="60"/>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c r="BY328" s="66"/>
      <c r="BZ328" s="66"/>
      <c r="CA328" s="66"/>
      <c r="CB328" s="66"/>
      <c r="CC328" s="66"/>
      <c r="CD328" s="66"/>
      <c r="CE328" s="66"/>
      <c r="CF328" s="66"/>
      <c r="CG328" s="66"/>
      <c r="CH328" s="66"/>
      <c r="CI328" s="66"/>
      <c r="CJ328" s="66"/>
      <c r="CK328" s="66"/>
      <c r="CL328" s="66"/>
      <c r="CM328" s="66"/>
      <c r="CN328" s="66"/>
      <c r="CO328" s="66"/>
      <c r="CP328" s="66"/>
      <c r="CQ328" s="66"/>
      <c r="CR328" s="66"/>
      <c r="CS328" s="66"/>
      <c r="CT328" s="66"/>
      <c r="CU328" s="66"/>
      <c r="CV328" s="66"/>
      <c r="CW328" s="66"/>
      <c r="CX328" s="66"/>
      <c r="CY328" s="66"/>
      <c r="CZ328" s="66"/>
      <c r="DA328" s="66"/>
      <c r="DB328" s="66"/>
      <c r="DC328" s="66"/>
      <c r="DD328" s="66"/>
      <c r="DE328" s="66"/>
      <c r="DF328" s="66"/>
      <c r="DG328" s="66"/>
      <c r="DH328" s="66"/>
      <c r="DI328" s="66"/>
      <c r="DJ328" s="66"/>
      <c r="DK328" s="66"/>
      <c r="DL328" s="66"/>
      <c r="DM328" s="66"/>
      <c r="DN328" s="66"/>
      <c r="DO328" s="66"/>
      <c r="DP328" s="66"/>
      <c r="DQ328" s="66"/>
      <c r="DR328" s="66"/>
      <c r="DS328" s="66"/>
      <c r="DT328" s="66"/>
      <c r="DU328" s="66"/>
      <c r="DV328" s="66"/>
      <c r="DW328" s="66"/>
      <c r="DX328" s="66"/>
      <c r="DY328" s="66"/>
      <c r="DZ328" s="66"/>
      <c r="EA328" s="66"/>
      <c r="EB328" s="66"/>
      <c r="EC328" s="66"/>
      <c r="ED328" s="66" t="s">
        <v>2257</v>
      </c>
      <c r="EE328" s="66"/>
      <c r="EF328" s="66"/>
      <c r="EG328" s="66"/>
      <c r="EH328" s="66"/>
      <c r="EI328" s="66"/>
      <c r="EJ328" s="66"/>
      <c r="EK328" s="66"/>
      <c r="EL328" s="66"/>
      <c r="EM328" s="66"/>
      <c r="EN328" s="66"/>
      <c r="EO328" s="66"/>
      <c r="EP328" s="66"/>
      <c r="EQ328" s="66"/>
      <c r="ER328" s="66"/>
      <c r="ES328" s="66"/>
      <c r="ET328" s="66"/>
      <c r="EU328" s="66"/>
      <c r="EV328" s="66"/>
      <c r="EW328" s="66"/>
      <c r="EX328" s="66"/>
      <c r="EY328" s="66"/>
      <c r="EZ328" s="66"/>
      <c r="FA328" s="66"/>
      <c r="FB328" s="66"/>
      <c r="FC328" s="66"/>
      <c r="FD328" s="66"/>
      <c r="FE328" s="66"/>
      <c r="FF328" s="66"/>
      <c r="FG328" s="66"/>
      <c r="FH328" s="66"/>
      <c r="FI328" s="66"/>
      <c r="FJ328" s="66"/>
      <c r="FK328" s="66"/>
      <c r="FL328" s="66"/>
      <c r="FM328" s="66"/>
      <c r="FN328" s="66"/>
      <c r="FO328" s="66"/>
      <c r="FP328" s="66"/>
      <c r="FQ328" s="66"/>
      <c r="FR328" s="66"/>
      <c r="FS328" s="66"/>
      <c r="FT328" s="66"/>
      <c r="FU328" s="66"/>
      <c r="FV328" s="66"/>
      <c r="FW328" s="66"/>
      <c r="FX328" s="66"/>
      <c r="FY328" s="66"/>
      <c r="FZ328" s="66"/>
      <c r="GA328" s="66"/>
      <c r="GB328" s="66"/>
      <c r="GC328" s="66"/>
      <c r="GD328" s="66"/>
      <c r="GE328" s="66"/>
      <c r="GF328" s="66"/>
      <c r="GG328" s="66"/>
      <c r="GH328" s="66"/>
      <c r="GI328" s="66"/>
      <c r="GJ328" s="66"/>
      <c r="GK328" s="66"/>
      <c r="GL328" s="66"/>
      <c r="GM328" s="66"/>
      <c r="GN328" s="66"/>
      <c r="GO328" s="66"/>
      <c r="GP328" s="66"/>
      <c r="GQ328" s="66"/>
      <c r="GR328" s="66"/>
      <c r="GS328" s="66"/>
      <c r="GT328" s="66"/>
      <c r="GU328" s="66"/>
      <c r="GV328" s="66"/>
      <c r="GW328" s="66"/>
      <c r="GX328" s="66"/>
      <c r="GY328" s="66"/>
      <c r="GZ328" s="66"/>
      <c r="HA328" s="66"/>
      <c r="HB328" s="66"/>
      <c r="HC328" s="66"/>
      <c r="HD328" s="66"/>
      <c r="HE328" s="66"/>
      <c r="HF328" s="66"/>
      <c r="HG328" s="66"/>
      <c r="HH328" s="66"/>
      <c r="HI328" s="66"/>
      <c r="HJ328" s="66"/>
      <c r="HK328" s="66"/>
      <c r="HL328" s="66"/>
      <c r="HM328" s="66"/>
      <c r="HN328" s="66"/>
      <c r="HO328" s="66"/>
      <c r="HP328" s="66"/>
    </row>
    <row r="329" spans="1:224" s="61" customFormat="1" x14ac:dyDescent="0.2">
      <c r="A329" s="44">
        <f t="shared" si="8"/>
        <v>323</v>
      </c>
      <c r="B329" s="15" t="s">
        <v>1647</v>
      </c>
      <c r="C329" s="11" t="s">
        <v>17</v>
      </c>
      <c r="D329" s="11"/>
      <c r="E329" s="56">
        <v>2019.07</v>
      </c>
      <c r="F329" s="35" t="s">
        <v>654</v>
      </c>
      <c r="G329" s="17">
        <v>14385</v>
      </c>
      <c r="H329" s="17">
        <v>24275</v>
      </c>
      <c r="I329" s="37" t="s">
        <v>612</v>
      </c>
      <c r="J329" s="37" t="s">
        <v>33</v>
      </c>
      <c r="K329" s="8" t="s">
        <v>2628</v>
      </c>
      <c r="L329" s="60"/>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66"/>
      <c r="AR329" s="66"/>
      <c r="AS329" s="66"/>
      <c r="AT329" s="66"/>
      <c r="AU329" s="66"/>
      <c r="AV329" s="66"/>
      <c r="AW329" s="66"/>
      <c r="AX329" s="66"/>
      <c r="AY329" s="66"/>
      <c r="AZ329" s="66"/>
      <c r="BA329" s="66"/>
      <c r="BB329" s="66"/>
      <c r="BC329" s="66"/>
      <c r="BD329" s="66"/>
      <c r="BE329" s="66"/>
      <c r="BF329" s="66"/>
      <c r="BG329" s="66"/>
      <c r="BH329" s="66"/>
      <c r="BI329" s="66"/>
      <c r="BJ329" s="66"/>
      <c r="BK329" s="66"/>
      <c r="BL329" s="66"/>
      <c r="BM329" s="66"/>
      <c r="BN329" s="66"/>
      <c r="BO329" s="66"/>
      <c r="BP329" s="66"/>
      <c r="BQ329" s="66"/>
      <c r="BR329" s="66"/>
      <c r="BS329" s="66"/>
      <c r="BT329" s="66"/>
      <c r="BU329" s="66"/>
      <c r="BV329" s="66"/>
      <c r="BW329" s="66"/>
      <c r="BX329" s="66"/>
      <c r="BY329" s="66"/>
      <c r="BZ329" s="66"/>
      <c r="CA329" s="66"/>
      <c r="CB329" s="66"/>
      <c r="CC329" s="66"/>
      <c r="CD329" s="66"/>
      <c r="CE329" s="66"/>
      <c r="CF329" s="66"/>
      <c r="CG329" s="66"/>
      <c r="CH329" s="66"/>
      <c r="CI329" s="66"/>
      <c r="CJ329" s="66"/>
      <c r="CK329" s="66"/>
      <c r="CL329" s="66"/>
      <c r="CM329" s="66"/>
      <c r="CN329" s="66"/>
      <c r="CO329" s="66"/>
      <c r="CP329" s="66"/>
      <c r="CQ329" s="66"/>
      <c r="CR329" s="66"/>
      <c r="CS329" s="66"/>
      <c r="CT329" s="66"/>
      <c r="CU329" s="66"/>
      <c r="CV329" s="66"/>
      <c r="CW329" s="66"/>
      <c r="CX329" s="66"/>
      <c r="CY329" s="66"/>
      <c r="CZ329" s="66"/>
      <c r="DA329" s="66"/>
      <c r="DB329" s="66"/>
      <c r="DC329" s="66"/>
      <c r="DD329" s="66"/>
      <c r="DE329" s="66"/>
      <c r="DF329" s="66"/>
      <c r="DG329" s="66"/>
      <c r="DH329" s="66"/>
      <c r="DI329" s="66"/>
      <c r="DJ329" s="66"/>
      <c r="DK329" s="66"/>
      <c r="DL329" s="66"/>
      <c r="DM329" s="66"/>
      <c r="DN329" s="66"/>
      <c r="DO329" s="66"/>
      <c r="DP329" s="66"/>
      <c r="DQ329" s="66"/>
      <c r="DR329" s="66"/>
      <c r="DS329" s="66"/>
      <c r="DT329" s="66"/>
      <c r="DU329" s="66"/>
      <c r="DV329" s="66"/>
      <c r="DW329" s="66"/>
      <c r="DX329" s="66"/>
      <c r="DY329" s="66"/>
      <c r="DZ329" s="66"/>
      <c r="EA329" s="66"/>
      <c r="EB329" s="66"/>
      <c r="EC329" s="66"/>
      <c r="ED329" s="66"/>
      <c r="EE329" s="66"/>
      <c r="EF329" s="66"/>
      <c r="EG329" s="66"/>
      <c r="EH329" s="66"/>
      <c r="EI329" s="66"/>
      <c r="EJ329" s="66"/>
      <c r="EK329" s="66"/>
      <c r="EL329" s="66"/>
      <c r="EM329" s="66"/>
      <c r="EN329" s="66"/>
      <c r="EO329" s="66"/>
      <c r="EP329" s="66"/>
      <c r="EQ329" s="66"/>
      <c r="ER329" s="66"/>
      <c r="ES329" s="66"/>
      <c r="ET329" s="66"/>
      <c r="EU329" s="66"/>
      <c r="EV329" s="66"/>
      <c r="EW329" s="66"/>
      <c r="EX329" s="66"/>
      <c r="EY329" s="66"/>
      <c r="EZ329" s="66"/>
      <c r="FA329" s="66"/>
      <c r="FB329" s="66"/>
      <c r="FC329" s="66"/>
      <c r="FD329" s="66"/>
      <c r="FE329" s="66"/>
      <c r="FF329" s="66"/>
      <c r="FG329" s="66"/>
      <c r="FH329" s="66"/>
      <c r="FI329" s="66"/>
      <c r="FJ329" s="66"/>
      <c r="FK329" s="66"/>
      <c r="FL329" s="66"/>
      <c r="FM329" s="66"/>
      <c r="FN329" s="66"/>
      <c r="FO329" s="66"/>
      <c r="FP329" s="66"/>
      <c r="FQ329" s="66"/>
      <c r="FR329" s="66"/>
      <c r="FS329" s="66"/>
      <c r="FT329" s="66"/>
      <c r="FU329" s="66"/>
      <c r="FV329" s="66"/>
      <c r="FW329" s="66"/>
      <c r="FX329" s="66"/>
      <c r="FY329" s="66"/>
      <c r="FZ329" s="66"/>
      <c r="GA329" s="66"/>
      <c r="GB329" s="66"/>
      <c r="GC329" s="66"/>
      <c r="GD329" s="66"/>
      <c r="GE329" s="66"/>
      <c r="GF329" s="66"/>
      <c r="GG329" s="66"/>
      <c r="GH329" s="66"/>
      <c r="GI329" s="66"/>
      <c r="GJ329" s="66"/>
      <c r="GK329" s="66"/>
      <c r="GL329" s="66"/>
      <c r="GM329" s="66"/>
      <c r="GN329" s="66"/>
      <c r="GO329" s="66"/>
      <c r="GP329" s="66"/>
      <c r="GQ329" s="66"/>
      <c r="GR329" s="66"/>
      <c r="GS329" s="66"/>
      <c r="GT329" s="66"/>
      <c r="GU329" s="66"/>
      <c r="GV329" s="66"/>
      <c r="GW329" s="66"/>
      <c r="GX329" s="66"/>
      <c r="GY329" s="66"/>
      <c r="GZ329" s="66"/>
      <c r="HA329" s="66"/>
      <c r="HB329" s="66"/>
      <c r="HC329" s="66"/>
      <c r="HD329" s="66"/>
      <c r="HE329" s="66"/>
      <c r="HF329" s="66"/>
      <c r="HG329" s="66"/>
      <c r="HH329" s="66"/>
      <c r="HI329" s="66"/>
      <c r="HJ329" s="66"/>
      <c r="HK329" s="66"/>
      <c r="HL329" s="66"/>
      <c r="HM329" s="66"/>
      <c r="HN329" s="66"/>
      <c r="HO329" s="66"/>
      <c r="HP329" s="66"/>
    </row>
    <row r="330" spans="1:224" s="61" customFormat="1" x14ac:dyDescent="0.2">
      <c r="A330" s="44">
        <f t="shared" si="8"/>
        <v>324</v>
      </c>
      <c r="B330" s="15" t="s">
        <v>1648</v>
      </c>
      <c r="C330" s="11" t="s">
        <v>17</v>
      </c>
      <c r="D330" s="11"/>
      <c r="E330" s="56">
        <v>2019.07</v>
      </c>
      <c r="F330" s="35" t="s">
        <v>653</v>
      </c>
      <c r="G330" s="17">
        <v>5124</v>
      </c>
      <c r="H330" s="17">
        <v>12226</v>
      </c>
      <c r="I330" s="37" t="s">
        <v>612</v>
      </c>
      <c r="J330" s="37" t="s">
        <v>33</v>
      </c>
      <c r="K330" s="8" t="s">
        <v>2626</v>
      </c>
      <c r="L330" s="60"/>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66"/>
      <c r="BC330" s="66"/>
      <c r="BD330" s="66"/>
      <c r="BE330" s="66"/>
      <c r="BF330" s="66"/>
      <c r="BG330" s="66"/>
      <c r="BH330" s="66"/>
      <c r="BI330" s="66"/>
      <c r="BJ330" s="66"/>
      <c r="BK330" s="66"/>
      <c r="BL330" s="66"/>
      <c r="BM330" s="66"/>
      <c r="BN330" s="66"/>
      <c r="BO330" s="66"/>
      <c r="BP330" s="66"/>
      <c r="BQ330" s="66"/>
      <c r="BR330" s="66"/>
      <c r="BS330" s="66"/>
      <c r="BT330" s="66"/>
      <c r="BU330" s="66"/>
      <c r="BV330" s="66"/>
      <c r="BW330" s="66"/>
      <c r="BX330" s="66"/>
      <c r="BY330" s="66"/>
      <c r="BZ330" s="66"/>
      <c r="CA330" s="66"/>
      <c r="CB330" s="66"/>
      <c r="CC330" s="66"/>
      <c r="CD330" s="66"/>
      <c r="CE330" s="66"/>
      <c r="CF330" s="66"/>
      <c r="CG330" s="66"/>
      <c r="CH330" s="66"/>
      <c r="CI330" s="66"/>
      <c r="CJ330" s="66"/>
      <c r="CK330" s="66"/>
      <c r="CL330" s="66"/>
      <c r="CM330" s="66"/>
      <c r="CN330" s="66"/>
      <c r="CO330" s="66"/>
      <c r="CP330" s="66"/>
      <c r="CQ330" s="66"/>
      <c r="CR330" s="66"/>
      <c r="CS330" s="66"/>
      <c r="CT330" s="66"/>
      <c r="CU330" s="66"/>
      <c r="CV330" s="66"/>
      <c r="CW330" s="66"/>
      <c r="CX330" s="66"/>
      <c r="CY330" s="66"/>
      <c r="CZ330" s="66"/>
      <c r="DA330" s="66"/>
      <c r="DB330" s="66"/>
      <c r="DC330" s="66"/>
      <c r="DD330" s="66"/>
      <c r="DE330" s="66"/>
      <c r="DF330" s="66"/>
      <c r="DG330" s="66"/>
      <c r="DH330" s="66"/>
      <c r="DI330" s="66"/>
      <c r="DJ330" s="66"/>
      <c r="DK330" s="66"/>
      <c r="DL330" s="66"/>
      <c r="DM330" s="66"/>
      <c r="DN330" s="66"/>
      <c r="DO330" s="66"/>
      <c r="DP330" s="66"/>
      <c r="DQ330" s="66"/>
      <c r="DR330" s="66"/>
      <c r="DS330" s="66"/>
      <c r="DT330" s="66"/>
      <c r="DU330" s="66"/>
      <c r="DV330" s="66"/>
      <c r="DW330" s="66"/>
      <c r="DX330" s="66"/>
      <c r="DY330" s="66"/>
      <c r="DZ330" s="66"/>
      <c r="EA330" s="66"/>
      <c r="EB330" s="66"/>
      <c r="EC330" s="66"/>
      <c r="ED330" s="66"/>
      <c r="EE330" s="66"/>
      <c r="EF330" s="66"/>
      <c r="EG330" s="66"/>
      <c r="EH330" s="66"/>
      <c r="EI330" s="66"/>
      <c r="EJ330" s="66"/>
      <c r="EK330" s="66"/>
      <c r="EL330" s="66"/>
      <c r="EM330" s="66"/>
      <c r="EN330" s="66"/>
      <c r="EO330" s="66"/>
      <c r="EP330" s="66"/>
      <c r="EQ330" s="66"/>
      <c r="ER330" s="66"/>
      <c r="ES330" s="66"/>
      <c r="ET330" s="66"/>
      <c r="EU330" s="66"/>
      <c r="EV330" s="66"/>
      <c r="EW330" s="66"/>
      <c r="EX330" s="66"/>
      <c r="EY330" s="66"/>
      <c r="EZ330" s="66"/>
      <c r="FA330" s="66"/>
      <c r="FB330" s="66"/>
      <c r="FC330" s="66"/>
      <c r="FD330" s="66"/>
      <c r="FE330" s="66"/>
      <c r="FF330" s="66"/>
      <c r="FG330" s="66"/>
      <c r="FH330" s="66"/>
      <c r="FI330" s="66"/>
      <c r="FJ330" s="66"/>
      <c r="FK330" s="66"/>
      <c r="FL330" s="66"/>
      <c r="FM330" s="66"/>
      <c r="FN330" s="66"/>
      <c r="FO330" s="66"/>
      <c r="FP330" s="66"/>
      <c r="FQ330" s="66"/>
      <c r="FR330" s="66"/>
      <c r="FS330" s="66"/>
      <c r="FT330" s="66"/>
      <c r="FU330" s="66"/>
      <c r="FV330" s="66"/>
      <c r="FW330" s="66"/>
      <c r="FX330" s="66"/>
      <c r="FY330" s="66"/>
      <c r="FZ330" s="66"/>
      <c r="GA330" s="66"/>
      <c r="GB330" s="66"/>
      <c r="GC330" s="66"/>
      <c r="GD330" s="66"/>
      <c r="GE330" s="66"/>
      <c r="GF330" s="66"/>
      <c r="GG330" s="66"/>
      <c r="GH330" s="66"/>
      <c r="GI330" s="66"/>
      <c r="GJ330" s="66"/>
      <c r="GK330" s="66"/>
      <c r="GL330" s="66"/>
      <c r="GM330" s="66"/>
      <c r="GN330" s="66"/>
      <c r="GO330" s="66"/>
      <c r="GP330" s="66"/>
      <c r="GQ330" s="66"/>
      <c r="GR330" s="66"/>
      <c r="GS330" s="66"/>
      <c r="GT330" s="66"/>
      <c r="GU330" s="66"/>
      <c r="GV330" s="66"/>
      <c r="GW330" s="66"/>
      <c r="GX330" s="66"/>
      <c r="GY330" s="66"/>
      <c r="GZ330" s="66"/>
      <c r="HA330" s="66"/>
      <c r="HB330" s="66"/>
      <c r="HC330" s="66"/>
      <c r="HD330" s="66"/>
      <c r="HE330" s="66"/>
      <c r="HF330" s="66"/>
      <c r="HG330" s="66"/>
      <c r="HH330" s="66"/>
      <c r="HI330" s="66"/>
      <c r="HJ330" s="66"/>
      <c r="HK330" s="66"/>
      <c r="HL330" s="66"/>
      <c r="HM330" s="66"/>
      <c r="HN330" s="66"/>
      <c r="HO330" s="66"/>
      <c r="HP330" s="66"/>
    </row>
    <row r="331" spans="1:224" s="61" customFormat="1" x14ac:dyDescent="0.2">
      <c r="A331" s="44">
        <f t="shared" si="8"/>
        <v>325</v>
      </c>
      <c r="B331" s="15" t="s">
        <v>1649</v>
      </c>
      <c r="C331" s="11" t="s">
        <v>17</v>
      </c>
      <c r="D331" s="11"/>
      <c r="E331" s="56">
        <v>2019.07</v>
      </c>
      <c r="F331" s="35" t="s">
        <v>615</v>
      </c>
      <c r="G331" s="17">
        <v>2782</v>
      </c>
      <c r="H331" s="17">
        <v>6788</v>
      </c>
      <c r="I331" s="37" t="s">
        <v>612</v>
      </c>
      <c r="J331" s="37" t="s">
        <v>33</v>
      </c>
      <c r="K331" s="8"/>
      <c r="L331" s="60"/>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c r="AT331" s="66"/>
      <c r="AU331" s="66"/>
      <c r="AV331" s="66"/>
      <c r="AW331" s="66"/>
      <c r="AX331" s="66"/>
      <c r="AY331" s="66"/>
      <c r="AZ331" s="66"/>
      <c r="BA331" s="66"/>
      <c r="BB331" s="66"/>
      <c r="BC331" s="66"/>
      <c r="BD331" s="66"/>
      <c r="BE331" s="66"/>
      <c r="BF331" s="66"/>
      <c r="BG331" s="66"/>
      <c r="BH331" s="66"/>
      <c r="BI331" s="66"/>
      <c r="BJ331" s="66"/>
      <c r="BK331" s="66"/>
      <c r="BL331" s="66"/>
      <c r="BM331" s="66"/>
      <c r="BN331" s="66"/>
      <c r="BO331" s="66"/>
      <c r="BP331" s="66"/>
      <c r="BQ331" s="66"/>
      <c r="BR331" s="66"/>
      <c r="BS331" s="66"/>
      <c r="BT331" s="66"/>
      <c r="BU331" s="66"/>
      <c r="BV331" s="66"/>
      <c r="BW331" s="66"/>
      <c r="BX331" s="66"/>
      <c r="BY331" s="66"/>
      <c r="BZ331" s="66"/>
      <c r="CA331" s="66"/>
      <c r="CB331" s="66"/>
      <c r="CC331" s="66"/>
      <c r="CD331" s="66"/>
      <c r="CE331" s="66"/>
      <c r="CF331" s="66"/>
      <c r="CG331" s="66"/>
      <c r="CH331" s="66"/>
      <c r="CI331" s="66"/>
      <c r="CJ331" s="66"/>
      <c r="CK331" s="66"/>
      <c r="CL331" s="66"/>
      <c r="CM331" s="66"/>
      <c r="CN331" s="66"/>
      <c r="CO331" s="66"/>
      <c r="CP331" s="66"/>
      <c r="CQ331" s="66"/>
      <c r="CR331" s="66"/>
      <c r="CS331" s="66"/>
      <c r="CT331" s="66"/>
      <c r="CU331" s="66"/>
      <c r="CV331" s="66"/>
      <c r="CW331" s="66"/>
      <c r="CX331" s="66"/>
      <c r="CY331" s="66"/>
      <c r="CZ331" s="66"/>
      <c r="DA331" s="66"/>
      <c r="DB331" s="66"/>
      <c r="DC331" s="66"/>
      <c r="DD331" s="66"/>
      <c r="DE331" s="66"/>
      <c r="DF331" s="66"/>
      <c r="DG331" s="66"/>
      <c r="DH331" s="66"/>
      <c r="DI331" s="66"/>
      <c r="DJ331" s="66"/>
      <c r="DK331" s="66"/>
      <c r="DL331" s="66"/>
      <c r="DM331" s="66"/>
      <c r="DN331" s="66"/>
      <c r="DO331" s="66"/>
      <c r="DP331" s="66"/>
      <c r="DQ331" s="66"/>
      <c r="DR331" s="66"/>
      <c r="DS331" s="66"/>
      <c r="DT331" s="66"/>
      <c r="DU331" s="66"/>
      <c r="DV331" s="66"/>
      <c r="DW331" s="66"/>
      <c r="DX331" s="66"/>
      <c r="DY331" s="66"/>
      <c r="DZ331" s="66"/>
      <c r="EA331" s="66"/>
      <c r="EB331" s="66"/>
      <c r="EC331" s="66"/>
      <c r="ED331" s="66"/>
      <c r="EE331" s="66"/>
      <c r="EF331" s="66"/>
      <c r="EG331" s="66"/>
      <c r="EH331" s="66"/>
      <c r="EI331" s="66"/>
      <c r="EJ331" s="66"/>
      <c r="EK331" s="66"/>
      <c r="EL331" s="66"/>
      <c r="EM331" s="66"/>
      <c r="EN331" s="66"/>
      <c r="EO331" s="66"/>
      <c r="EP331" s="66"/>
      <c r="EQ331" s="66"/>
      <c r="ER331" s="66"/>
      <c r="ES331" s="66"/>
      <c r="ET331" s="66"/>
      <c r="EU331" s="66"/>
      <c r="EV331" s="66"/>
      <c r="EW331" s="66"/>
      <c r="EX331" s="66"/>
      <c r="EY331" s="66"/>
      <c r="EZ331" s="66"/>
      <c r="FA331" s="66"/>
      <c r="FB331" s="66"/>
      <c r="FC331" s="66"/>
      <c r="FD331" s="66"/>
      <c r="FE331" s="66"/>
      <c r="FF331" s="66"/>
      <c r="FG331" s="66"/>
      <c r="FH331" s="66"/>
      <c r="FI331" s="66"/>
      <c r="FJ331" s="66"/>
      <c r="FK331" s="66"/>
      <c r="FL331" s="66"/>
      <c r="FM331" s="66"/>
      <c r="FN331" s="66"/>
      <c r="FO331" s="66"/>
      <c r="FP331" s="66"/>
      <c r="FQ331" s="66"/>
      <c r="FR331" s="66"/>
      <c r="FS331" s="66"/>
      <c r="FT331" s="66"/>
      <c r="FU331" s="66"/>
      <c r="FV331" s="66"/>
      <c r="FW331" s="66"/>
      <c r="FX331" s="66"/>
      <c r="FY331" s="66"/>
      <c r="FZ331" s="66"/>
      <c r="GA331" s="66"/>
      <c r="GB331" s="66"/>
      <c r="GC331" s="66"/>
      <c r="GD331" s="66"/>
      <c r="GE331" s="66"/>
      <c r="GF331" s="66"/>
      <c r="GG331" s="66"/>
      <c r="GH331" s="66"/>
      <c r="GI331" s="66"/>
      <c r="GJ331" s="66"/>
      <c r="GK331" s="66"/>
      <c r="GL331" s="66"/>
      <c r="GM331" s="66"/>
      <c r="GN331" s="66"/>
      <c r="GO331" s="66"/>
      <c r="GP331" s="66"/>
      <c r="GQ331" s="66"/>
      <c r="GR331" s="66"/>
      <c r="GS331" s="66"/>
      <c r="GT331" s="66"/>
      <c r="GU331" s="66"/>
      <c r="GV331" s="66"/>
      <c r="GW331" s="66"/>
      <c r="GX331" s="66"/>
      <c r="GY331" s="66"/>
      <c r="GZ331" s="66"/>
      <c r="HA331" s="66"/>
      <c r="HB331" s="66"/>
      <c r="HC331" s="66"/>
      <c r="HD331" s="66"/>
      <c r="HE331" s="66"/>
      <c r="HF331" s="66"/>
      <c r="HG331" s="66"/>
      <c r="HH331" s="66"/>
      <c r="HI331" s="66"/>
      <c r="HJ331" s="66"/>
      <c r="HK331" s="66"/>
      <c r="HL331" s="66"/>
      <c r="HM331" s="66"/>
      <c r="HN331" s="66"/>
      <c r="HO331" s="66"/>
      <c r="HP331" s="66"/>
    </row>
    <row r="332" spans="1:224" s="61" customFormat="1" x14ac:dyDescent="0.2">
      <c r="A332" s="44">
        <f t="shared" si="8"/>
        <v>326</v>
      </c>
      <c r="B332" s="15" t="s">
        <v>1650</v>
      </c>
      <c r="C332" s="11" t="s">
        <v>17</v>
      </c>
      <c r="D332" s="11"/>
      <c r="E332" s="56">
        <v>2019.07</v>
      </c>
      <c r="F332" s="35" t="s">
        <v>651</v>
      </c>
      <c r="G332" s="17">
        <v>1034</v>
      </c>
      <c r="H332" s="17">
        <v>2053</v>
      </c>
      <c r="I332" s="37" t="s">
        <v>612</v>
      </c>
      <c r="J332" s="37" t="s">
        <v>33</v>
      </c>
      <c r="K332" s="8"/>
      <c r="L332" s="60"/>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c r="AV332" s="66"/>
      <c r="AW332" s="66"/>
      <c r="AX332" s="66"/>
      <c r="AY332" s="66"/>
      <c r="AZ332" s="66"/>
      <c r="BA332" s="66"/>
      <c r="BB332" s="66"/>
      <c r="BC332" s="66"/>
      <c r="BD332" s="66"/>
      <c r="BE332" s="66"/>
      <c r="BF332" s="66"/>
      <c r="BG332" s="66"/>
      <c r="BH332" s="66"/>
      <c r="BI332" s="66"/>
      <c r="BJ332" s="66"/>
      <c r="BK332" s="66"/>
      <c r="BL332" s="66"/>
      <c r="BM332" s="66"/>
      <c r="BN332" s="66"/>
      <c r="BO332" s="66"/>
      <c r="BP332" s="66"/>
      <c r="BQ332" s="66"/>
      <c r="BR332" s="66"/>
      <c r="BS332" s="66"/>
      <c r="BT332" s="66"/>
      <c r="BU332" s="66"/>
      <c r="BV332" s="66"/>
      <c r="BW332" s="66"/>
      <c r="BX332" s="66"/>
      <c r="BY332" s="66"/>
      <c r="BZ332" s="66"/>
      <c r="CA332" s="66"/>
      <c r="CB332" s="66"/>
      <c r="CC332" s="66"/>
      <c r="CD332" s="66"/>
      <c r="CE332" s="66"/>
      <c r="CF332" s="66"/>
      <c r="CG332" s="66"/>
      <c r="CH332" s="66"/>
      <c r="CI332" s="66"/>
      <c r="CJ332" s="66"/>
      <c r="CK332" s="66"/>
      <c r="CL332" s="66"/>
      <c r="CM332" s="66"/>
      <c r="CN332" s="66"/>
      <c r="CO332" s="66"/>
      <c r="CP332" s="66"/>
      <c r="CQ332" s="66"/>
      <c r="CR332" s="66"/>
      <c r="CS332" s="66"/>
      <c r="CT332" s="66"/>
      <c r="CU332" s="66"/>
      <c r="CV332" s="66"/>
      <c r="CW332" s="66"/>
      <c r="CX332" s="66"/>
      <c r="CY332" s="66"/>
      <c r="CZ332" s="66"/>
      <c r="DA332" s="66"/>
      <c r="DB332" s="66"/>
      <c r="DC332" s="66"/>
      <c r="DD332" s="66"/>
      <c r="DE332" s="66"/>
      <c r="DF332" s="66"/>
      <c r="DG332" s="66"/>
      <c r="DH332" s="66"/>
      <c r="DI332" s="66"/>
      <c r="DJ332" s="66"/>
      <c r="DK332" s="66"/>
      <c r="DL332" s="66"/>
      <c r="DM332" s="66"/>
      <c r="DN332" s="66"/>
      <c r="DO332" s="66"/>
      <c r="DP332" s="66"/>
      <c r="DQ332" s="66"/>
      <c r="DR332" s="66"/>
      <c r="DS332" s="66"/>
      <c r="DT332" s="66"/>
      <c r="DU332" s="66"/>
      <c r="DV332" s="66"/>
      <c r="DW332" s="66"/>
      <c r="DX332" s="66"/>
      <c r="DY332" s="66"/>
      <c r="DZ332" s="66"/>
      <c r="EA332" s="66"/>
      <c r="EB332" s="66"/>
      <c r="EC332" s="66"/>
      <c r="ED332" s="66"/>
      <c r="EE332" s="66"/>
      <c r="EF332" s="66"/>
      <c r="EG332" s="66"/>
      <c r="EH332" s="66"/>
      <c r="EI332" s="66"/>
      <c r="EJ332" s="66"/>
      <c r="EK332" s="66"/>
      <c r="EL332" s="66"/>
      <c r="EM332" s="66"/>
      <c r="EN332" s="66"/>
      <c r="EO332" s="66"/>
      <c r="EP332" s="66"/>
      <c r="EQ332" s="66"/>
      <c r="ER332" s="66"/>
      <c r="ES332" s="66"/>
      <c r="ET332" s="66"/>
      <c r="EU332" s="66"/>
      <c r="EV332" s="66"/>
      <c r="EW332" s="66"/>
      <c r="EX332" s="66"/>
      <c r="EY332" s="66"/>
      <c r="EZ332" s="66"/>
      <c r="FA332" s="66"/>
      <c r="FB332" s="66"/>
      <c r="FC332" s="66"/>
      <c r="FD332" s="66"/>
      <c r="FE332" s="66"/>
      <c r="FF332" s="66"/>
      <c r="FG332" s="66"/>
      <c r="FH332" s="66"/>
      <c r="FI332" s="66"/>
      <c r="FJ332" s="66"/>
      <c r="FK332" s="66"/>
      <c r="FL332" s="66"/>
      <c r="FM332" s="66"/>
      <c r="FN332" s="66"/>
      <c r="FO332" s="66"/>
      <c r="FP332" s="66"/>
      <c r="FQ332" s="66"/>
      <c r="FR332" s="66"/>
      <c r="FS332" s="66"/>
      <c r="FT332" s="66"/>
      <c r="FU332" s="66"/>
      <c r="FV332" s="66"/>
      <c r="FW332" s="66"/>
      <c r="FX332" s="66"/>
      <c r="FY332" s="66"/>
      <c r="FZ332" s="66"/>
      <c r="GA332" s="66"/>
      <c r="GB332" s="66"/>
      <c r="GC332" s="66"/>
      <c r="GD332" s="66"/>
      <c r="GE332" s="66"/>
      <c r="GF332" s="66"/>
      <c r="GG332" s="66"/>
      <c r="GH332" s="66"/>
      <c r="GI332" s="66"/>
      <c r="GJ332" s="66"/>
      <c r="GK332" s="66"/>
      <c r="GL332" s="66"/>
      <c r="GM332" s="66"/>
      <c r="GN332" s="66"/>
      <c r="GO332" s="66"/>
      <c r="GP332" s="66"/>
      <c r="GQ332" s="66"/>
      <c r="GR332" s="66"/>
      <c r="GS332" s="66"/>
      <c r="GT332" s="66"/>
      <c r="GU332" s="66"/>
      <c r="GV332" s="66"/>
      <c r="GW332" s="66"/>
      <c r="GX332" s="66"/>
      <c r="GY332" s="66"/>
      <c r="GZ332" s="66"/>
      <c r="HA332" s="66"/>
      <c r="HB332" s="66"/>
      <c r="HC332" s="66"/>
      <c r="HD332" s="66"/>
      <c r="HE332" s="66"/>
      <c r="HF332" s="66"/>
      <c r="HG332" s="66"/>
      <c r="HH332" s="66"/>
      <c r="HI332" s="66"/>
      <c r="HJ332" s="66"/>
      <c r="HK332" s="66"/>
      <c r="HL332" s="66"/>
      <c r="HM332" s="66"/>
      <c r="HN332" s="66"/>
      <c r="HO332" s="66"/>
      <c r="HP332" s="66"/>
    </row>
    <row r="333" spans="1:224" s="61" customFormat="1" x14ac:dyDescent="0.2">
      <c r="A333" s="44">
        <f t="shared" si="8"/>
        <v>327</v>
      </c>
      <c r="B333" s="15" t="s">
        <v>657</v>
      </c>
      <c r="C333" s="11" t="s">
        <v>17</v>
      </c>
      <c r="D333" s="11"/>
      <c r="E333" s="56">
        <v>2019.07</v>
      </c>
      <c r="F333" s="35" t="s">
        <v>621</v>
      </c>
      <c r="G333" s="17">
        <v>373</v>
      </c>
      <c r="H333" s="17">
        <v>774</v>
      </c>
      <c r="I333" s="37" t="s">
        <v>41</v>
      </c>
      <c r="J333" s="37" t="s">
        <v>2495</v>
      </c>
      <c r="K333" s="8"/>
      <c r="L333" s="71"/>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6"/>
      <c r="AX333" s="66"/>
      <c r="AY333" s="66"/>
      <c r="AZ333" s="66"/>
      <c r="BA333" s="66"/>
      <c r="BB333" s="66"/>
      <c r="BC333" s="66"/>
      <c r="BD333" s="66"/>
      <c r="BE333" s="66"/>
      <c r="BF333" s="66"/>
      <c r="BG333" s="66"/>
      <c r="BH333" s="66"/>
      <c r="BI333" s="66"/>
      <c r="BJ333" s="66"/>
      <c r="BK333" s="66"/>
      <c r="BL333" s="66"/>
      <c r="BM333" s="66"/>
      <c r="BN333" s="66"/>
      <c r="BO333" s="66"/>
      <c r="BP333" s="66"/>
      <c r="BQ333" s="66"/>
      <c r="BR333" s="66"/>
      <c r="BS333" s="66"/>
      <c r="BT333" s="66"/>
      <c r="BU333" s="66"/>
      <c r="BV333" s="66"/>
      <c r="BW333" s="66"/>
      <c r="BX333" s="66"/>
      <c r="BY333" s="66"/>
      <c r="BZ333" s="66"/>
      <c r="CA333" s="66"/>
      <c r="CB333" s="66"/>
      <c r="CC333" s="66"/>
      <c r="CD333" s="66"/>
      <c r="CE333" s="66"/>
      <c r="CF333" s="66"/>
      <c r="CG333" s="66"/>
      <c r="CH333" s="66"/>
      <c r="CI333" s="66"/>
      <c r="CJ333" s="66"/>
      <c r="CK333" s="66"/>
      <c r="CL333" s="66"/>
      <c r="CM333" s="66"/>
      <c r="CN333" s="66"/>
      <c r="CO333" s="66"/>
      <c r="CP333" s="66"/>
      <c r="CQ333" s="66"/>
      <c r="CR333" s="66"/>
      <c r="CS333" s="66"/>
      <c r="CT333" s="66"/>
      <c r="CU333" s="66"/>
      <c r="CV333" s="66"/>
      <c r="CW333" s="66"/>
      <c r="CX333" s="66"/>
      <c r="CY333" s="66"/>
      <c r="CZ333" s="66"/>
      <c r="DA333" s="66"/>
      <c r="DB333" s="66"/>
      <c r="DC333" s="66"/>
      <c r="DD333" s="66"/>
      <c r="DE333" s="66"/>
      <c r="DF333" s="66"/>
      <c r="DG333" s="66"/>
      <c r="DH333" s="66"/>
      <c r="DI333" s="66"/>
      <c r="DJ333" s="66"/>
      <c r="DK333" s="66"/>
      <c r="DL333" s="66"/>
      <c r="DM333" s="66"/>
      <c r="DN333" s="66"/>
      <c r="DO333" s="66"/>
      <c r="DP333" s="66"/>
      <c r="DQ333" s="66"/>
      <c r="DR333" s="66"/>
      <c r="DS333" s="66"/>
      <c r="DT333" s="66"/>
      <c r="DU333" s="66"/>
      <c r="DV333" s="66"/>
      <c r="DW333" s="66"/>
      <c r="DX333" s="66"/>
      <c r="DY333" s="66"/>
      <c r="DZ333" s="66"/>
      <c r="EA333" s="66"/>
      <c r="EB333" s="66"/>
      <c r="EC333" s="66"/>
      <c r="ED333" s="66"/>
      <c r="EE333" s="66"/>
      <c r="EF333" s="66"/>
      <c r="EG333" s="66"/>
      <c r="EH333" s="66"/>
      <c r="EI333" s="66"/>
      <c r="EJ333" s="66"/>
      <c r="EK333" s="66"/>
      <c r="EL333" s="66"/>
      <c r="EM333" s="66"/>
      <c r="EN333" s="66"/>
      <c r="EO333" s="66"/>
      <c r="EP333" s="66"/>
      <c r="EQ333" s="66"/>
      <c r="ER333" s="66"/>
      <c r="ES333" s="66"/>
      <c r="ET333" s="66"/>
      <c r="EU333" s="66"/>
      <c r="EV333" s="66"/>
      <c r="EW333" s="66"/>
      <c r="EX333" s="66"/>
      <c r="EY333" s="66"/>
      <c r="EZ333" s="66"/>
      <c r="FA333" s="66"/>
      <c r="FB333" s="66"/>
      <c r="FC333" s="66"/>
      <c r="FD333" s="66"/>
      <c r="FE333" s="66"/>
      <c r="FF333" s="66"/>
      <c r="FG333" s="66"/>
      <c r="FH333" s="66"/>
      <c r="FI333" s="66"/>
      <c r="FJ333" s="66"/>
      <c r="FK333" s="66"/>
      <c r="FL333" s="66"/>
      <c r="FM333" s="66"/>
      <c r="FN333" s="66"/>
      <c r="FO333" s="66"/>
      <c r="FP333" s="66"/>
      <c r="FQ333" s="66"/>
      <c r="FR333" s="66"/>
      <c r="FS333" s="66"/>
      <c r="FT333" s="66"/>
      <c r="FU333" s="66"/>
      <c r="FV333" s="66"/>
      <c r="FW333" s="66"/>
      <c r="FX333" s="66"/>
      <c r="FY333" s="66"/>
      <c r="FZ333" s="66"/>
      <c r="GA333" s="66"/>
      <c r="GB333" s="66"/>
      <c r="GC333" s="66"/>
      <c r="GD333" s="66"/>
      <c r="GE333" s="66"/>
      <c r="GF333" s="66"/>
      <c r="GG333" s="66"/>
      <c r="GH333" s="66"/>
      <c r="GI333" s="66"/>
      <c r="GJ333" s="66"/>
      <c r="GK333" s="66"/>
      <c r="GL333" s="66"/>
      <c r="GM333" s="66"/>
      <c r="GN333" s="66"/>
      <c r="GO333" s="66"/>
      <c r="GP333" s="66"/>
      <c r="GQ333" s="66"/>
      <c r="GR333" s="66"/>
      <c r="GS333" s="66"/>
      <c r="GT333" s="66"/>
      <c r="GU333" s="66"/>
      <c r="GV333" s="66"/>
      <c r="GW333" s="66"/>
      <c r="GX333" s="66"/>
      <c r="GY333" s="66"/>
      <c r="GZ333" s="66"/>
      <c r="HA333" s="66"/>
      <c r="HB333" s="66"/>
      <c r="HC333" s="66"/>
      <c r="HD333" s="66"/>
      <c r="HE333" s="66"/>
      <c r="HF333" s="66"/>
      <c r="HG333" s="66"/>
      <c r="HH333" s="66"/>
      <c r="HI333" s="66"/>
      <c r="HJ333" s="66"/>
      <c r="HK333" s="66"/>
      <c r="HL333" s="66"/>
      <c r="HM333" s="66"/>
      <c r="HN333" s="66"/>
      <c r="HO333" s="66"/>
      <c r="HP333" s="66"/>
    </row>
    <row r="334" spans="1:224" s="61" customFormat="1" x14ac:dyDescent="0.2">
      <c r="A334" s="44">
        <f t="shared" si="8"/>
        <v>328</v>
      </c>
      <c r="B334" s="15" t="s">
        <v>1651</v>
      </c>
      <c r="C334" s="11" t="s">
        <v>17</v>
      </c>
      <c r="D334" s="11"/>
      <c r="E334" s="56">
        <v>2019.08</v>
      </c>
      <c r="F334" s="35" t="s">
        <v>659</v>
      </c>
      <c r="G334" s="17">
        <v>10173</v>
      </c>
      <c r="H334" s="17">
        <v>18784</v>
      </c>
      <c r="I334" s="37" t="s">
        <v>612</v>
      </c>
      <c r="J334" s="37" t="s">
        <v>33</v>
      </c>
      <c r="K334" s="8" t="s">
        <v>2638</v>
      </c>
      <c r="L334" s="60"/>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c r="AV334" s="66"/>
      <c r="AW334" s="66"/>
      <c r="AX334" s="66"/>
      <c r="AY334" s="66"/>
      <c r="AZ334" s="66"/>
      <c r="BA334" s="66"/>
      <c r="BB334" s="66"/>
      <c r="BC334" s="66"/>
      <c r="BD334" s="66"/>
      <c r="BE334" s="66"/>
      <c r="BF334" s="66"/>
      <c r="BG334" s="66"/>
      <c r="BH334" s="66"/>
      <c r="BI334" s="66"/>
      <c r="BJ334" s="66"/>
      <c r="BK334" s="66"/>
      <c r="BL334" s="66"/>
      <c r="BM334" s="66"/>
      <c r="BN334" s="66"/>
      <c r="BO334" s="66"/>
      <c r="BP334" s="66"/>
      <c r="BQ334" s="66"/>
      <c r="BR334" s="66"/>
      <c r="BS334" s="66"/>
      <c r="BT334" s="66"/>
      <c r="BU334" s="66"/>
      <c r="BV334" s="66"/>
      <c r="BW334" s="66"/>
      <c r="BX334" s="66"/>
      <c r="BY334" s="66"/>
      <c r="BZ334" s="66"/>
      <c r="CA334" s="66"/>
      <c r="CB334" s="66"/>
      <c r="CC334" s="66"/>
      <c r="CD334" s="66"/>
      <c r="CE334" s="66"/>
      <c r="CF334" s="66"/>
      <c r="CG334" s="66"/>
      <c r="CH334" s="66"/>
      <c r="CI334" s="66"/>
      <c r="CJ334" s="66"/>
      <c r="CK334" s="66"/>
      <c r="CL334" s="66"/>
      <c r="CM334" s="66"/>
      <c r="CN334" s="66"/>
      <c r="CO334" s="66"/>
      <c r="CP334" s="66"/>
      <c r="CQ334" s="66"/>
      <c r="CR334" s="66"/>
      <c r="CS334" s="66"/>
      <c r="CT334" s="66"/>
      <c r="CU334" s="66"/>
      <c r="CV334" s="66"/>
      <c r="CW334" s="66"/>
      <c r="CX334" s="66"/>
      <c r="CY334" s="66"/>
      <c r="CZ334" s="66"/>
      <c r="DA334" s="66"/>
      <c r="DB334" s="66"/>
      <c r="DC334" s="66"/>
      <c r="DD334" s="66"/>
      <c r="DE334" s="66"/>
      <c r="DF334" s="66"/>
      <c r="DG334" s="66"/>
      <c r="DH334" s="66"/>
      <c r="DI334" s="66"/>
      <c r="DJ334" s="66"/>
      <c r="DK334" s="66"/>
      <c r="DL334" s="66"/>
      <c r="DM334" s="66"/>
      <c r="DN334" s="66"/>
      <c r="DO334" s="66"/>
      <c r="DP334" s="66"/>
      <c r="DQ334" s="66"/>
      <c r="DR334" s="66"/>
      <c r="DS334" s="66"/>
      <c r="DT334" s="66"/>
      <c r="DU334" s="66"/>
      <c r="DV334" s="66"/>
      <c r="DW334" s="66"/>
      <c r="DX334" s="66"/>
      <c r="DY334" s="66"/>
      <c r="DZ334" s="66"/>
      <c r="EA334" s="66"/>
      <c r="EB334" s="66"/>
      <c r="EC334" s="66"/>
      <c r="ED334" s="66"/>
      <c r="EE334" s="66"/>
      <c r="EF334" s="66"/>
      <c r="EG334" s="66"/>
      <c r="EH334" s="66"/>
      <c r="EI334" s="66"/>
      <c r="EJ334" s="66"/>
      <c r="EK334" s="66"/>
      <c r="EL334" s="66"/>
      <c r="EM334" s="66"/>
      <c r="EN334" s="66"/>
      <c r="EO334" s="66"/>
      <c r="EP334" s="66"/>
      <c r="EQ334" s="66"/>
      <c r="ER334" s="66"/>
      <c r="ES334" s="66"/>
      <c r="ET334" s="66"/>
      <c r="EU334" s="66"/>
      <c r="EV334" s="66"/>
      <c r="EW334" s="66"/>
      <c r="EX334" s="66"/>
      <c r="EY334" s="66"/>
      <c r="EZ334" s="66"/>
      <c r="FA334" s="66"/>
      <c r="FB334" s="66"/>
      <c r="FC334" s="66"/>
      <c r="FD334" s="66"/>
      <c r="FE334" s="66"/>
      <c r="FF334" s="66"/>
      <c r="FG334" s="66"/>
      <c r="FH334" s="66"/>
      <c r="FI334" s="66"/>
      <c r="FJ334" s="66"/>
      <c r="FK334" s="66"/>
      <c r="FL334" s="66"/>
      <c r="FM334" s="66"/>
      <c r="FN334" s="66"/>
      <c r="FO334" s="66"/>
      <c r="FP334" s="66"/>
      <c r="FQ334" s="66"/>
      <c r="FR334" s="66"/>
      <c r="FS334" s="66"/>
      <c r="FT334" s="66"/>
      <c r="FU334" s="66"/>
      <c r="FV334" s="66"/>
      <c r="FW334" s="66"/>
      <c r="FX334" s="66"/>
      <c r="FY334" s="66"/>
      <c r="FZ334" s="66"/>
      <c r="GA334" s="66"/>
      <c r="GB334" s="66"/>
      <c r="GC334" s="66"/>
      <c r="GD334" s="66"/>
      <c r="GE334" s="66"/>
      <c r="GF334" s="66"/>
      <c r="GG334" s="66"/>
      <c r="GH334" s="66"/>
      <c r="GI334" s="66"/>
      <c r="GJ334" s="66"/>
      <c r="GK334" s="66"/>
      <c r="GL334" s="66"/>
      <c r="GM334" s="66"/>
      <c r="GN334" s="66"/>
      <c r="GO334" s="66"/>
      <c r="GP334" s="66"/>
      <c r="GQ334" s="66"/>
      <c r="GR334" s="66"/>
      <c r="GS334" s="66"/>
      <c r="GT334" s="66"/>
      <c r="GU334" s="66"/>
      <c r="GV334" s="66"/>
      <c r="GW334" s="66"/>
      <c r="GX334" s="66"/>
      <c r="GY334" s="66"/>
      <c r="GZ334" s="66"/>
      <c r="HA334" s="66"/>
      <c r="HB334" s="66"/>
      <c r="HC334" s="66"/>
      <c r="HD334" s="66"/>
      <c r="HE334" s="66"/>
      <c r="HF334" s="66"/>
      <c r="HG334" s="66"/>
      <c r="HH334" s="66"/>
      <c r="HI334" s="66"/>
      <c r="HJ334" s="66"/>
      <c r="HK334" s="66"/>
      <c r="HL334" s="66"/>
      <c r="HM334" s="66"/>
      <c r="HN334" s="66"/>
      <c r="HO334" s="66"/>
      <c r="HP334" s="66"/>
    </row>
    <row r="335" spans="1:224" s="61" customFormat="1" x14ac:dyDescent="0.2">
      <c r="A335" s="44">
        <f t="shared" si="8"/>
        <v>329</v>
      </c>
      <c r="B335" s="15" t="s">
        <v>1652</v>
      </c>
      <c r="C335" s="34" t="s">
        <v>17</v>
      </c>
      <c r="D335" s="34"/>
      <c r="E335" s="56">
        <v>2019.08</v>
      </c>
      <c r="F335" s="35" t="s">
        <v>637</v>
      </c>
      <c r="G335" s="17">
        <v>10516</v>
      </c>
      <c r="H335" s="17">
        <v>23339</v>
      </c>
      <c r="I335" s="37" t="s">
        <v>612</v>
      </c>
      <c r="J335" s="37" t="s">
        <v>33</v>
      </c>
      <c r="K335" s="45"/>
      <c r="L335" s="60"/>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c r="BY335" s="66"/>
      <c r="BZ335" s="66"/>
      <c r="CA335" s="66"/>
      <c r="CB335" s="66"/>
      <c r="CC335" s="66"/>
      <c r="CD335" s="66"/>
      <c r="CE335" s="66"/>
      <c r="CF335" s="66"/>
      <c r="CG335" s="66"/>
      <c r="CH335" s="66"/>
      <c r="CI335" s="66"/>
      <c r="CJ335" s="66"/>
      <c r="CK335" s="66"/>
      <c r="CL335" s="66"/>
      <c r="CM335" s="66"/>
      <c r="CN335" s="66"/>
      <c r="CO335" s="66"/>
      <c r="CP335" s="66"/>
      <c r="CQ335" s="66"/>
      <c r="CR335" s="66"/>
      <c r="CS335" s="66"/>
      <c r="CT335" s="66"/>
      <c r="CU335" s="66"/>
      <c r="CV335" s="66"/>
      <c r="CW335" s="66"/>
      <c r="CX335" s="66"/>
      <c r="CY335" s="66"/>
      <c r="CZ335" s="66"/>
      <c r="DA335" s="66"/>
      <c r="DB335" s="66"/>
      <c r="DC335" s="66"/>
      <c r="DD335" s="66"/>
      <c r="DE335" s="66"/>
      <c r="DF335" s="66"/>
      <c r="DG335" s="66"/>
      <c r="DH335" s="66"/>
      <c r="DI335" s="66"/>
      <c r="DJ335" s="66"/>
      <c r="DK335" s="66"/>
      <c r="DL335" s="66"/>
      <c r="DM335" s="66"/>
      <c r="DN335" s="66"/>
      <c r="DO335" s="66"/>
      <c r="DP335" s="66"/>
      <c r="DQ335" s="66"/>
      <c r="DR335" s="66"/>
      <c r="DS335" s="66"/>
      <c r="DT335" s="66"/>
      <c r="DU335" s="66"/>
      <c r="DV335" s="66"/>
      <c r="DW335" s="66"/>
      <c r="DX335" s="66"/>
      <c r="DY335" s="66"/>
      <c r="DZ335" s="66"/>
      <c r="EA335" s="66"/>
      <c r="EB335" s="66"/>
      <c r="EC335" s="66"/>
      <c r="ED335" s="66"/>
      <c r="EE335" s="66"/>
      <c r="EF335" s="66"/>
      <c r="EG335" s="66"/>
      <c r="EH335" s="66"/>
      <c r="EI335" s="66"/>
      <c r="EJ335" s="66"/>
      <c r="EK335" s="66"/>
      <c r="EL335" s="66"/>
      <c r="EM335" s="66"/>
      <c r="EN335" s="66"/>
      <c r="EO335" s="66"/>
      <c r="EP335" s="66"/>
      <c r="EQ335" s="66"/>
      <c r="ER335" s="66"/>
      <c r="ES335" s="66"/>
      <c r="ET335" s="66"/>
      <c r="EU335" s="66"/>
      <c r="EV335" s="66"/>
      <c r="EW335" s="66"/>
      <c r="EX335" s="66"/>
      <c r="EY335" s="66"/>
      <c r="EZ335" s="66"/>
      <c r="FA335" s="66"/>
      <c r="FB335" s="66"/>
      <c r="FC335" s="66"/>
      <c r="FD335" s="66"/>
      <c r="FE335" s="66"/>
      <c r="FF335" s="66"/>
      <c r="FG335" s="66"/>
      <c r="FH335" s="66"/>
      <c r="FI335" s="66"/>
      <c r="FJ335" s="66"/>
      <c r="FK335" s="66"/>
      <c r="FL335" s="66"/>
      <c r="FM335" s="66"/>
      <c r="FN335" s="66"/>
      <c r="FO335" s="66"/>
      <c r="FP335" s="66"/>
      <c r="FQ335" s="66"/>
      <c r="FR335" s="66"/>
      <c r="FS335" s="66"/>
      <c r="FT335" s="66"/>
      <c r="FU335" s="66"/>
      <c r="FV335" s="66"/>
      <c r="FW335" s="66"/>
      <c r="FX335" s="66"/>
      <c r="FY335" s="66"/>
      <c r="FZ335" s="66"/>
      <c r="GA335" s="66"/>
      <c r="GB335" s="66"/>
      <c r="GC335" s="66"/>
      <c r="GD335" s="66"/>
      <c r="GE335" s="66"/>
      <c r="GF335" s="66"/>
      <c r="GG335" s="66"/>
      <c r="GH335" s="66"/>
      <c r="GI335" s="66"/>
      <c r="GJ335" s="66"/>
      <c r="GK335" s="66"/>
      <c r="GL335" s="66"/>
      <c r="GM335" s="66"/>
      <c r="GN335" s="66"/>
      <c r="GO335" s="66"/>
      <c r="GP335" s="66"/>
      <c r="GQ335" s="66"/>
      <c r="GR335" s="66"/>
      <c r="GS335" s="66"/>
      <c r="GT335" s="66"/>
      <c r="GU335" s="66"/>
      <c r="GV335" s="66"/>
      <c r="GW335" s="66"/>
      <c r="GX335" s="66"/>
      <c r="GY335" s="66"/>
      <c r="GZ335" s="66"/>
      <c r="HA335" s="66"/>
      <c r="HB335" s="66"/>
      <c r="HC335" s="66"/>
      <c r="HD335" s="66"/>
      <c r="HE335" s="66"/>
      <c r="HF335" s="66"/>
      <c r="HG335" s="66"/>
      <c r="HH335" s="66"/>
      <c r="HI335" s="66"/>
      <c r="HJ335" s="66"/>
      <c r="HK335" s="66"/>
      <c r="HL335" s="66"/>
      <c r="HM335" s="66"/>
      <c r="HN335" s="66"/>
      <c r="HO335" s="66"/>
      <c r="HP335" s="66"/>
    </row>
    <row r="336" spans="1:224" x14ac:dyDescent="0.2">
      <c r="A336" s="44">
        <f t="shared" si="8"/>
        <v>330</v>
      </c>
      <c r="B336" s="15" t="s">
        <v>1653</v>
      </c>
      <c r="C336" s="34" t="s">
        <v>17</v>
      </c>
      <c r="D336" s="34"/>
      <c r="E336" s="56">
        <v>2019.08</v>
      </c>
      <c r="F336" s="35" t="s">
        <v>663</v>
      </c>
      <c r="G336" s="17">
        <v>3951</v>
      </c>
      <c r="H336" s="17">
        <v>7604</v>
      </c>
      <c r="I336" s="37" t="s">
        <v>612</v>
      </c>
      <c r="J336" s="37" t="s">
        <v>33</v>
      </c>
      <c r="K336" s="8" t="s">
        <v>2628</v>
      </c>
    </row>
    <row r="337" spans="1:224" x14ac:dyDescent="0.2">
      <c r="A337" s="44">
        <f t="shared" si="8"/>
        <v>331</v>
      </c>
      <c r="B337" s="15" t="s">
        <v>1654</v>
      </c>
      <c r="C337" s="34" t="s">
        <v>17</v>
      </c>
      <c r="D337" s="34"/>
      <c r="E337" s="56">
        <v>2019.08</v>
      </c>
      <c r="F337" s="35" t="s">
        <v>664</v>
      </c>
      <c r="G337" s="17">
        <v>2775</v>
      </c>
      <c r="H337" s="17">
        <v>6369</v>
      </c>
      <c r="I337" s="50" t="s">
        <v>2639</v>
      </c>
      <c r="J337" s="37" t="s">
        <v>33</v>
      </c>
      <c r="K337" s="45"/>
    </row>
    <row r="338" spans="1:224" s="61" customFormat="1" x14ac:dyDescent="0.2">
      <c r="A338" s="44">
        <f t="shared" si="8"/>
        <v>332</v>
      </c>
      <c r="B338" s="15" t="s">
        <v>1655</v>
      </c>
      <c r="C338" s="15" t="s">
        <v>17</v>
      </c>
      <c r="D338" s="11"/>
      <c r="E338" s="56">
        <v>2019.09</v>
      </c>
      <c r="F338" s="35" t="s">
        <v>671</v>
      </c>
      <c r="G338" s="17">
        <v>3162</v>
      </c>
      <c r="H338" s="17">
        <v>7707</v>
      </c>
      <c r="I338" s="37" t="s">
        <v>41</v>
      </c>
      <c r="J338" s="37" t="s">
        <v>50</v>
      </c>
      <c r="K338" s="8"/>
      <c r="L338" s="60"/>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66"/>
      <c r="BO338" s="66"/>
      <c r="BP338" s="66"/>
      <c r="BQ338" s="66"/>
      <c r="BR338" s="66"/>
      <c r="BS338" s="66"/>
      <c r="BT338" s="66"/>
      <c r="BU338" s="66"/>
      <c r="BV338" s="66"/>
      <c r="BW338" s="66"/>
      <c r="BX338" s="66"/>
      <c r="BY338" s="66"/>
      <c r="BZ338" s="66"/>
      <c r="CA338" s="66"/>
      <c r="CB338" s="66"/>
      <c r="CC338" s="66"/>
      <c r="CD338" s="66"/>
      <c r="CE338" s="66"/>
      <c r="CF338" s="66"/>
      <c r="CG338" s="66"/>
      <c r="CH338" s="66"/>
      <c r="CI338" s="66"/>
      <c r="CJ338" s="66"/>
      <c r="CK338" s="66"/>
      <c r="CL338" s="66"/>
      <c r="CM338" s="66"/>
      <c r="CN338" s="66"/>
      <c r="CO338" s="66"/>
      <c r="CP338" s="66"/>
      <c r="CQ338" s="66"/>
      <c r="CR338" s="66"/>
      <c r="CS338" s="66"/>
      <c r="CT338" s="66"/>
      <c r="CU338" s="66"/>
      <c r="CV338" s="66"/>
      <c r="CW338" s="66"/>
      <c r="CX338" s="66"/>
      <c r="CY338" s="66"/>
      <c r="CZ338" s="66"/>
      <c r="DA338" s="66"/>
      <c r="DB338" s="66"/>
      <c r="DC338" s="66"/>
      <c r="DD338" s="66"/>
      <c r="DE338" s="66"/>
      <c r="DF338" s="66"/>
      <c r="DG338" s="66"/>
      <c r="DH338" s="66"/>
      <c r="DI338" s="66"/>
      <c r="DJ338" s="66"/>
      <c r="DK338" s="66"/>
      <c r="DL338" s="66"/>
      <c r="DM338" s="66"/>
      <c r="DN338" s="66"/>
      <c r="DO338" s="66"/>
      <c r="DP338" s="66"/>
      <c r="DQ338" s="66"/>
      <c r="DR338" s="66"/>
      <c r="DS338" s="66"/>
      <c r="DT338" s="66"/>
      <c r="DU338" s="66"/>
      <c r="DV338" s="66"/>
      <c r="DW338" s="66"/>
      <c r="DX338" s="66"/>
      <c r="DY338" s="66"/>
      <c r="DZ338" s="66"/>
      <c r="EA338" s="66"/>
      <c r="EB338" s="66"/>
      <c r="EC338" s="66"/>
      <c r="ED338" s="66"/>
      <c r="EE338" s="66"/>
      <c r="EF338" s="66"/>
      <c r="EG338" s="66"/>
      <c r="EH338" s="66"/>
      <c r="EI338" s="66"/>
      <c r="EJ338" s="66"/>
      <c r="EK338" s="66"/>
      <c r="EL338" s="66"/>
      <c r="EM338" s="66"/>
      <c r="EN338" s="66"/>
      <c r="EO338" s="66"/>
      <c r="EP338" s="66"/>
      <c r="EQ338" s="66"/>
      <c r="ER338" s="66"/>
      <c r="ES338" s="66"/>
      <c r="ET338" s="66"/>
      <c r="EU338" s="66"/>
      <c r="EV338" s="66"/>
      <c r="EW338" s="66"/>
      <c r="EX338" s="66"/>
      <c r="EY338" s="66"/>
      <c r="EZ338" s="66"/>
      <c r="FA338" s="66"/>
      <c r="FB338" s="66"/>
      <c r="FC338" s="66"/>
      <c r="FD338" s="66"/>
      <c r="FE338" s="66"/>
      <c r="FF338" s="66"/>
      <c r="FG338" s="66"/>
      <c r="FH338" s="66"/>
      <c r="FI338" s="66"/>
      <c r="FJ338" s="66"/>
      <c r="FK338" s="66"/>
      <c r="FL338" s="66"/>
      <c r="FM338" s="66"/>
      <c r="FN338" s="66"/>
      <c r="FO338" s="66"/>
      <c r="FP338" s="66"/>
      <c r="FQ338" s="66"/>
      <c r="FR338" s="66"/>
      <c r="FS338" s="66"/>
      <c r="FT338" s="66"/>
      <c r="FU338" s="66"/>
      <c r="FV338" s="66"/>
      <c r="FW338" s="66"/>
      <c r="FX338" s="66"/>
      <c r="FY338" s="66"/>
      <c r="FZ338" s="66"/>
      <c r="GA338" s="66"/>
      <c r="GB338" s="66"/>
      <c r="GC338" s="66"/>
      <c r="GD338" s="66"/>
      <c r="GE338" s="66"/>
      <c r="GF338" s="66"/>
      <c r="GG338" s="66"/>
      <c r="GH338" s="66"/>
      <c r="GI338" s="66"/>
      <c r="GJ338" s="66"/>
      <c r="GK338" s="66"/>
      <c r="GL338" s="66"/>
      <c r="GM338" s="66"/>
      <c r="GN338" s="66"/>
      <c r="GO338" s="66"/>
      <c r="GP338" s="66"/>
      <c r="GQ338" s="66"/>
      <c r="GR338" s="66"/>
      <c r="GS338" s="66"/>
      <c r="GT338" s="66"/>
      <c r="GU338" s="66"/>
      <c r="GV338" s="66"/>
      <c r="GW338" s="66"/>
      <c r="GX338" s="66"/>
      <c r="GY338" s="66"/>
      <c r="GZ338" s="66"/>
      <c r="HA338" s="66"/>
      <c r="HB338" s="66"/>
      <c r="HC338" s="66"/>
      <c r="HD338" s="66"/>
      <c r="HE338" s="66"/>
      <c r="HF338" s="66"/>
      <c r="HG338" s="66"/>
      <c r="HH338" s="66"/>
      <c r="HI338" s="66"/>
      <c r="HJ338" s="66"/>
      <c r="HK338" s="66"/>
      <c r="HL338" s="66"/>
      <c r="HM338" s="66"/>
      <c r="HN338" s="66"/>
      <c r="HO338" s="66"/>
      <c r="HP338" s="66"/>
    </row>
    <row r="339" spans="1:224" s="61" customFormat="1" x14ac:dyDescent="0.2">
      <c r="A339" s="44">
        <f t="shared" si="8"/>
        <v>333</v>
      </c>
      <c r="B339" s="15" t="s">
        <v>1656</v>
      </c>
      <c r="C339" s="15" t="s">
        <v>17</v>
      </c>
      <c r="D339" s="11"/>
      <c r="E339" s="56">
        <v>2019.09</v>
      </c>
      <c r="F339" s="35" t="s">
        <v>680</v>
      </c>
      <c r="G339" s="17">
        <v>617</v>
      </c>
      <c r="H339" s="17">
        <v>1608</v>
      </c>
      <c r="I339" s="37" t="s">
        <v>41</v>
      </c>
      <c r="J339" s="37" t="s">
        <v>50</v>
      </c>
      <c r="K339" s="8"/>
      <c r="L339" s="60"/>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66"/>
      <c r="BO339" s="66"/>
      <c r="BP339" s="66"/>
      <c r="BQ339" s="66"/>
      <c r="BR339" s="66"/>
      <c r="BS339" s="66"/>
      <c r="BT339" s="66"/>
      <c r="BU339" s="66"/>
      <c r="BV339" s="66"/>
      <c r="BW339" s="66"/>
      <c r="BX339" s="66"/>
      <c r="BY339" s="66"/>
      <c r="BZ339" s="66"/>
      <c r="CA339" s="66"/>
      <c r="CB339" s="66"/>
      <c r="CC339" s="66"/>
      <c r="CD339" s="66"/>
      <c r="CE339" s="66"/>
      <c r="CF339" s="66"/>
      <c r="CG339" s="66"/>
      <c r="CH339" s="66"/>
      <c r="CI339" s="66"/>
      <c r="CJ339" s="66"/>
      <c r="CK339" s="66"/>
      <c r="CL339" s="66"/>
      <c r="CM339" s="66"/>
      <c r="CN339" s="66"/>
      <c r="CO339" s="66"/>
      <c r="CP339" s="66"/>
      <c r="CQ339" s="66"/>
      <c r="CR339" s="66"/>
      <c r="CS339" s="66"/>
      <c r="CT339" s="66"/>
      <c r="CU339" s="66"/>
      <c r="CV339" s="66"/>
      <c r="CW339" s="66"/>
      <c r="CX339" s="66"/>
      <c r="CY339" s="66"/>
      <c r="CZ339" s="66"/>
      <c r="DA339" s="66"/>
      <c r="DB339" s="66"/>
      <c r="DC339" s="66"/>
      <c r="DD339" s="66"/>
      <c r="DE339" s="66"/>
      <c r="DF339" s="66"/>
      <c r="DG339" s="66"/>
      <c r="DH339" s="66"/>
      <c r="DI339" s="66"/>
      <c r="DJ339" s="66"/>
      <c r="DK339" s="66"/>
      <c r="DL339" s="66"/>
      <c r="DM339" s="66"/>
      <c r="DN339" s="66"/>
      <c r="DO339" s="66"/>
      <c r="DP339" s="66"/>
      <c r="DQ339" s="66"/>
      <c r="DR339" s="66"/>
      <c r="DS339" s="66"/>
      <c r="DT339" s="66"/>
      <c r="DU339" s="66"/>
      <c r="DV339" s="66"/>
      <c r="DW339" s="66"/>
      <c r="DX339" s="66"/>
      <c r="DY339" s="66"/>
      <c r="DZ339" s="66"/>
      <c r="EA339" s="66"/>
      <c r="EB339" s="66"/>
      <c r="EC339" s="66"/>
      <c r="ED339" s="66"/>
      <c r="EE339" s="66"/>
      <c r="EF339" s="66"/>
      <c r="EG339" s="66"/>
      <c r="EH339" s="66"/>
      <c r="EI339" s="66"/>
      <c r="EJ339" s="66"/>
      <c r="EK339" s="66"/>
      <c r="EL339" s="66"/>
      <c r="EM339" s="66"/>
      <c r="EN339" s="66"/>
      <c r="EO339" s="66"/>
      <c r="EP339" s="66"/>
      <c r="EQ339" s="66"/>
      <c r="ER339" s="66"/>
      <c r="ES339" s="66"/>
      <c r="ET339" s="66"/>
      <c r="EU339" s="66"/>
      <c r="EV339" s="66"/>
      <c r="EW339" s="66"/>
      <c r="EX339" s="66"/>
      <c r="EY339" s="66"/>
      <c r="EZ339" s="66"/>
      <c r="FA339" s="66"/>
      <c r="FB339" s="66"/>
      <c r="FC339" s="66"/>
      <c r="FD339" s="66"/>
      <c r="FE339" s="66"/>
      <c r="FF339" s="66"/>
      <c r="FG339" s="66"/>
      <c r="FH339" s="66"/>
      <c r="FI339" s="66"/>
      <c r="FJ339" s="66"/>
      <c r="FK339" s="66"/>
      <c r="FL339" s="66"/>
      <c r="FM339" s="66"/>
      <c r="FN339" s="66"/>
      <c r="FO339" s="66"/>
      <c r="FP339" s="66"/>
      <c r="FQ339" s="66"/>
      <c r="FR339" s="66"/>
      <c r="FS339" s="66"/>
      <c r="FT339" s="66"/>
      <c r="FU339" s="66"/>
      <c r="FV339" s="66"/>
      <c r="FW339" s="66"/>
      <c r="FX339" s="66"/>
      <c r="FY339" s="66"/>
      <c r="FZ339" s="66"/>
      <c r="GA339" s="66"/>
      <c r="GB339" s="66"/>
      <c r="GC339" s="66"/>
      <c r="GD339" s="66"/>
      <c r="GE339" s="66"/>
      <c r="GF339" s="66"/>
      <c r="GG339" s="66"/>
      <c r="GH339" s="66"/>
      <c r="GI339" s="66"/>
      <c r="GJ339" s="66"/>
      <c r="GK339" s="66"/>
      <c r="GL339" s="66"/>
      <c r="GM339" s="66"/>
      <c r="GN339" s="66"/>
      <c r="GO339" s="66"/>
      <c r="GP339" s="66"/>
      <c r="GQ339" s="66"/>
      <c r="GR339" s="66"/>
      <c r="GS339" s="66"/>
      <c r="GT339" s="66"/>
      <c r="GU339" s="66"/>
      <c r="GV339" s="66"/>
      <c r="GW339" s="66"/>
      <c r="GX339" s="66"/>
      <c r="GY339" s="66"/>
      <c r="GZ339" s="66"/>
      <c r="HA339" s="66"/>
      <c r="HB339" s="66"/>
      <c r="HC339" s="66"/>
      <c r="HD339" s="66"/>
      <c r="HE339" s="66"/>
      <c r="HF339" s="66"/>
      <c r="HG339" s="66"/>
      <c r="HH339" s="66"/>
      <c r="HI339" s="66"/>
      <c r="HJ339" s="66"/>
      <c r="HK339" s="66"/>
      <c r="HL339" s="66"/>
      <c r="HM339" s="66"/>
      <c r="HN339" s="66"/>
      <c r="HO339" s="66"/>
      <c r="HP339" s="66"/>
    </row>
    <row r="340" spans="1:224" s="61" customFormat="1" x14ac:dyDescent="0.2">
      <c r="A340" s="44">
        <f t="shared" si="8"/>
        <v>334</v>
      </c>
      <c r="B340" s="15" t="s">
        <v>1657</v>
      </c>
      <c r="C340" s="11" t="s">
        <v>17</v>
      </c>
      <c r="D340" s="11"/>
      <c r="E340" s="56" t="s">
        <v>936</v>
      </c>
      <c r="F340" s="35" t="s">
        <v>615</v>
      </c>
      <c r="G340" s="17">
        <v>841</v>
      </c>
      <c r="H340" s="17">
        <v>2183</v>
      </c>
      <c r="I340" s="37" t="s">
        <v>41</v>
      </c>
      <c r="J340" s="37" t="s">
        <v>50</v>
      </c>
      <c r="K340" s="8"/>
      <c r="L340" s="60"/>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66"/>
      <c r="BO340" s="66"/>
      <c r="BP340" s="66"/>
      <c r="BQ340" s="66"/>
      <c r="BR340" s="66"/>
      <c r="BS340" s="66"/>
      <c r="BT340" s="66"/>
      <c r="BU340" s="66"/>
      <c r="BV340" s="66"/>
      <c r="BW340" s="66"/>
      <c r="BX340" s="66"/>
      <c r="BY340" s="66"/>
      <c r="BZ340" s="66"/>
      <c r="CA340" s="66"/>
      <c r="CB340" s="66"/>
      <c r="CC340" s="66"/>
      <c r="CD340" s="66"/>
      <c r="CE340" s="66"/>
      <c r="CF340" s="66"/>
      <c r="CG340" s="66"/>
      <c r="CH340" s="66"/>
      <c r="CI340" s="66"/>
      <c r="CJ340" s="66"/>
      <c r="CK340" s="66"/>
      <c r="CL340" s="66"/>
      <c r="CM340" s="66"/>
      <c r="CN340" s="66"/>
      <c r="CO340" s="66"/>
      <c r="CP340" s="66"/>
      <c r="CQ340" s="66"/>
      <c r="CR340" s="66"/>
      <c r="CS340" s="66"/>
      <c r="CT340" s="66"/>
      <c r="CU340" s="66"/>
      <c r="CV340" s="66"/>
      <c r="CW340" s="66"/>
      <c r="CX340" s="66"/>
      <c r="CY340" s="66"/>
      <c r="CZ340" s="66"/>
      <c r="DA340" s="66"/>
      <c r="DB340" s="66"/>
      <c r="DC340" s="66"/>
      <c r="DD340" s="66"/>
      <c r="DE340" s="66"/>
      <c r="DF340" s="66"/>
      <c r="DG340" s="66"/>
      <c r="DH340" s="66"/>
      <c r="DI340" s="66"/>
      <c r="DJ340" s="66"/>
      <c r="DK340" s="66"/>
      <c r="DL340" s="66"/>
      <c r="DM340" s="66"/>
      <c r="DN340" s="66"/>
      <c r="DO340" s="66"/>
      <c r="DP340" s="66"/>
      <c r="DQ340" s="66"/>
      <c r="DR340" s="66"/>
      <c r="DS340" s="66"/>
      <c r="DT340" s="66"/>
      <c r="DU340" s="66"/>
      <c r="DV340" s="66"/>
      <c r="DW340" s="66"/>
      <c r="DX340" s="66"/>
      <c r="DY340" s="66"/>
      <c r="DZ340" s="66"/>
      <c r="EA340" s="66"/>
      <c r="EB340" s="66"/>
      <c r="EC340" s="66"/>
      <c r="ED340" s="66"/>
      <c r="EE340" s="66"/>
      <c r="EF340" s="66"/>
      <c r="EG340" s="66"/>
      <c r="EH340" s="66"/>
      <c r="EI340" s="66"/>
      <c r="EJ340" s="66"/>
      <c r="EK340" s="66"/>
      <c r="EL340" s="66"/>
      <c r="EM340" s="66"/>
      <c r="EN340" s="66"/>
      <c r="EO340" s="66"/>
      <c r="EP340" s="66"/>
      <c r="EQ340" s="66"/>
      <c r="ER340" s="66"/>
      <c r="ES340" s="66"/>
      <c r="ET340" s="66"/>
      <c r="EU340" s="66"/>
      <c r="EV340" s="66"/>
      <c r="EW340" s="66"/>
      <c r="EX340" s="66"/>
      <c r="EY340" s="66"/>
      <c r="EZ340" s="66"/>
      <c r="FA340" s="66"/>
      <c r="FB340" s="66"/>
      <c r="FC340" s="66"/>
      <c r="FD340" s="66"/>
      <c r="FE340" s="66"/>
      <c r="FF340" s="66"/>
      <c r="FG340" s="66"/>
      <c r="FH340" s="66"/>
      <c r="FI340" s="66"/>
      <c r="FJ340" s="66"/>
      <c r="FK340" s="66"/>
      <c r="FL340" s="66"/>
      <c r="FM340" s="66"/>
      <c r="FN340" s="66"/>
      <c r="FO340" s="66"/>
      <c r="FP340" s="66"/>
      <c r="FQ340" s="66"/>
      <c r="FR340" s="66"/>
      <c r="FS340" s="66"/>
      <c r="FT340" s="66"/>
      <c r="FU340" s="66"/>
      <c r="FV340" s="66"/>
      <c r="FW340" s="66"/>
      <c r="FX340" s="66"/>
      <c r="FY340" s="66"/>
      <c r="FZ340" s="66"/>
      <c r="GA340" s="66"/>
      <c r="GB340" s="66"/>
      <c r="GC340" s="66"/>
      <c r="GD340" s="66"/>
      <c r="GE340" s="66"/>
      <c r="GF340" s="66"/>
      <c r="GG340" s="66"/>
      <c r="GH340" s="66"/>
      <c r="GI340" s="66"/>
      <c r="GJ340" s="66"/>
      <c r="GK340" s="66"/>
      <c r="GL340" s="66"/>
      <c r="GM340" s="66"/>
      <c r="GN340" s="66"/>
      <c r="GO340" s="66"/>
      <c r="GP340" s="66"/>
      <c r="GQ340" s="66"/>
      <c r="GR340" s="66"/>
      <c r="GS340" s="66"/>
      <c r="GT340" s="66"/>
      <c r="GU340" s="66"/>
      <c r="GV340" s="66"/>
      <c r="GW340" s="66"/>
      <c r="GX340" s="66"/>
      <c r="GY340" s="66"/>
      <c r="GZ340" s="66"/>
      <c r="HA340" s="66"/>
      <c r="HB340" s="66"/>
      <c r="HC340" s="66"/>
      <c r="HD340" s="66"/>
      <c r="HE340" s="66"/>
      <c r="HF340" s="66"/>
      <c r="HG340" s="66"/>
      <c r="HH340" s="66"/>
      <c r="HI340" s="66"/>
      <c r="HJ340" s="66"/>
      <c r="HK340" s="66"/>
      <c r="HL340" s="66"/>
      <c r="HM340" s="66"/>
      <c r="HN340" s="66"/>
      <c r="HO340" s="66"/>
      <c r="HP340" s="66"/>
    </row>
    <row r="341" spans="1:224" s="61" customFormat="1" x14ac:dyDescent="0.2">
      <c r="A341" s="44">
        <f t="shared" si="8"/>
        <v>335</v>
      </c>
      <c r="B341" s="15" t="s">
        <v>1658</v>
      </c>
      <c r="C341" s="11" t="s">
        <v>17</v>
      </c>
      <c r="D341" s="11"/>
      <c r="E341" s="56" t="s">
        <v>936</v>
      </c>
      <c r="F341" s="35" t="s">
        <v>688</v>
      </c>
      <c r="G341" s="17">
        <v>188</v>
      </c>
      <c r="H341" s="17">
        <v>413</v>
      </c>
      <c r="I341" s="37" t="s">
        <v>41</v>
      </c>
      <c r="J341" s="37" t="s">
        <v>50</v>
      </c>
      <c r="K341" s="8" t="s">
        <v>2474</v>
      </c>
      <c r="L341" s="60"/>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66"/>
      <c r="BO341" s="66"/>
      <c r="BP341" s="66"/>
      <c r="BQ341" s="66"/>
      <c r="BR341" s="66"/>
      <c r="BS341" s="66"/>
      <c r="BT341" s="66"/>
      <c r="BU341" s="66"/>
      <c r="BV341" s="66"/>
      <c r="BW341" s="66"/>
      <c r="BX341" s="66"/>
      <c r="BY341" s="66"/>
      <c r="BZ341" s="66"/>
      <c r="CA341" s="66"/>
      <c r="CB341" s="66"/>
      <c r="CC341" s="66"/>
      <c r="CD341" s="66"/>
      <c r="CE341" s="66"/>
      <c r="CF341" s="66"/>
      <c r="CG341" s="66"/>
      <c r="CH341" s="66"/>
      <c r="CI341" s="66"/>
      <c r="CJ341" s="66"/>
      <c r="CK341" s="66"/>
      <c r="CL341" s="66"/>
      <c r="CM341" s="66"/>
      <c r="CN341" s="66"/>
      <c r="CO341" s="66"/>
      <c r="CP341" s="66"/>
      <c r="CQ341" s="66"/>
      <c r="CR341" s="66"/>
      <c r="CS341" s="66"/>
      <c r="CT341" s="66"/>
      <c r="CU341" s="66"/>
      <c r="CV341" s="66"/>
      <c r="CW341" s="66"/>
      <c r="CX341" s="66"/>
      <c r="CY341" s="66"/>
      <c r="CZ341" s="66"/>
      <c r="DA341" s="66"/>
      <c r="DB341" s="66"/>
      <c r="DC341" s="66"/>
      <c r="DD341" s="66"/>
      <c r="DE341" s="66"/>
      <c r="DF341" s="66"/>
      <c r="DG341" s="66"/>
      <c r="DH341" s="66"/>
      <c r="DI341" s="66"/>
      <c r="DJ341" s="66"/>
      <c r="DK341" s="66"/>
      <c r="DL341" s="66"/>
      <c r="DM341" s="66"/>
      <c r="DN341" s="66"/>
      <c r="DO341" s="66"/>
      <c r="DP341" s="66"/>
      <c r="DQ341" s="66"/>
      <c r="DR341" s="66"/>
      <c r="DS341" s="66"/>
      <c r="DT341" s="66"/>
      <c r="DU341" s="66"/>
      <c r="DV341" s="66"/>
      <c r="DW341" s="66"/>
      <c r="DX341" s="66"/>
      <c r="DY341" s="66"/>
      <c r="DZ341" s="66"/>
      <c r="EA341" s="66"/>
      <c r="EB341" s="66"/>
      <c r="EC341" s="66"/>
      <c r="ED341" s="66"/>
      <c r="EE341" s="66"/>
      <c r="EF341" s="66"/>
      <c r="EG341" s="66"/>
      <c r="EH341" s="66"/>
      <c r="EI341" s="66"/>
      <c r="EJ341" s="66"/>
      <c r="EK341" s="66"/>
      <c r="EL341" s="66"/>
      <c r="EM341" s="66"/>
      <c r="EN341" s="66"/>
      <c r="EO341" s="66"/>
      <c r="EP341" s="66"/>
      <c r="EQ341" s="66"/>
      <c r="ER341" s="66"/>
      <c r="ES341" s="66"/>
      <c r="ET341" s="66"/>
      <c r="EU341" s="66"/>
      <c r="EV341" s="66"/>
      <c r="EW341" s="66"/>
      <c r="EX341" s="66"/>
      <c r="EY341" s="66"/>
      <c r="EZ341" s="66"/>
      <c r="FA341" s="66"/>
      <c r="FB341" s="66"/>
      <c r="FC341" s="66"/>
      <c r="FD341" s="66"/>
      <c r="FE341" s="66"/>
      <c r="FF341" s="66"/>
      <c r="FG341" s="66"/>
      <c r="FH341" s="66"/>
      <c r="FI341" s="66"/>
      <c r="FJ341" s="66"/>
      <c r="FK341" s="66"/>
      <c r="FL341" s="66"/>
      <c r="FM341" s="66"/>
      <c r="FN341" s="66"/>
      <c r="FO341" s="66"/>
      <c r="FP341" s="66"/>
      <c r="FQ341" s="66"/>
      <c r="FR341" s="66"/>
      <c r="FS341" s="66"/>
      <c r="FT341" s="66"/>
      <c r="FU341" s="66"/>
      <c r="FV341" s="66"/>
      <c r="FW341" s="66"/>
      <c r="FX341" s="66"/>
      <c r="FY341" s="66"/>
      <c r="FZ341" s="66"/>
      <c r="GA341" s="66"/>
      <c r="GB341" s="66"/>
      <c r="GC341" s="66"/>
      <c r="GD341" s="66"/>
      <c r="GE341" s="66"/>
      <c r="GF341" s="66"/>
      <c r="GG341" s="66"/>
      <c r="GH341" s="66"/>
      <c r="GI341" s="66"/>
      <c r="GJ341" s="66"/>
      <c r="GK341" s="66"/>
      <c r="GL341" s="66"/>
      <c r="GM341" s="66"/>
      <c r="GN341" s="66"/>
      <c r="GO341" s="66"/>
      <c r="GP341" s="66"/>
      <c r="GQ341" s="66"/>
      <c r="GR341" s="66"/>
      <c r="GS341" s="66"/>
      <c r="GT341" s="66"/>
      <c r="GU341" s="66"/>
      <c r="GV341" s="66"/>
      <c r="GW341" s="66"/>
      <c r="GX341" s="66"/>
      <c r="GY341" s="66"/>
      <c r="GZ341" s="66"/>
      <c r="HA341" s="66"/>
      <c r="HB341" s="66"/>
      <c r="HC341" s="66"/>
      <c r="HD341" s="66"/>
      <c r="HE341" s="66"/>
      <c r="HF341" s="66"/>
      <c r="HG341" s="66"/>
      <c r="HH341" s="66"/>
      <c r="HI341" s="66"/>
      <c r="HJ341" s="66"/>
      <c r="HK341" s="66"/>
      <c r="HL341" s="66"/>
      <c r="HM341" s="66"/>
      <c r="HN341" s="66"/>
      <c r="HO341" s="66"/>
      <c r="HP341" s="66"/>
    </row>
    <row r="342" spans="1:224" s="61" customFormat="1" x14ac:dyDescent="0.2">
      <c r="A342" s="44">
        <f t="shared" si="8"/>
        <v>336</v>
      </c>
      <c r="B342" s="15" t="s">
        <v>1659</v>
      </c>
      <c r="C342" s="34" t="s">
        <v>17</v>
      </c>
      <c r="D342" s="34"/>
      <c r="E342" s="56">
        <v>2019.11</v>
      </c>
      <c r="F342" s="35" t="s">
        <v>618</v>
      </c>
      <c r="G342" s="17">
        <v>807</v>
      </c>
      <c r="H342" s="17">
        <v>1613</v>
      </c>
      <c r="I342" s="37" t="s">
        <v>41</v>
      </c>
      <c r="J342" s="37" t="s">
        <v>50</v>
      </c>
      <c r="K342" s="8" t="s">
        <v>2651</v>
      </c>
      <c r="L342" s="60"/>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6"/>
      <c r="BI342" s="66"/>
      <c r="BJ342" s="66"/>
      <c r="BK342" s="66"/>
      <c r="BL342" s="66"/>
      <c r="BM342" s="66"/>
      <c r="BN342" s="66"/>
      <c r="BO342" s="66"/>
      <c r="BP342" s="66"/>
      <c r="BQ342" s="66"/>
      <c r="BR342" s="66"/>
      <c r="BS342" s="66"/>
      <c r="BT342" s="66"/>
      <c r="BU342" s="66"/>
      <c r="BV342" s="66"/>
      <c r="BW342" s="66"/>
      <c r="BX342" s="66"/>
      <c r="BY342" s="66"/>
      <c r="BZ342" s="66"/>
      <c r="CA342" s="66"/>
      <c r="CB342" s="66"/>
      <c r="CC342" s="66"/>
      <c r="CD342" s="66"/>
      <c r="CE342" s="66"/>
      <c r="CF342" s="66"/>
      <c r="CG342" s="66"/>
      <c r="CH342" s="66"/>
      <c r="CI342" s="66"/>
      <c r="CJ342" s="66"/>
      <c r="CK342" s="66"/>
      <c r="CL342" s="66"/>
      <c r="CM342" s="66"/>
      <c r="CN342" s="66"/>
      <c r="CO342" s="66"/>
      <c r="CP342" s="66"/>
      <c r="CQ342" s="66"/>
      <c r="CR342" s="66"/>
      <c r="CS342" s="66"/>
      <c r="CT342" s="66"/>
      <c r="CU342" s="66"/>
      <c r="CV342" s="66"/>
      <c r="CW342" s="66"/>
      <c r="CX342" s="66"/>
      <c r="CY342" s="66"/>
      <c r="CZ342" s="66"/>
      <c r="DA342" s="66"/>
      <c r="DB342" s="66"/>
      <c r="DC342" s="66"/>
      <c r="DD342" s="66"/>
      <c r="DE342" s="66"/>
      <c r="DF342" s="66"/>
      <c r="DG342" s="66"/>
      <c r="DH342" s="66"/>
      <c r="DI342" s="66"/>
      <c r="DJ342" s="66"/>
      <c r="DK342" s="66"/>
      <c r="DL342" s="66"/>
      <c r="DM342" s="66"/>
      <c r="DN342" s="66"/>
      <c r="DO342" s="66"/>
      <c r="DP342" s="66"/>
      <c r="DQ342" s="66"/>
      <c r="DR342" s="66"/>
      <c r="DS342" s="66"/>
      <c r="DT342" s="66"/>
      <c r="DU342" s="66"/>
      <c r="DV342" s="66"/>
      <c r="DW342" s="66"/>
      <c r="DX342" s="66"/>
      <c r="DY342" s="66"/>
      <c r="DZ342" s="66"/>
      <c r="EA342" s="66"/>
      <c r="EB342" s="66"/>
      <c r="EC342" s="66"/>
      <c r="ED342" s="66"/>
      <c r="EE342" s="66"/>
      <c r="EF342" s="66"/>
      <c r="EG342" s="66"/>
      <c r="EH342" s="66"/>
      <c r="EI342" s="66"/>
      <c r="EJ342" s="66"/>
      <c r="EK342" s="66"/>
      <c r="EL342" s="66"/>
      <c r="EM342" s="66"/>
      <c r="EN342" s="66"/>
      <c r="EO342" s="66"/>
      <c r="EP342" s="66"/>
      <c r="EQ342" s="66"/>
      <c r="ER342" s="66"/>
      <c r="ES342" s="66"/>
      <c r="ET342" s="66"/>
      <c r="EU342" s="66"/>
      <c r="EV342" s="66"/>
      <c r="EW342" s="66"/>
      <c r="EX342" s="66"/>
      <c r="EY342" s="66"/>
      <c r="EZ342" s="66"/>
      <c r="FA342" s="66"/>
      <c r="FB342" s="66"/>
      <c r="FC342" s="66"/>
      <c r="FD342" s="66"/>
      <c r="FE342" s="66"/>
      <c r="FF342" s="66"/>
      <c r="FG342" s="66"/>
      <c r="FH342" s="66"/>
      <c r="FI342" s="66"/>
      <c r="FJ342" s="66"/>
      <c r="FK342" s="66"/>
      <c r="FL342" s="66"/>
      <c r="FM342" s="66"/>
      <c r="FN342" s="66"/>
      <c r="FO342" s="66"/>
      <c r="FP342" s="66"/>
      <c r="FQ342" s="66"/>
      <c r="FR342" s="66"/>
      <c r="FS342" s="66"/>
      <c r="FT342" s="66"/>
      <c r="FU342" s="66"/>
      <c r="FV342" s="66"/>
      <c r="FW342" s="66"/>
      <c r="FX342" s="66"/>
      <c r="FY342" s="66"/>
      <c r="FZ342" s="66"/>
      <c r="GA342" s="66"/>
      <c r="GB342" s="66"/>
      <c r="GC342" s="66"/>
      <c r="GD342" s="66"/>
      <c r="GE342" s="66"/>
      <c r="GF342" s="66"/>
      <c r="GG342" s="66"/>
      <c r="GH342" s="66"/>
      <c r="GI342" s="66"/>
      <c r="GJ342" s="66"/>
      <c r="GK342" s="66"/>
      <c r="GL342" s="66"/>
      <c r="GM342" s="66"/>
      <c r="GN342" s="66"/>
      <c r="GO342" s="66"/>
      <c r="GP342" s="66"/>
      <c r="GQ342" s="66"/>
      <c r="GR342" s="66"/>
      <c r="GS342" s="66"/>
      <c r="GT342" s="66"/>
      <c r="GU342" s="66"/>
      <c r="GV342" s="66"/>
      <c r="GW342" s="66"/>
      <c r="GX342" s="66"/>
      <c r="GY342" s="66"/>
      <c r="GZ342" s="66"/>
      <c r="HA342" s="66"/>
      <c r="HB342" s="66"/>
      <c r="HC342" s="66"/>
      <c r="HD342" s="66"/>
      <c r="HE342" s="66"/>
      <c r="HF342" s="66"/>
      <c r="HG342" s="66"/>
      <c r="HH342" s="66"/>
      <c r="HI342" s="66"/>
      <c r="HJ342" s="66"/>
      <c r="HK342" s="66"/>
      <c r="HL342" s="66"/>
      <c r="HM342" s="66"/>
      <c r="HN342" s="66"/>
      <c r="HO342" s="66"/>
      <c r="HP342" s="66"/>
    </row>
    <row r="343" spans="1:224" s="61" customFormat="1" x14ac:dyDescent="0.2">
      <c r="A343" s="44">
        <f t="shared" si="8"/>
        <v>337</v>
      </c>
      <c r="B343" s="15" t="s">
        <v>1660</v>
      </c>
      <c r="C343" s="11" t="s">
        <v>17</v>
      </c>
      <c r="D343" s="11"/>
      <c r="E343" s="56">
        <v>2019.11</v>
      </c>
      <c r="F343" s="35" t="s">
        <v>693</v>
      </c>
      <c r="G343" s="17">
        <v>1149</v>
      </c>
      <c r="H343" s="17">
        <v>2365</v>
      </c>
      <c r="I343" s="37" t="s">
        <v>41</v>
      </c>
      <c r="J343" s="37" t="s">
        <v>50</v>
      </c>
      <c r="K343" s="8"/>
      <c r="L343" s="60"/>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c r="BC343" s="66"/>
      <c r="BD343" s="66"/>
      <c r="BE343" s="66"/>
      <c r="BF343" s="66"/>
      <c r="BG343" s="66"/>
      <c r="BH343" s="66"/>
      <c r="BI343" s="66"/>
      <c r="BJ343" s="66"/>
      <c r="BK343" s="66"/>
      <c r="BL343" s="66"/>
      <c r="BM343" s="66"/>
      <c r="BN343" s="66"/>
      <c r="BO343" s="66"/>
      <c r="BP343" s="66"/>
      <c r="BQ343" s="66"/>
      <c r="BR343" s="66"/>
      <c r="BS343" s="66"/>
      <c r="BT343" s="66"/>
      <c r="BU343" s="66"/>
      <c r="BV343" s="66"/>
      <c r="BW343" s="66"/>
      <c r="BX343" s="66"/>
      <c r="BY343" s="66"/>
      <c r="BZ343" s="66"/>
      <c r="CA343" s="66"/>
      <c r="CB343" s="66"/>
      <c r="CC343" s="66"/>
      <c r="CD343" s="66"/>
      <c r="CE343" s="66"/>
      <c r="CF343" s="66"/>
      <c r="CG343" s="66"/>
      <c r="CH343" s="66"/>
      <c r="CI343" s="66"/>
      <c r="CJ343" s="66"/>
      <c r="CK343" s="66"/>
      <c r="CL343" s="66"/>
      <c r="CM343" s="66"/>
      <c r="CN343" s="66"/>
      <c r="CO343" s="66"/>
      <c r="CP343" s="66"/>
      <c r="CQ343" s="66"/>
      <c r="CR343" s="66"/>
      <c r="CS343" s="66"/>
      <c r="CT343" s="66"/>
      <c r="CU343" s="66"/>
      <c r="CV343" s="66"/>
      <c r="CW343" s="66"/>
      <c r="CX343" s="66"/>
      <c r="CY343" s="66"/>
      <c r="CZ343" s="66"/>
      <c r="DA343" s="66"/>
      <c r="DB343" s="66"/>
      <c r="DC343" s="66"/>
      <c r="DD343" s="66"/>
      <c r="DE343" s="66"/>
      <c r="DF343" s="66"/>
      <c r="DG343" s="66"/>
      <c r="DH343" s="66"/>
      <c r="DI343" s="66"/>
      <c r="DJ343" s="66"/>
      <c r="DK343" s="66"/>
      <c r="DL343" s="66"/>
      <c r="DM343" s="66"/>
      <c r="DN343" s="66"/>
      <c r="DO343" s="66"/>
      <c r="DP343" s="66"/>
      <c r="DQ343" s="66"/>
      <c r="DR343" s="66"/>
      <c r="DS343" s="66"/>
      <c r="DT343" s="66"/>
      <c r="DU343" s="66"/>
      <c r="DV343" s="66"/>
      <c r="DW343" s="66"/>
      <c r="DX343" s="66"/>
      <c r="DY343" s="66"/>
      <c r="DZ343" s="66"/>
      <c r="EA343" s="66"/>
      <c r="EB343" s="66"/>
      <c r="EC343" s="66"/>
      <c r="ED343" s="66"/>
      <c r="EE343" s="66"/>
      <c r="EF343" s="66"/>
      <c r="EG343" s="66"/>
      <c r="EH343" s="66"/>
      <c r="EI343" s="66"/>
      <c r="EJ343" s="66"/>
      <c r="EK343" s="66"/>
      <c r="EL343" s="66"/>
      <c r="EM343" s="66"/>
      <c r="EN343" s="66"/>
      <c r="EO343" s="66"/>
      <c r="EP343" s="66"/>
      <c r="EQ343" s="66"/>
      <c r="ER343" s="66"/>
      <c r="ES343" s="66"/>
      <c r="ET343" s="66"/>
      <c r="EU343" s="66"/>
      <c r="EV343" s="66"/>
      <c r="EW343" s="66"/>
      <c r="EX343" s="66"/>
      <c r="EY343" s="66"/>
      <c r="EZ343" s="66"/>
      <c r="FA343" s="66"/>
      <c r="FB343" s="66"/>
      <c r="FC343" s="66"/>
      <c r="FD343" s="66"/>
      <c r="FE343" s="66"/>
      <c r="FF343" s="66"/>
      <c r="FG343" s="66"/>
      <c r="FH343" s="66"/>
      <c r="FI343" s="66"/>
      <c r="FJ343" s="66"/>
      <c r="FK343" s="66"/>
      <c r="FL343" s="66"/>
      <c r="FM343" s="66"/>
      <c r="FN343" s="66"/>
      <c r="FO343" s="66"/>
      <c r="FP343" s="66"/>
      <c r="FQ343" s="66"/>
      <c r="FR343" s="66"/>
      <c r="FS343" s="66"/>
      <c r="FT343" s="66"/>
      <c r="FU343" s="66"/>
      <c r="FV343" s="66"/>
      <c r="FW343" s="66"/>
      <c r="FX343" s="66"/>
      <c r="FY343" s="66"/>
      <c r="FZ343" s="66"/>
      <c r="GA343" s="66"/>
      <c r="GB343" s="66"/>
      <c r="GC343" s="66"/>
      <c r="GD343" s="66"/>
      <c r="GE343" s="66"/>
      <c r="GF343" s="66"/>
      <c r="GG343" s="66"/>
      <c r="GH343" s="66"/>
      <c r="GI343" s="66"/>
      <c r="GJ343" s="66"/>
      <c r="GK343" s="66"/>
      <c r="GL343" s="66"/>
      <c r="GM343" s="66"/>
      <c r="GN343" s="66"/>
      <c r="GO343" s="66"/>
      <c r="GP343" s="66"/>
      <c r="GQ343" s="66"/>
      <c r="GR343" s="66"/>
      <c r="GS343" s="66"/>
      <c r="GT343" s="66"/>
      <c r="GU343" s="66"/>
      <c r="GV343" s="66"/>
      <c r="GW343" s="66"/>
      <c r="GX343" s="66"/>
      <c r="GY343" s="66"/>
      <c r="GZ343" s="66"/>
      <c r="HA343" s="66"/>
      <c r="HB343" s="66"/>
      <c r="HC343" s="66"/>
      <c r="HD343" s="66"/>
      <c r="HE343" s="66"/>
      <c r="HF343" s="66"/>
      <c r="HG343" s="66"/>
      <c r="HH343" s="66"/>
      <c r="HI343" s="66"/>
      <c r="HJ343" s="66"/>
      <c r="HK343" s="66"/>
      <c r="HL343" s="66"/>
      <c r="HM343" s="66"/>
      <c r="HN343" s="66"/>
      <c r="HO343" s="66"/>
      <c r="HP343" s="66"/>
    </row>
    <row r="344" spans="1:224" s="61" customFormat="1" x14ac:dyDescent="0.2">
      <c r="A344" s="44">
        <f t="shared" si="8"/>
        <v>338</v>
      </c>
      <c r="B344" s="15" t="s">
        <v>1661</v>
      </c>
      <c r="C344" s="15" t="s">
        <v>17</v>
      </c>
      <c r="D344" s="11"/>
      <c r="E344" s="56">
        <v>2019.12</v>
      </c>
      <c r="F344" s="35" t="s">
        <v>704</v>
      </c>
      <c r="G344" s="17">
        <v>693</v>
      </c>
      <c r="H344" s="17">
        <v>1568</v>
      </c>
      <c r="I344" s="37" t="s">
        <v>41</v>
      </c>
      <c r="J344" s="37" t="s">
        <v>50</v>
      </c>
      <c r="K344" s="8" t="s">
        <v>2633</v>
      </c>
      <c r="L344" s="60"/>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c r="AT344" s="66"/>
      <c r="AU344" s="66"/>
      <c r="AV344" s="66"/>
      <c r="AW344" s="66"/>
      <c r="AX344" s="66"/>
      <c r="AY344" s="66"/>
      <c r="AZ344" s="66"/>
      <c r="BA344" s="66"/>
      <c r="BB344" s="66"/>
      <c r="BC344" s="66"/>
      <c r="BD344" s="66"/>
      <c r="BE344" s="66"/>
      <c r="BF344" s="66"/>
      <c r="BG344" s="66"/>
      <c r="BH344" s="66"/>
      <c r="BI344" s="66"/>
      <c r="BJ344" s="66"/>
      <c r="BK344" s="66"/>
      <c r="BL344" s="66"/>
      <c r="BM344" s="66"/>
      <c r="BN344" s="66"/>
      <c r="BO344" s="66"/>
      <c r="BP344" s="66"/>
      <c r="BQ344" s="66"/>
      <c r="BR344" s="66"/>
      <c r="BS344" s="66"/>
      <c r="BT344" s="66"/>
      <c r="BU344" s="66"/>
      <c r="BV344" s="66"/>
      <c r="BW344" s="66"/>
      <c r="BX344" s="66"/>
      <c r="BY344" s="66"/>
      <c r="BZ344" s="66"/>
      <c r="CA344" s="66"/>
      <c r="CB344" s="66"/>
      <c r="CC344" s="66"/>
      <c r="CD344" s="66"/>
      <c r="CE344" s="66"/>
      <c r="CF344" s="66"/>
      <c r="CG344" s="66"/>
      <c r="CH344" s="66"/>
      <c r="CI344" s="66"/>
      <c r="CJ344" s="66"/>
      <c r="CK344" s="66"/>
      <c r="CL344" s="66"/>
      <c r="CM344" s="66"/>
      <c r="CN344" s="66"/>
      <c r="CO344" s="66"/>
      <c r="CP344" s="66"/>
      <c r="CQ344" s="66"/>
      <c r="CR344" s="66"/>
      <c r="CS344" s="66"/>
      <c r="CT344" s="66"/>
      <c r="CU344" s="66"/>
      <c r="CV344" s="66"/>
      <c r="CW344" s="66"/>
      <c r="CX344" s="66"/>
      <c r="CY344" s="66"/>
      <c r="CZ344" s="66"/>
      <c r="DA344" s="66"/>
      <c r="DB344" s="66"/>
      <c r="DC344" s="66"/>
      <c r="DD344" s="66"/>
      <c r="DE344" s="66"/>
      <c r="DF344" s="66"/>
      <c r="DG344" s="66"/>
      <c r="DH344" s="66"/>
      <c r="DI344" s="66"/>
      <c r="DJ344" s="66"/>
      <c r="DK344" s="66"/>
      <c r="DL344" s="66"/>
      <c r="DM344" s="66"/>
      <c r="DN344" s="66"/>
      <c r="DO344" s="66"/>
      <c r="DP344" s="66"/>
      <c r="DQ344" s="66"/>
      <c r="DR344" s="66"/>
      <c r="DS344" s="66"/>
      <c r="DT344" s="66"/>
      <c r="DU344" s="66"/>
      <c r="DV344" s="66"/>
      <c r="DW344" s="66"/>
      <c r="DX344" s="66"/>
      <c r="DY344" s="66"/>
      <c r="DZ344" s="66"/>
      <c r="EA344" s="66"/>
      <c r="EB344" s="66"/>
      <c r="EC344" s="66"/>
      <c r="ED344" s="66"/>
      <c r="EE344" s="66"/>
      <c r="EF344" s="66"/>
      <c r="EG344" s="66"/>
      <c r="EH344" s="66"/>
      <c r="EI344" s="66"/>
      <c r="EJ344" s="66"/>
      <c r="EK344" s="66"/>
      <c r="EL344" s="66"/>
      <c r="EM344" s="66"/>
      <c r="EN344" s="66"/>
      <c r="EO344" s="66"/>
      <c r="EP344" s="66"/>
      <c r="EQ344" s="66"/>
      <c r="ER344" s="66"/>
      <c r="ES344" s="66"/>
      <c r="ET344" s="66"/>
      <c r="EU344" s="66"/>
      <c r="EV344" s="66"/>
      <c r="EW344" s="66"/>
      <c r="EX344" s="66"/>
      <c r="EY344" s="66"/>
      <c r="EZ344" s="66"/>
      <c r="FA344" s="66"/>
      <c r="FB344" s="66"/>
      <c r="FC344" s="66"/>
      <c r="FD344" s="66"/>
      <c r="FE344" s="66"/>
      <c r="FF344" s="66"/>
      <c r="FG344" s="66"/>
      <c r="FH344" s="66"/>
      <c r="FI344" s="66"/>
      <c r="FJ344" s="66"/>
      <c r="FK344" s="66"/>
      <c r="FL344" s="66"/>
      <c r="FM344" s="66"/>
      <c r="FN344" s="66"/>
      <c r="FO344" s="66"/>
      <c r="FP344" s="66"/>
      <c r="FQ344" s="66"/>
      <c r="FR344" s="66"/>
      <c r="FS344" s="66"/>
      <c r="FT344" s="66"/>
      <c r="FU344" s="66"/>
      <c r="FV344" s="66"/>
      <c r="FW344" s="66"/>
      <c r="FX344" s="66"/>
      <c r="FY344" s="66"/>
      <c r="FZ344" s="66"/>
      <c r="GA344" s="66"/>
      <c r="GB344" s="66"/>
      <c r="GC344" s="66"/>
      <c r="GD344" s="66"/>
      <c r="GE344" s="66"/>
      <c r="GF344" s="66"/>
      <c r="GG344" s="66"/>
      <c r="GH344" s="66"/>
      <c r="GI344" s="66"/>
      <c r="GJ344" s="66"/>
      <c r="GK344" s="66"/>
      <c r="GL344" s="66"/>
      <c r="GM344" s="66"/>
      <c r="GN344" s="66"/>
      <c r="GO344" s="66"/>
      <c r="GP344" s="66"/>
      <c r="GQ344" s="66"/>
      <c r="GR344" s="66"/>
      <c r="GS344" s="66"/>
      <c r="GT344" s="66"/>
      <c r="GU344" s="66"/>
      <c r="GV344" s="66"/>
      <c r="GW344" s="66"/>
      <c r="GX344" s="66"/>
      <c r="GY344" s="66"/>
      <c r="GZ344" s="66"/>
      <c r="HA344" s="66"/>
      <c r="HB344" s="66"/>
      <c r="HC344" s="66"/>
      <c r="HD344" s="66"/>
      <c r="HE344" s="66"/>
      <c r="HF344" s="66"/>
      <c r="HG344" s="66"/>
      <c r="HH344" s="66"/>
      <c r="HI344" s="66"/>
      <c r="HJ344" s="66"/>
      <c r="HK344" s="66"/>
      <c r="HL344" s="66"/>
      <c r="HM344" s="66"/>
      <c r="HN344" s="66"/>
      <c r="HO344" s="66"/>
      <c r="HP344" s="66"/>
    </row>
    <row r="345" spans="1:224" s="61" customFormat="1" x14ac:dyDescent="0.2">
      <c r="A345" s="44">
        <f t="shared" si="8"/>
        <v>339</v>
      </c>
      <c r="B345" s="15" t="s">
        <v>1182</v>
      </c>
      <c r="C345" s="15" t="s">
        <v>17</v>
      </c>
      <c r="D345" s="15"/>
      <c r="E345" s="56">
        <v>2020.03</v>
      </c>
      <c r="F345" s="35" t="s">
        <v>104</v>
      </c>
      <c r="G345" s="17">
        <v>15342</v>
      </c>
      <c r="H345" s="17">
        <v>32489</v>
      </c>
      <c r="I345" s="37" t="s">
        <v>41</v>
      </c>
      <c r="J345" s="37" t="s">
        <v>50</v>
      </c>
      <c r="K345" s="8" t="s">
        <v>2474</v>
      </c>
      <c r="L345" s="60"/>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c r="BC345" s="66"/>
      <c r="BD345" s="66"/>
      <c r="BE345" s="66"/>
      <c r="BF345" s="66"/>
      <c r="BG345" s="66"/>
      <c r="BH345" s="66"/>
      <c r="BI345" s="66"/>
      <c r="BJ345" s="66"/>
      <c r="BK345" s="66"/>
      <c r="BL345" s="66"/>
      <c r="BM345" s="66"/>
      <c r="BN345" s="66"/>
      <c r="BO345" s="66"/>
      <c r="BP345" s="66"/>
      <c r="BQ345" s="66"/>
      <c r="BR345" s="66"/>
      <c r="BS345" s="66"/>
      <c r="BT345" s="66"/>
      <c r="BU345" s="66"/>
      <c r="BV345" s="66"/>
      <c r="BW345" s="66"/>
      <c r="BX345" s="66"/>
      <c r="BY345" s="66"/>
      <c r="BZ345" s="66"/>
      <c r="CA345" s="66"/>
      <c r="CB345" s="66"/>
      <c r="CC345" s="66"/>
      <c r="CD345" s="66"/>
      <c r="CE345" s="66"/>
      <c r="CF345" s="66"/>
      <c r="CG345" s="66"/>
      <c r="CH345" s="66"/>
      <c r="CI345" s="66"/>
      <c r="CJ345" s="66"/>
      <c r="CK345" s="66"/>
      <c r="CL345" s="66"/>
      <c r="CM345" s="66"/>
      <c r="CN345" s="66"/>
      <c r="CO345" s="66"/>
      <c r="CP345" s="66"/>
      <c r="CQ345" s="66"/>
      <c r="CR345" s="66"/>
      <c r="CS345" s="66"/>
      <c r="CT345" s="66"/>
      <c r="CU345" s="66"/>
      <c r="CV345" s="66"/>
      <c r="CW345" s="66"/>
      <c r="CX345" s="66"/>
      <c r="CY345" s="66"/>
      <c r="CZ345" s="66"/>
      <c r="DA345" s="66"/>
      <c r="DB345" s="66"/>
      <c r="DC345" s="66"/>
      <c r="DD345" s="66"/>
      <c r="DE345" s="66"/>
      <c r="DF345" s="66"/>
      <c r="DG345" s="66"/>
      <c r="DH345" s="66"/>
      <c r="DI345" s="66"/>
      <c r="DJ345" s="66"/>
      <c r="DK345" s="66"/>
      <c r="DL345" s="66"/>
      <c r="DM345" s="66"/>
      <c r="DN345" s="66"/>
      <c r="DO345" s="66"/>
      <c r="DP345" s="66"/>
      <c r="DQ345" s="66"/>
      <c r="DR345" s="66"/>
      <c r="DS345" s="66"/>
      <c r="DT345" s="66"/>
      <c r="DU345" s="66"/>
      <c r="DV345" s="66"/>
      <c r="DW345" s="66"/>
      <c r="DX345" s="66"/>
      <c r="DY345" s="66"/>
      <c r="DZ345" s="66"/>
      <c r="EA345" s="66"/>
      <c r="EB345" s="66"/>
      <c r="EC345" s="66"/>
      <c r="ED345" s="66"/>
      <c r="EE345" s="66"/>
      <c r="EF345" s="66"/>
      <c r="EG345" s="66"/>
      <c r="EH345" s="66"/>
      <c r="EI345" s="66"/>
      <c r="EJ345" s="66"/>
      <c r="EK345" s="66"/>
      <c r="EL345" s="66"/>
      <c r="EM345" s="66"/>
      <c r="EN345" s="66"/>
      <c r="EO345" s="66"/>
      <c r="EP345" s="66"/>
      <c r="EQ345" s="66"/>
      <c r="ER345" s="66"/>
      <c r="ES345" s="66"/>
      <c r="ET345" s="66"/>
      <c r="EU345" s="66"/>
      <c r="EV345" s="66"/>
      <c r="EW345" s="66"/>
      <c r="EX345" s="66"/>
      <c r="EY345" s="66"/>
      <c r="EZ345" s="66"/>
      <c r="FA345" s="66"/>
      <c r="FB345" s="66"/>
      <c r="FC345" s="66"/>
      <c r="FD345" s="66"/>
      <c r="FE345" s="66"/>
      <c r="FF345" s="66"/>
      <c r="FG345" s="66"/>
      <c r="FH345" s="66"/>
      <c r="FI345" s="66"/>
      <c r="FJ345" s="66"/>
      <c r="FK345" s="66"/>
      <c r="FL345" s="66"/>
      <c r="FM345" s="66"/>
      <c r="FN345" s="66"/>
      <c r="FO345" s="66"/>
      <c r="FP345" s="66"/>
      <c r="FQ345" s="66"/>
      <c r="FR345" s="66"/>
      <c r="FS345" s="66"/>
      <c r="FT345" s="66"/>
      <c r="FU345" s="66"/>
      <c r="FV345" s="66"/>
      <c r="FW345" s="66"/>
      <c r="FX345" s="66"/>
      <c r="FY345" s="66"/>
      <c r="FZ345" s="66"/>
      <c r="GA345" s="66"/>
      <c r="GB345" s="66"/>
      <c r="GC345" s="66"/>
      <c r="GD345" s="66"/>
      <c r="GE345" s="66"/>
      <c r="GF345" s="66"/>
      <c r="GG345" s="66"/>
      <c r="GH345" s="66"/>
      <c r="GI345" s="66"/>
      <c r="GJ345" s="66"/>
      <c r="GK345" s="66"/>
      <c r="GL345" s="66"/>
      <c r="GM345" s="66"/>
      <c r="GN345" s="66"/>
      <c r="GO345" s="66"/>
      <c r="GP345" s="66"/>
      <c r="GQ345" s="66"/>
      <c r="GR345" s="66"/>
      <c r="GS345" s="66"/>
      <c r="GT345" s="66"/>
      <c r="GU345" s="66"/>
      <c r="GV345" s="66"/>
      <c r="GW345" s="66"/>
      <c r="GX345" s="66"/>
      <c r="GY345" s="66"/>
      <c r="GZ345" s="66"/>
      <c r="HA345" s="66"/>
      <c r="HB345" s="66"/>
      <c r="HC345" s="66"/>
      <c r="HD345" s="66"/>
      <c r="HE345" s="66"/>
      <c r="HF345" s="66"/>
      <c r="HG345" s="66"/>
      <c r="HH345" s="66"/>
      <c r="HI345" s="66"/>
      <c r="HJ345" s="66"/>
      <c r="HK345" s="66"/>
      <c r="HL345" s="66"/>
      <c r="HM345" s="66"/>
      <c r="HN345" s="66"/>
      <c r="HO345" s="66"/>
      <c r="HP345" s="66"/>
    </row>
    <row r="346" spans="1:224" s="61" customFormat="1" x14ac:dyDescent="0.2">
      <c r="A346" s="44">
        <f t="shared" si="8"/>
        <v>340</v>
      </c>
      <c r="B346" s="15" t="s">
        <v>1662</v>
      </c>
      <c r="C346" s="15" t="s">
        <v>17</v>
      </c>
      <c r="D346" s="11"/>
      <c r="E346" s="56">
        <v>2020.03</v>
      </c>
      <c r="F346" s="35" t="s">
        <v>615</v>
      </c>
      <c r="G346" s="17">
        <v>3411</v>
      </c>
      <c r="H346" s="17">
        <v>7848</v>
      </c>
      <c r="I346" s="37" t="s">
        <v>41</v>
      </c>
      <c r="J346" s="37" t="s">
        <v>50</v>
      </c>
      <c r="K346" s="8" t="s">
        <v>2474</v>
      </c>
      <c r="L346" s="71"/>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6"/>
      <c r="BI346" s="66"/>
      <c r="BJ346" s="66"/>
      <c r="BK346" s="66"/>
      <c r="BL346" s="66"/>
      <c r="BM346" s="66"/>
      <c r="BN346" s="66"/>
      <c r="BO346" s="66"/>
      <c r="BP346" s="66"/>
      <c r="BQ346" s="66"/>
      <c r="BR346" s="66"/>
      <c r="BS346" s="66"/>
      <c r="BT346" s="66"/>
      <c r="BU346" s="66"/>
      <c r="BV346" s="66"/>
      <c r="BW346" s="66"/>
      <c r="BX346" s="66"/>
      <c r="BY346" s="66"/>
      <c r="BZ346" s="66"/>
      <c r="CA346" s="66"/>
      <c r="CB346" s="66"/>
      <c r="CC346" s="66"/>
      <c r="CD346" s="66"/>
      <c r="CE346" s="66"/>
      <c r="CF346" s="66"/>
      <c r="CG346" s="66"/>
      <c r="CH346" s="66"/>
      <c r="CI346" s="66"/>
      <c r="CJ346" s="66"/>
      <c r="CK346" s="66"/>
      <c r="CL346" s="66"/>
      <c r="CM346" s="66"/>
      <c r="CN346" s="66"/>
      <c r="CO346" s="66"/>
      <c r="CP346" s="66"/>
      <c r="CQ346" s="66"/>
      <c r="CR346" s="66"/>
      <c r="CS346" s="66"/>
      <c r="CT346" s="66"/>
      <c r="CU346" s="66"/>
      <c r="CV346" s="66"/>
      <c r="CW346" s="66"/>
      <c r="CX346" s="66"/>
      <c r="CY346" s="66"/>
      <c r="CZ346" s="66"/>
      <c r="DA346" s="66"/>
      <c r="DB346" s="66"/>
      <c r="DC346" s="66"/>
      <c r="DD346" s="66"/>
      <c r="DE346" s="66"/>
      <c r="DF346" s="66"/>
      <c r="DG346" s="66"/>
      <c r="DH346" s="66"/>
      <c r="DI346" s="66"/>
      <c r="DJ346" s="66"/>
      <c r="DK346" s="66"/>
      <c r="DL346" s="66"/>
      <c r="DM346" s="66"/>
      <c r="DN346" s="66"/>
      <c r="DO346" s="66"/>
      <c r="DP346" s="66"/>
      <c r="DQ346" s="66"/>
      <c r="DR346" s="66"/>
      <c r="DS346" s="66"/>
      <c r="DT346" s="66"/>
      <c r="DU346" s="66"/>
      <c r="DV346" s="66"/>
      <c r="DW346" s="66"/>
      <c r="DX346" s="66"/>
      <c r="DY346" s="66"/>
      <c r="DZ346" s="66"/>
      <c r="EA346" s="66"/>
      <c r="EB346" s="66"/>
      <c r="EC346" s="66"/>
      <c r="ED346" s="66"/>
      <c r="EE346" s="66"/>
      <c r="EF346" s="66"/>
      <c r="EG346" s="66"/>
      <c r="EH346" s="66"/>
      <c r="EI346" s="66"/>
      <c r="EJ346" s="66"/>
      <c r="EK346" s="66"/>
      <c r="EL346" s="66"/>
      <c r="EM346" s="66"/>
      <c r="EN346" s="66"/>
      <c r="EO346" s="66"/>
      <c r="EP346" s="66"/>
      <c r="EQ346" s="66"/>
      <c r="ER346" s="66"/>
      <c r="ES346" s="66"/>
      <c r="ET346" s="66"/>
      <c r="EU346" s="66"/>
      <c r="EV346" s="66"/>
      <c r="EW346" s="66"/>
      <c r="EX346" s="66"/>
      <c r="EY346" s="66"/>
      <c r="EZ346" s="66"/>
      <c r="FA346" s="66"/>
      <c r="FB346" s="66"/>
      <c r="FC346" s="66"/>
      <c r="FD346" s="66"/>
      <c r="FE346" s="66"/>
      <c r="FF346" s="66"/>
      <c r="FG346" s="66"/>
      <c r="FH346" s="66"/>
      <c r="FI346" s="66"/>
      <c r="FJ346" s="66"/>
      <c r="FK346" s="66"/>
      <c r="FL346" s="66"/>
      <c r="FM346" s="66"/>
      <c r="FN346" s="66"/>
      <c r="FO346" s="66"/>
      <c r="FP346" s="66"/>
      <c r="FQ346" s="66"/>
      <c r="FR346" s="66"/>
      <c r="FS346" s="66"/>
      <c r="FT346" s="66"/>
      <c r="FU346" s="66"/>
      <c r="FV346" s="66"/>
      <c r="FW346" s="66"/>
      <c r="FX346" s="66"/>
      <c r="FY346" s="66"/>
      <c r="FZ346" s="66"/>
      <c r="GA346" s="66"/>
      <c r="GB346" s="66"/>
      <c r="GC346" s="66"/>
      <c r="GD346" s="66"/>
      <c r="GE346" s="66"/>
      <c r="GF346" s="66"/>
      <c r="GG346" s="66"/>
      <c r="GH346" s="66"/>
      <c r="GI346" s="66"/>
      <c r="GJ346" s="66"/>
      <c r="GK346" s="66"/>
      <c r="GL346" s="66"/>
      <c r="GM346" s="66"/>
      <c r="GN346" s="66"/>
      <c r="GO346" s="66"/>
      <c r="GP346" s="66"/>
      <c r="GQ346" s="66"/>
      <c r="GR346" s="66"/>
      <c r="GS346" s="66"/>
      <c r="GT346" s="66"/>
      <c r="GU346" s="66"/>
      <c r="GV346" s="66"/>
      <c r="GW346" s="66"/>
      <c r="GX346" s="66"/>
      <c r="GY346" s="66"/>
      <c r="GZ346" s="66"/>
      <c r="HA346" s="66"/>
      <c r="HB346" s="66"/>
      <c r="HC346" s="66"/>
      <c r="HD346" s="66"/>
      <c r="HE346" s="66"/>
      <c r="HF346" s="66"/>
      <c r="HG346" s="66"/>
      <c r="HH346" s="66"/>
      <c r="HI346" s="66"/>
      <c r="HJ346" s="66"/>
      <c r="HK346" s="66"/>
      <c r="HL346" s="66"/>
      <c r="HM346" s="66"/>
      <c r="HN346" s="66"/>
      <c r="HO346" s="66"/>
      <c r="HP346" s="66"/>
    </row>
    <row r="347" spans="1:224" s="61" customFormat="1" x14ac:dyDescent="0.2">
      <c r="A347" s="44">
        <f t="shared" si="8"/>
        <v>341</v>
      </c>
      <c r="B347" s="15" t="s">
        <v>1663</v>
      </c>
      <c r="C347" s="15" t="s">
        <v>17</v>
      </c>
      <c r="D347" s="11"/>
      <c r="E347" s="56">
        <v>2020.03</v>
      </c>
      <c r="F347" s="35" t="s">
        <v>725</v>
      </c>
      <c r="G347" s="17">
        <v>6097</v>
      </c>
      <c r="H347" s="17">
        <v>10460</v>
      </c>
      <c r="I347" s="37" t="s">
        <v>41</v>
      </c>
      <c r="J347" s="37" t="s">
        <v>50</v>
      </c>
      <c r="K347" s="8" t="s">
        <v>2474</v>
      </c>
      <c r="L347" s="71"/>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c r="BC347" s="66"/>
      <c r="BD347" s="66"/>
      <c r="BE347" s="66"/>
      <c r="BF347" s="66"/>
      <c r="BG347" s="66"/>
      <c r="BH347" s="66"/>
      <c r="BI347" s="66"/>
      <c r="BJ347" s="66"/>
      <c r="BK347" s="66"/>
      <c r="BL347" s="66"/>
      <c r="BM347" s="66"/>
      <c r="BN347" s="66"/>
      <c r="BO347" s="66"/>
      <c r="BP347" s="66"/>
      <c r="BQ347" s="66"/>
      <c r="BR347" s="66"/>
      <c r="BS347" s="66"/>
      <c r="BT347" s="66"/>
      <c r="BU347" s="66"/>
      <c r="BV347" s="66"/>
      <c r="BW347" s="66"/>
      <c r="BX347" s="66"/>
      <c r="BY347" s="66"/>
      <c r="BZ347" s="66"/>
      <c r="CA347" s="66"/>
      <c r="CB347" s="66"/>
      <c r="CC347" s="66"/>
      <c r="CD347" s="66"/>
      <c r="CE347" s="66"/>
      <c r="CF347" s="66"/>
      <c r="CG347" s="66"/>
      <c r="CH347" s="66"/>
      <c r="CI347" s="66"/>
      <c r="CJ347" s="66"/>
      <c r="CK347" s="66"/>
      <c r="CL347" s="66"/>
      <c r="CM347" s="66"/>
      <c r="CN347" s="66"/>
      <c r="CO347" s="66"/>
      <c r="CP347" s="66"/>
      <c r="CQ347" s="66"/>
      <c r="CR347" s="66"/>
      <c r="CS347" s="66"/>
      <c r="CT347" s="66"/>
      <c r="CU347" s="66"/>
      <c r="CV347" s="66"/>
      <c r="CW347" s="66"/>
      <c r="CX347" s="66"/>
      <c r="CY347" s="66"/>
      <c r="CZ347" s="66"/>
      <c r="DA347" s="66"/>
      <c r="DB347" s="66"/>
      <c r="DC347" s="66"/>
      <c r="DD347" s="66"/>
      <c r="DE347" s="66"/>
      <c r="DF347" s="66"/>
      <c r="DG347" s="66"/>
      <c r="DH347" s="66"/>
      <c r="DI347" s="66"/>
      <c r="DJ347" s="66"/>
      <c r="DK347" s="66"/>
      <c r="DL347" s="66"/>
      <c r="DM347" s="66"/>
      <c r="DN347" s="66"/>
      <c r="DO347" s="66"/>
      <c r="DP347" s="66"/>
      <c r="DQ347" s="66"/>
      <c r="DR347" s="66"/>
      <c r="DS347" s="66"/>
      <c r="DT347" s="66"/>
      <c r="DU347" s="66"/>
      <c r="DV347" s="66"/>
      <c r="DW347" s="66"/>
      <c r="DX347" s="66"/>
      <c r="DY347" s="66"/>
      <c r="DZ347" s="66"/>
      <c r="EA347" s="66"/>
      <c r="EB347" s="66"/>
      <c r="EC347" s="66"/>
      <c r="ED347" s="66"/>
      <c r="EE347" s="66"/>
      <c r="EF347" s="66"/>
      <c r="EG347" s="66"/>
      <c r="EH347" s="66"/>
      <c r="EI347" s="66"/>
      <c r="EJ347" s="66"/>
      <c r="EK347" s="66"/>
      <c r="EL347" s="66"/>
      <c r="EM347" s="66"/>
      <c r="EN347" s="66"/>
      <c r="EO347" s="66"/>
      <c r="EP347" s="66"/>
      <c r="EQ347" s="66"/>
      <c r="ER347" s="66"/>
      <c r="ES347" s="66"/>
      <c r="ET347" s="66"/>
      <c r="EU347" s="66"/>
      <c r="EV347" s="66"/>
      <c r="EW347" s="66"/>
      <c r="EX347" s="66"/>
      <c r="EY347" s="66"/>
      <c r="EZ347" s="66"/>
      <c r="FA347" s="66"/>
      <c r="FB347" s="66"/>
      <c r="FC347" s="66"/>
      <c r="FD347" s="66"/>
      <c r="FE347" s="66"/>
      <c r="FF347" s="66"/>
      <c r="FG347" s="66"/>
      <c r="FH347" s="66"/>
      <c r="FI347" s="66"/>
      <c r="FJ347" s="66"/>
      <c r="FK347" s="66"/>
      <c r="FL347" s="66"/>
      <c r="FM347" s="66"/>
      <c r="FN347" s="66"/>
      <c r="FO347" s="66"/>
      <c r="FP347" s="66"/>
      <c r="FQ347" s="66"/>
      <c r="FR347" s="66"/>
      <c r="FS347" s="66"/>
      <c r="FT347" s="66"/>
      <c r="FU347" s="66"/>
      <c r="FV347" s="66"/>
      <c r="FW347" s="66"/>
      <c r="FX347" s="66"/>
      <c r="FY347" s="66"/>
      <c r="FZ347" s="66"/>
      <c r="GA347" s="66"/>
      <c r="GB347" s="66"/>
      <c r="GC347" s="66"/>
      <c r="GD347" s="66"/>
      <c r="GE347" s="66"/>
      <c r="GF347" s="66"/>
      <c r="GG347" s="66"/>
      <c r="GH347" s="66"/>
      <c r="GI347" s="66"/>
      <c r="GJ347" s="66"/>
      <c r="GK347" s="66"/>
      <c r="GL347" s="66"/>
      <c r="GM347" s="66"/>
      <c r="GN347" s="66"/>
      <c r="GO347" s="66"/>
      <c r="GP347" s="66"/>
      <c r="GQ347" s="66"/>
      <c r="GR347" s="66"/>
      <c r="GS347" s="66"/>
      <c r="GT347" s="66"/>
      <c r="GU347" s="66"/>
      <c r="GV347" s="66"/>
      <c r="GW347" s="66"/>
      <c r="GX347" s="66"/>
      <c r="GY347" s="66"/>
      <c r="GZ347" s="66"/>
      <c r="HA347" s="66"/>
      <c r="HB347" s="66"/>
      <c r="HC347" s="66"/>
      <c r="HD347" s="66"/>
      <c r="HE347" s="66"/>
      <c r="HF347" s="66"/>
      <c r="HG347" s="66"/>
      <c r="HH347" s="66"/>
      <c r="HI347" s="66"/>
      <c r="HJ347" s="66"/>
      <c r="HK347" s="66"/>
      <c r="HL347" s="66"/>
      <c r="HM347" s="66"/>
      <c r="HN347" s="66"/>
      <c r="HO347" s="66"/>
      <c r="HP347" s="66"/>
    </row>
    <row r="348" spans="1:224" s="61" customFormat="1" x14ac:dyDescent="0.2">
      <c r="A348" s="44">
        <f t="shared" si="8"/>
        <v>342</v>
      </c>
      <c r="B348" s="15" t="s">
        <v>1664</v>
      </c>
      <c r="C348" s="34" t="s">
        <v>727</v>
      </c>
      <c r="D348" s="34"/>
      <c r="E348" s="56">
        <v>2020.04</v>
      </c>
      <c r="F348" s="35" t="s">
        <v>709</v>
      </c>
      <c r="G348" s="17">
        <v>3524</v>
      </c>
      <c r="H348" s="17">
        <v>6172</v>
      </c>
      <c r="I348" s="37" t="s">
        <v>41</v>
      </c>
      <c r="J348" s="37" t="s">
        <v>50</v>
      </c>
      <c r="K348" s="8" t="s">
        <v>2650</v>
      </c>
      <c r="L348" s="71"/>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c r="AT348" s="66"/>
      <c r="AU348" s="66"/>
      <c r="AV348" s="66"/>
      <c r="AW348" s="66"/>
      <c r="AX348" s="66"/>
      <c r="AY348" s="66"/>
      <c r="AZ348" s="66"/>
      <c r="BA348" s="66"/>
      <c r="BB348" s="66"/>
      <c r="BC348" s="66"/>
      <c r="BD348" s="66"/>
      <c r="BE348" s="66"/>
      <c r="BF348" s="66"/>
      <c r="BG348" s="66"/>
      <c r="BH348" s="66"/>
      <c r="BI348" s="66"/>
      <c r="BJ348" s="66"/>
      <c r="BK348" s="66"/>
      <c r="BL348" s="66"/>
      <c r="BM348" s="66"/>
      <c r="BN348" s="66"/>
      <c r="BO348" s="66"/>
      <c r="BP348" s="66"/>
      <c r="BQ348" s="66"/>
      <c r="BR348" s="66"/>
      <c r="BS348" s="66"/>
      <c r="BT348" s="66"/>
      <c r="BU348" s="66"/>
      <c r="BV348" s="66"/>
      <c r="BW348" s="66"/>
      <c r="BX348" s="66"/>
      <c r="BY348" s="66"/>
      <c r="BZ348" s="66"/>
      <c r="CA348" s="66"/>
      <c r="CB348" s="66"/>
      <c r="CC348" s="66"/>
      <c r="CD348" s="66"/>
      <c r="CE348" s="66"/>
      <c r="CF348" s="66"/>
      <c r="CG348" s="66"/>
      <c r="CH348" s="66"/>
      <c r="CI348" s="66"/>
      <c r="CJ348" s="66"/>
      <c r="CK348" s="66"/>
      <c r="CL348" s="66"/>
      <c r="CM348" s="66"/>
      <c r="CN348" s="66"/>
      <c r="CO348" s="66"/>
      <c r="CP348" s="66"/>
      <c r="CQ348" s="66"/>
      <c r="CR348" s="66"/>
      <c r="CS348" s="66"/>
      <c r="CT348" s="66"/>
      <c r="CU348" s="66"/>
      <c r="CV348" s="66"/>
      <c r="CW348" s="66"/>
      <c r="CX348" s="66"/>
      <c r="CY348" s="66"/>
      <c r="CZ348" s="66"/>
      <c r="DA348" s="66"/>
      <c r="DB348" s="66"/>
      <c r="DC348" s="66"/>
      <c r="DD348" s="66"/>
      <c r="DE348" s="66"/>
      <c r="DF348" s="66"/>
      <c r="DG348" s="66"/>
      <c r="DH348" s="66"/>
      <c r="DI348" s="66"/>
      <c r="DJ348" s="66"/>
      <c r="DK348" s="66"/>
      <c r="DL348" s="66"/>
      <c r="DM348" s="66"/>
      <c r="DN348" s="66"/>
      <c r="DO348" s="66"/>
      <c r="DP348" s="66"/>
      <c r="DQ348" s="66"/>
      <c r="DR348" s="66"/>
      <c r="DS348" s="66"/>
      <c r="DT348" s="66"/>
      <c r="DU348" s="66"/>
      <c r="DV348" s="66"/>
      <c r="DW348" s="66"/>
      <c r="DX348" s="66"/>
      <c r="DY348" s="66"/>
      <c r="DZ348" s="66"/>
      <c r="EA348" s="66"/>
      <c r="EB348" s="66"/>
      <c r="EC348" s="66"/>
      <c r="ED348" s="66"/>
      <c r="EE348" s="66"/>
      <c r="EF348" s="66"/>
      <c r="EG348" s="66"/>
      <c r="EH348" s="66"/>
      <c r="EI348" s="66"/>
      <c r="EJ348" s="66"/>
      <c r="EK348" s="66"/>
      <c r="EL348" s="66"/>
      <c r="EM348" s="66"/>
      <c r="EN348" s="66"/>
      <c r="EO348" s="66"/>
      <c r="EP348" s="66"/>
      <c r="EQ348" s="66"/>
      <c r="ER348" s="66"/>
      <c r="ES348" s="66"/>
      <c r="ET348" s="66"/>
      <c r="EU348" s="66"/>
      <c r="EV348" s="66"/>
      <c r="EW348" s="66"/>
      <c r="EX348" s="66"/>
      <c r="EY348" s="66"/>
      <c r="EZ348" s="66"/>
      <c r="FA348" s="66"/>
      <c r="FB348" s="66"/>
      <c r="FC348" s="66"/>
      <c r="FD348" s="66"/>
      <c r="FE348" s="66"/>
      <c r="FF348" s="66"/>
      <c r="FG348" s="66"/>
      <c r="FH348" s="66"/>
      <c r="FI348" s="66"/>
      <c r="FJ348" s="66"/>
      <c r="FK348" s="66"/>
      <c r="FL348" s="66"/>
      <c r="FM348" s="66"/>
      <c r="FN348" s="66"/>
      <c r="FO348" s="66"/>
      <c r="FP348" s="66"/>
      <c r="FQ348" s="66"/>
      <c r="FR348" s="66"/>
      <c r="FS348" s="66"/>
      <c r="FT348" s="66"/>
      <c r="FU348" s="66"/>
      <c r="FV348" s="66"/>
      <c r="FW348" s="66"/>
      <c r="FX348" s="66"/>
      <c r="FY348" s="66"/>
      <c r="FZ348" s="66"/>
      <c r="GA348" s="66"/>
      <c r="GB348" s="66"/>
      <c r="GC348" s="66"/>
      <c r="GD348" s="66"/>
      <c r="GE348" s="66"/>
      <c r="GF348" s="66"/>
      <c r="GG348" s="66"/>
      <c r="GH348" s="66"/>
      <c r="GI348" s="66"/>
      <c r="GJ348" s="66"/>
      <c r="GK348" s="66"/>
      <c r="GL348" s="66"/>
      <c r="GM348" s="66"/>
      <c r="GN348" s="66"/>
      <c r="GO348" s="66"/>
      <c r="GP348" s="66"/>
      <c r="GQ348" s="66"/>
      <c r="GR348" s="66"/>
      <c r="GS348" s="66"/>
      <c r="GT348" s="66"/>
      <c r="GU348" s="66"/>
      <c r="GV348" s="66"/>
      <c r="GW348" s="66"/>
      <c r="GX348" s="66"/>
      <c r="GY348" s="66"/>
      <c r="GZ348" s="66"/>
      <c r="HA348" s="66"/>
      <c r="HB348" s="66"/>
      <c r="HC348" s="66"/>
      <c r="HD348" s="66"/>
      <c r="HE348" s="66"/>
      <c r="HF348" s="66"/>
      <c r="HG348" s="66"/>
      <c r="HH348" s="66"/>
      <c r="HI348" s="66"/>
      <c r="HJ348" s="66"/>
      <c r="HK348" s="66"/>
      <c r="HL348" s="66"/>
      <c r="HM348" s="66"/>
      <c r="HN348" s="66"/>
      <c r="HO348" s="66"/>
      <c r="HP348" s="66"/>
    </row>
    <row r="349" spans="1:224" s="61" customFormat="1" x14ac:dyDescent="0.2">
      <c r="A349" s="44">
        <f t="shared" si="8"/>
        <v>343</v>
      </c>
      <c r="B349" s="15" t="s">
        <v>1586</v>
      </c>
      <c r="C349" s="34" t="s">
        <v>727</v>
      </c>
      <c r="D349" s="34"/>
      <c r="E349" s="56">
        <v>2020.04</v>
      </c>
      <c r="F349" s="35" t="s">
        <v>730</v>
      </c>
      <c r="G349" s="17">
        <v>1888</v>
      </c>
      <c r="H349" s="17">
        <v>4253</v>
      </c>
      <c r="I349" s="37" t="s">
        <v>41</v>
      </c>
      <c r="J349" s="37" t="s">
        <v>50</v>
      </c>
      <c r="K349" s="8"/>
      <c r="L349" s="71"/>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c r="AT349" s="66"/>
      <c r="AU349" s="66"/>
      <c r="AV349" s="66"/>
      <c r="AW349" s="66"/>
      <c r="AX349" s="66"/>
      <c r="AY349" s="66"/>
      <c r="AZ349" s="66"/>
      <c r="BA349" s="66"/>
      <c r="BB349" s="66"/>
      <c r="BC349" s="66"/>
      <c r="BD349" s="66"/>
      <c r="BE349" s="66"/>
      <c r="BF349" s="66"/>
      <c r="BG349" s="66"/>
      <c r="BH349" s="66"/>
      <c r="BI349" s="66"/>
      <c r="BJ349" s="66"/>
      <c r="BK349" s="66"/>
      <c r="BL349" s="66"/>
      <c r="BM349" s="66"/>
      <c r="BN349" s="66"/>
      <c r="BO349" s="66"/>
      <c r="BP349" s="66"/>
      <c r="BQ349" s="66"/>
      <c r="BR349" s="66"/>
      <c r="BS349" s="66"/>
      <c r="BT349" s="66"/>
      <c r="BU349" s="66"/>
      <c r="BV349" s="66"/>
      <c r="BW349" s="66"/>
      <c r="BX349" s="66"/>
      <c r="BY349" s="66"/>
      <c r="BZ349" s="66"/>
      <c r="CA349" s="66"/>
      <c r="CB349" s="66"/>
      <c r="CC349" s="66"/>
      <c r="CD349" s="66"/>
      <c r="CE349" s="66"/>
      <c r="CF349" s="66"/>
      <c r="CG349" s="66"/>
      <c r="CH349" s="66"/>
      <c r="CI349" s="66"/>
      <c r="CJ349" s="66"/>
      <c r="CK349" s="66"/>
      <c r="CL349" s="66"/>
      <c r="CM349" s="66"/>
      <c r="CN349" s="66"/>
      <c r="CO349" s="66"/>
      <c r="CP349" s="66"/>
      <c r="CQ349" s="66"/>
      <c r="CR349" s="66"/>
      <c r="CS349" s="66"/>
      <c r="CT349" s="66"/>
      <c r="CU349" s="66"/>
      <c r="CV349" s="66"/>
      <c r="CW349" s="66"/>
      <c r="CX349" s="66"/>
      <c r="CY349" s="66"/>
      <c r="CZ349" s="66"/>
      <c r="DA349" s="66"/>
      <c r="DB349" s="66"/>
      <c r="DC349" s="66"/>
      <c r="DD349" s="66"/>
      <c r="DE349" s="66"/>
      <c r="DF349" s="66"/>
      <c r="DG349" s="66"/>
      <c r="DH349" s="66"/>
      <c r="DI349" s="66"/>
      <c r="DJ349" s="66"/>
      <c r="DK349" s="66"/>
      <c r="DL349" s="66"/>
      <c r="DM349" s="66"/>
      <c r="DN349" s="66"/>
      <c r="DO349" s="66"/>
      <c r="DP349" s="66"/>
      <c r="DQ349" s="66"/>
      <c r="DR349" s="66"/>
      <c r="DS349" s="66"/>
      <c r="DT349" s="66"/>
      <c r="DU349" s="66"/>
      <c r="DV349" s="66"/>
      <c r="DW349" s="66"/>
      <c r="DX349" s="66"/>
      <c r="DY349" s="66"/>
      <c r="DZ349" s="66"/>
      <c r="EA349" s="66"/>
      <c r="EB349" s="66"/>
      <c r="EC349" s="66"/>
      <c r="ED349" s="66"/>
      <c r="EE349" s="66"/>
      <c r="EF349" s="66"/>
      <c r="EG349" s="66"/>
      <c r="EH349" s="66"/>
      <c r="EI349" s="66"/>
      <c r="EJ349" s="66"/>
      <c r="EK349" s="66"/>
      <c r="EL349" s="66"/>
      <c r="EM349" s="66"/>
      <c r="EN349" s="66"/>
      <c r="EO349" s="66"/>
      <c r="EP349" s="66"/>
      <c r="EQ349" s="66"/>
      <c r="ER349" s="66"/>
      <c r="ES349" s="66"/>
      <c r="ET349" s="66"/>
      <c r="EU349" s="66"/>
      <c r="EV349" s="66"/>
      <c r="EW349" s="66"/>
      <c r="EX349" s="66"/>
      <c r="EY349" s="66"/>
      <c r="EZ349" s="66"/>
      <c r="FA349" s="66"/>
      <c r="FB349" s="66"/>
      <c r="FC349" s="66"/>
      <c r="FD349" s="66"/>
      <c r="FE349" s="66"/>
      <c r="FF349" s="66"/>
      <c r="FG349" s="66"/>
      <c r="FH349" s="66"/>
      <c r="FI349" s="66"/>
      <c r="FJ349" s="66"/>
      <c r="FK349" s="66"/>
      <c r="FL349" s="66"/>
      <c r="FM349" s="66"/>
      <c r="FN349" s="66"/>
      <c r="FO349" s="66"/>
      <c r="FP349" s="66"/>
      <c r="FQ349" s="66"/>
      <c r="FR349" s="66"/>
      <c r="FS349" s="66"/>
      <c r="FT349" s="66"/>
      <c r="FU349" s="66"/>
      <c r="FV349" s="66"/>
      <c r="FW349" s="66"/>
      <c r="FX349" s="66"/>
      <c r="FY349" s="66"/>
      <c r="FZ349" s="66"/>
      <c r="GA349" s="66"/>
      <c r="GB349" s="66"/>
      <c r="GC349" s="66"/>
      <c r="GD349" s="66"/>
      <c r="GE349" s="66"/>
      <c r="GF349" s="66"/>
      <c r="GG349" s="66"/>
      <c r="GH349" s="66"/>
      <c r="GI349" s="66"/>
      <c r="GJ349" s="66"/>
      <c r="GK349" s="66"/>
      <c r="GL349" s="66"/>
      <c r="GM349" s="66"/>
      <c r="GN349" s="66"/>
      <c r="GO349" s="66"/>
      <c r="GP349" s="66"/>
      <c r="GQ349" s="66"/>
      <c r="GR349" s="66"/>
      <c r="GS349" s="66"/>
      <c r="GT349" s="66"/>
      <c r="GU349" s="66"/>
      <c r="GV349" s="66"/>
      <c r="GW349" s="66"/>
      <c r="GX349" s="66"/>
      <c r="GY349" s="66"/>
      <c r="GZ349" s="66"/>
      <c r="HA349" s="66"/>
      <c r="HB349" s="66"/>
      <c r="HC349" s="66"/>
      <c r="HD349" s="66"/>
      <c r="HE349" s="66"/>
      <c r="HF349" s="66"/>
      <c r="HG349" s="66"/>
      <c r="HH349" s="66"/>
      <c r="HI349" s="66"/>
      <c r="HJ349" s="66"/>
      <c r="HK349" s="66"/>
      <c r="HL349" s="66"/>
      <c r="HM349" s="66"/>
      <c r="HN349" s="66"/>
      <c r="HO349" s="66"/>
      <c r="HP349" s="66"/>
    </row>
    <row r="350" spans="1:224" s="61" customFormat="1" x14ac:dyDescent="0.2">
      <c r="A350" s="44">
        <f t="shared" si="8"/>
        <v>344</v>
      </c>
      <c r="B350" s="15" t="s">
        <v>731</v>
      </c>
      <c r="C350" s="34" t="s">
        <v>727</v>
      </c>
      <c r="D350" s="34"/>
      <c r="E350" s="56">
        <v>2020.04</v>
      </c>
      <c r="F350" s="35" t="s">
        <v>615</v>
      </c>
      <c r="G350" s="17">
        <v>5561</v>
      </c>
      <c r="H350" s="17">
        <v>10503</v>
      </c>
      <c r="I350" s="37" t="s">
        <v>2205</v>
      </c>
      <c r="J350" s="37" t="s">
        <v>50</v>
      </c>
      <c r="K350" s="8"/>
      <c r="L350" s="71"/>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c r="AT350" s="66"/>
      <c r="AU350" s="66"/>
      <c r="AV350" s="66"/>
      <c r="AW350" s="66"/>
      <c r="AX350" s="66"/>
      <c r="AY350" s="66"/>
      <c r="AZ350" s="66"/>
      <c r="BA350" s="66"/>
      <c r="BB350" s="66"/>
      <c r="BC350" s="66"/>
      <c r="BD350" s="66"/>
      <c r="BE350" s="66"/>
      <c r="BF350" s="66"/>
      <c r="BG350" s="66"/>
      <c r="BH350" s="66"/>
      <c r="BI350" s="66"/>
      <c r="BJ350" s="66"/>
      <c r="BK350" s="66"/>
      <c r="BL350" s="66"/>
      <c r="BM350" s="66"/>
      <c r="BN350" s="66"/>
      <c r="BO350" s="66"/>
      <c r="BP350" s="66"/>
      <c r="BQ350" s="66"/>
      <c r="BR350" s="66"/>
      <c r="BS350" s="66"/>
      <c r="BT350" s="66"/>
      <c r="BU350" s="66"/>
      <c r="BV350" s="66"/>
      <c r="BW350" s="66"/>
      <c r="BX350" s="66"/>
      <c r="BY350" s="66"/>
      <c r="BZ350" s="66"/>
      <c r="CA350" s="66"/>
      <c r="CB350" s="66"/>
      <c r="CC350" s="66"/>
      <c r="CD350" s="66"/>
      <c r="CE350" s="66"/>
      <c r="CF350" s="66"/>
      <c r="CG350" s="66"/>
      <c r="CH350" s="66"/>
      <c r="CI350" s="66"/>
      <c r="CJ350" s="66"/>
      <c r="CK350" s="66"/>
      <c r="CL350" s="66"/>
      <c r="CM350" s="66"/>
      <c r="CN350" s="66"/>
      <c r="CO350" s="66"/>
      <c r="CP350" s="66"/>
      <c r="CQ350" s="66"/>
      <c r="CR350" s="66"/>
      <c r="CS350" s="66"/>
      <c r="CT350" s="66"/>
      <c r="CU350" s="66"/>
      <c r="CV350" s="66"/>
      <c r="CW350" s="66"/>
      <c r="CX350" s="66"/>
      <c r="CY350" s="66"/>
      <c r="CZ350" s="66"/>
      <c r="DA350" s="66"/>
      <c r="DB350" s="66"/>
      <c r="DC350" s="66"/>
      <c r="DD350" s="66"/>
      <c r="DE350" s="66"/>
      <c r="DF350" s="66"/>
      <c r="DG350" s="66"/>
      <c r="DH350" s="66"/>
      <c r="DI350" s="66"/>
      <c r="DJ350" s="66"/>
      <c r="DK350" s="66"/>
      <c r="DL350" s="66"/>
      <c r="DM350" s="66"/>
      <c r="DN350" s="66"/>
      <c r="DO350" s="66"/>
      <c r="DP350" s="66"/>
      <c r="DQ350" s="66"/>
      <c r="DR350" s="66"/>
      <c r="DS350" s="66"/>
      <c r="DT350" s="66"/>
      <c r="DU350" s="66"/>
      <c r="DV350" s="66"/>
      <c r="DW350" s="66"/>
      <c r="DX350" s="66"/>
      <c r="DY350" s="66"/>
      <c r="DZ350" s="66"/>
      <c r="EA350" s="66"/>
      <c r="EB350" s="66"/>
      <c r="EC350" s="66"/>
      <c r="ED350" s="66"/>
      <c r="EE350" s="66"/>
      <c r="EF350" s="66"/>
      <c r="EG350" s="66"/>
      <c r="EH350" s="66"/>
      <c r="EI350" s="66"/>
      <c r="EJ350" s="66"/>
      <c r="EK350" s="66"/>
      <c r="EL350" s="66"/>
      <c r="EM350" s="66"/>
      <c r="EN350" s="66"/>
      <c r="EO350" s="66"/>
      <c r="EP350" s="66"/>
      <c r="EQ350" s="66"/>
      <c r="ER350" s="66"/>
      <c r="ES350" s="66"/>
      <c r="ET350" s="66"/>
      <c r="EU350" s="66"/>
      <c r="EV350" s="66"/>
      <c r="EW350" s="66"/>
      <c r="EX350" s="66"/>
      <c r="EY350" s="66"/>
      <c r="EZ350" s="66"/>
      <c r="FA350" s="66"/>
      <c r="FB350" s="66"/>
      <c r="FC350" s="66"/>
      <c r="FD350" s="66"/>
      <c r="FE350" s="66"/>
      <c r="FF350" s="66"/>
      <c r="FG350" s="66"/>
      <c r="FH350" s="66"/>
      <c r="FI350" s="66"/>
      <c r="FJ350" s="66"/>
      <c r="FK350" s="66"/>
      <c r="FL350" s="66"/>
      <c r="FM350" s="66"/>
      <c r="FN350" s="66"/>
      <c r="FO350" s="66"/>
      <c r="FP350" s="66"/>
      <c r="FQ350" s="66"/>
      <c r="FR350" s="66"/>
      <c r="FS350" s="66"/>
      <c r="FT350" s="66"/>
      <c r="FU350" s="66"/>
      <c r="FV350" s="66"/>
      <c r="FW350" s="66"/>
      <c r="FX350" s="66"/>
      <c r="FY350" s="66"/>
      <c r="FZ350" s="66"/>
      <c r="GA350" s="66"/>
      <c r="GB350" s="66"/>
      <c r="GC350" s="66"/>
      <c r="GD350" s="66"/>
      <c r="GE350" s="66"/>
      <c r="GF350" s="66"/>
      <c r="GG350" s="66"/>
      <c r="GH350" s="66"/>
      <c r="GI350" s="66"/>
      <c r="GJ350" s="66"/>
      <c r="GK350" s="66"/>
      <c r="GL350" s="66"/>
      <c r="GM350" s="66"/>
      <c r="GN350" s="66"/>
      <c r="GO350" s="66"/>
      <c r="GP350" s="66"/>
      <c r="GQ350" s="66"/>
      <c r="GR350" s="66"/>
      <c r="GS350" s="66"/>
      <c r="GT350" s="66"/>
      <c r="GU350" s="66"/>
      <c r="GV350" s="66"/>
      <c r="GW350" s="66"/>
      <c r="GX350" s="66"/>
      <c r="GY350" s="66"/>
      <c r="GZ350" s="66"/>
      <c r="HA350" s="66"/>
      <c r="HB350" s="66"/>
      <c r="HC350" s="66"/>
      <c r="HD350" s="66"/>
      <c r="HE350" s="66"/>
      <c r="HF350" s="66"/>
      <c r="HG350" s="66"/>
      <c r="HH350" s="66"/>
      <c r="HI350" s="66"/>
      <c r="HJ350" s="66"/>
      <c r="HK350" s="66"/>
      <c r="HL350" s="66"/>
      <c r="HM350" s="66"/>
      <c r="HN350" s="66"/>
      <c r="HO350" s="66"/>
      <c r="HP350" s="66"/>
    </row>
    <row r="351" spans="1:224" s="61" customFormat="1" x14ac:dyDescent="0.2">
      <c r="A351" s="44">
        <f t="shared" si="8"/>
        <v>345</v>
      </c>
      <c r="B351" s="15" t="s">
        <v>1665</v>
      </c>
      <c r="C351" s="34" t="s">
        <v>727</v>
      </c>
      <c r="D351" s="34"/>
      <c r="E351" s="56">
        <v>2020.04</v>
      </c>
      <c r="F351" s="35" t="s">
        <v>615</v>
      </c>
      <c r="G351" s="17">
        <v>4352</v>
      </c>
      <c r="H351" s="17">
        <v>12899</v>
      </c>
      <c r="I351" s="37" t="s">
        <v>41</v>
      </c>
      <c r="J351" s="37" t="s">
        <v>50</v>
      </c>
      <c r="K351" s="8"/>
      <c r="L351" s="71"/>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c r="AT351" s="66"/>
      <c r="AU351" s="66"/>
      <c r="AV351" s="66"/>
      <c r="AW351" s="66"/>
      <c r="AX351" s="66"/>
      <c r="AY351" s="66"/>
      <c r="AZ351" s="66"/>
      <c r="BA351" s="66"/>
      <c r="BB351" s="66"/>
      <c r="BC351" s="66"/>
      <c r="BD351" s="66"/>
      <c r="BE351" s="66"/>
      <c r="BF351" s="66"/>
      <c r="BG351" s="66"/>
      <c r="BH351" s="66"/>
      <c r="BI351" s="66"/>
      <c r="BJ351" s="66"/>
      <c r="BK351" s="66"/>
      <c r="BL351" s="66"/>
      <c r="BM351" s="66"/>
      <c r="BN351" s="66"/>
      <c r="BO351" s="66"/>
      <c r="BP351" s="66"/>
      <c r="BQ351" s="66"/>
      <c r="BR351" s="66"/>
      <c r="BS351" s="66"/>
      <c r="BT351" s="66"/>
      <c r="BU351" s="66"/>
      <c r="BV351" s="66"/>
      <c r="BW351" s="66"/>
      <c r="BX351" s="66"/>
      <c r="BY351" s="66"/>
      <c r="BZ351" s="66"/>
      <c r="CA351" s="66"/>
      <c r="CB351" s="66"/>
      <c r="CC351" s="66"/>
      <c r="CD351" s="66"/>
      <c r="CE351" s="66"/>
      <c r="CF351" s="66"/>
      <c r="CG351" s="66"/>
      <c r="CH351" s="66"/>
      <c r="CI351" s="66"/>
      <c r="CJ351" s="66"/>
      <c r="CK351" s="66"/>
      <c r="CL351" s="66"/>
      <c r="CM351" s="66"/>
      <c r="CN351" s="66"/>
      <c r="CO351" s="66"/>
      <c r="CP351" s="66"/>
      <c r="CQ351" s="66"/>
      <c r="CR351" s="66"/>
      <c r="CS351" s="66"/>
      <c r="CT351" s="66"/>
      <c r="CU351" s="66"/>
      <c r="CV351" s="66"/>
      <c r="CW351" s="66"/>
      <c r="CX351" s="66"/>
      <c r="CY351" s="66"/>
      <c r="CZ351" s="66"/>
      <c r="DA351" s="66"/>
      <c r="DB351" s="66"/>
      <c r="DC351" s="66"/>
      <c r="DD351" s="66"/>
      <c r="DE351" s="66"/>
      <c r="DF351" s="66"/>
      <c r="DG351" s="66"/>
      <c r="DH351" s="66"/>
      <c r="DI351" s="66"/>
      <c r="DJ351" s="66"/>
      <c r="DK351" s="66"/>
      <c r="DL351" s="66"/>
      <c r="DM351" s="66"/>
      <c r="DN351" s="66"/>
      <c r="DO351" s="66"/>
      <c r="DP351" s="66"/>
      <c r="DQ351" s="66"/>
      <c r="DR351" s="66"/>
      <c r="DS351" s="66"/>
      <c r="DT351" s="66"/>
      <c r="DU351" s="66"/>
      <c r="DV351" s="66"/>
      <c r="DW351" s="66"/>
      <c r="DX351" s="66"/>
      <c r="DY351" s="66"/>
      <c r="DZ351" s="66"/>
      <c r="EA351" s="66"/>
      <c r="EB351" s="66"/>
      <c r="EC351" s="66"/>
      <c r="ED351" s="66"/>
      <c r="EE351" s="66"/>
      <c r="EF351" s="66"/>
      <c r="EG351" s="66"/>
      <c r="EH351" s="66"/>
      <c r="EI351" s="66"/>
      <c r="EJ351" s="66"/>
      <c r="EK351" s="66"/>
      <c r="EL351" s="66"/>
      <c r="EM351" s="66"/>
      <c r="EN351" s="66"/>
      <c r="EO351" s="66"/>
      <c r="EP351" s="66"/>
      <c r="EQ351" s="66"/>
      <c r="ER351" s="66"/>
      <c r="ES351" s="66"/>
      <c r="ET351" s="66"/>
      <c r="EU351" s="66"/>
      <c r="EV351" s="66"/>
      <c r="EW351" s="66"/>
      <c r="EX351" s="66"/>
      <c r="EY351" s="66"/>
      <c r="EZ351" s="66"/>
      <c r="FA351" s="66"/>
      <c r="FB351" s="66"/>
      <c r="FC351" s="66"/>
      <c r="FD351" s="66"/>
      <c r="FE351" s="66"/>
      <c r="FF351" s="66"/>
      <c r="FG351" s="66"/>
      <c r="FH351" s="66"/>
      <c r="FI351" s="66"/>
      <c r="FJ351" s="66"/>
      <c r="FK351" s="66"/>
      <c r="FL351" s="66"/>
      <c r="FM351" s="66"/>
      <c r="FN351" s="66"/>
      <c r="FO351" s="66"/>
      <c r="FP351" s="66"/>
      <c r="FQ351" s="66"/>
      <c r="FR351" s="66"/>
      <c r="FS351" s="66"/>
      <c r="FT351" s="66"/>
      <c r="FU351" s="66"/>
      <c r="FV351" s="66"/>
      <c r="FW351" s="66"/>
      <c r="FX351" s="66"/>
      <c r="FY351" s="66"/>
      <c r="FZ351" s="66"/>
      <c r="GA351" s="66"/>
      <c r="GB351" s="66"/>
      <c r="GC351" s="66"/>
      <c r="GD351" s="66"/>
      <c r="GE351" s="66"/>
      <c r="GF351" s="66"/>
      <c r="GG351" s="66"/>
      <c r="GH351" s="66"/>
      <c r="GI351" s="66"/>
      <c r="GJ351" s="66"/>
      <c r="GK351" s="66"/>
      <c r="GL351" s="66"/>
      <c r="GM351" s="66"/>
      <c r="GN351" s="66"/>
      <c r="GO351" s="66"/>
      <c r="GP351" s="66"/>
      <c r="GQ351" s="66"/>
      <c r="GR351" s="66"/>
      <c r="GS351" s="66"/>
      <c r="GT351" s="66"/>
      <c r="GU351" s="66"/>
      <c r="GV351" s="66"/>
      <c r="GW351" s="66"/>
      <c r="GX351" s="66"/>
      <c r="GY351" s="66"/>
      <c r="GZ351" s="66"/>
      <c r="HA351" s="66"/>
      <c r="HB351" s="66"/>
      <c r="HC351" s="66"/>
      <c r="HD351" s="66"/>
      <c r="HE351" s="66"/>
      <c r="HF351" s="66"/>
      <c r="HG351" s="66"/>
      <c r="HH351" s="66"/>
      <c r="HI351" s="66"/>
      <c r="HJ351" s="66"/>
      <c r="HK351" s="66"/>
      <c r="HL351" s="66"/>
      <c r="HM351" s="66"/>
      <c r="HN351" s="66"/>
      <c r="HO351" s="66"/>
      <c r="HP351" s="66"/>
    </row>
    <row r="352" spans="1:224" s="61" customFormat="1" x14ac:dyDescent="0.2">
      <c r="A352" s="44">
        <f t="shared" si="8"/>
        <v>346</v>
      </c>
      <c r="B352" s="15" t="s">
        <v>1666</v>
      </c>
      <c r="C352" s="34" t="s">
        <v>17</v>
      </c>
      <c r="D352" s="11"/>
      <c r="E352" s="56">
        <v>2020.05</v>
      </c>
      <c r="F352" s="35" t="s">
        <v>2663</v>
      </c>
      <c r="G352" s="17">
        <v>1303</v>
      </c>
      <c r="H352" s="17">
        <v>3326</v>
      </c>
      <c r="I352" s="37" t="s">
        <v>2211</v>
      </c>
      <c r="J352" s="37" t="s">
        <v>50</v>
      </c>
      <c r="K352" s="8" t="s">
        <v>2244</v>
      </c>
      <c r="L352" s="71"/>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c r="AT352" s="66"/>
      <c r="AU352" s="66"/>
      <c r="AV352" s="66"/>
      <c r="AW352" s="66"/>
      <c r="AX352" s="66"/>
      <c r="AY352" s="66"/>
      <c r="AZ352" s="66"/>
      <c r="BA352" s="66"/>
      <c r="BB352" s="66"/>
      <c r="BC352" s="66"/>
      <c r="BD352" s="66"/>
      <c r="BE352" s="66"/>
      <c r="BF352" s="66"/>
      <c r="BG352" s="66"/>
      <c r="BH352" s="66"/>
      <c r="BI352" s="66"/>
      <c r="BJ352" s="66"/>
      <c r="BK352" s="66"/>
      <c r="BL352" s="66"/>
      <c r="BM352" s="66"/>
      <c r="BN352" s="66"/>
      <c r="BO352" s="66"/>
      <c r="BP352" s="66"/>
      <c r="BQ352" s="66"/>
      <c r="BR352" s="66"/>
      <c r="BS352" s="66"/>
      <c r="BT352" s="66"/>
      <c r="BU352" s="66"/>
      <c r="BV352" s="66"/>
      <c r="BW352" s="66"/>
      <c r="BX352" s="66"/>
      <c r="BY352" s="66"/>
      <c r="BZ352" s="66"/>
      <c r="CA352" s="66"/>
      <c r="CB352" s="66"/>
      <c r="CC352" s="66"/>
      <c r="CD352" s="66"/>
      <c r="CE352" s="66"/>
      <c r="CF352" s="66"/>
      <c r="CG352" s="66"/>
      <c r="CH352" s="66"/>
      <c r="CI352" s="66"/>
      <c r="CJ352" s="66"/>
      <c r="CK352" s="66"/>
      <c r="CL352" s="66"/>
      <c r="CM352" s="66"/>
      <c r="CN352" s="66"/>
      <c r="CO352" s="66"/>
      <c r="CP352" s="66"/>
      <c r="CQ352" s="66"/>
      <c r="CR352" s="66"/>
      <c r="CS352" s="66"/>
      <c r="CT352" s="66"/>
      <c r="CU352" s="66"/>
      <c r="CV352" s="66"/>
      <c r="CW352" s="66"/>
      <c r="CX352" s="66"/>
      <c r="CY352" s="66"/>
      <c r="CZ352" s="66"/>
      <c r="DA352" s="66"/>
      <c r="DB352" s="66"/>
      <c r="DC352" s="66"/>
      <c r="DD352" s="66"/>
      <c r="DE352" s="66"/>
      <c r="DF352" s="66"/>
      <c r="DG352" s="66"/>
      <c r="DH352" s="66"/>
      <c r="DI352" s="66"/>
      <c r="DJ352" s="66"/>
      <c r="DK352" s="66"/>
      <c r="DL352" s="66"/>
      <c r="DM352" s="66"/>
      <c r="DN352" s="66"/>
      <c r="DO352" s="66"/>
      <c r="DP352" s="66"/>
      <c r="DQ352" s="66"/>
      <c r="DR352" s="66"/>
      <c r="DS352" s="66"/>
      <c r="DT352" s="66"/>
      <c r="DU352" s="66"/>
      <c r="DV352" s="66"/>
      <c r="DW352" s="66"/>
      <c r="DX352" s="66"/>
      <c r="DY352" s="66"/>
      <c r="DZ352" s="66"/>
      <c r="EA352" s="66"/>
      <c r="EB352" s="66"/>
      <c r="EC352" s="66"/>
      <c r="ED352" s="66"/>
      <c r="EE352" s="66"/>
      <c r="EF352" s="66"/>
      <c r="EG352" s="66"/>
      <c r="EH352" s="66"/>
      <c r="EI352" s="66"/>
      <c r="EJ352" s="66"/>
      <c r="EK352" s="66"/>
      <c r="EL352" s="66"/>
      <c r="EM352" s="66"/>
      <c r="EN352" s="66"/>
      <c r="EO352" s="66"/>
      <c r="EP352" s="66"/>
      <c r="EQ352" s="66"/>
      <c r="ER352" s="66"/>
      <c r="ES352" s="66"/>
      <c r="ET352" s="66"/>
      <c r="EU352" s="66"/>
      <c r="EV352" s="66"/>
      <c r="EW352" s="66"/>
      <c r="EX352" s="66"/>
      <c r="EY352" s="66"/>
      <c r="EZ352" s="66"/>
      <c r="FA352" s="66"/>
      <c r="FB352" s="66"/>
      <c r="FC352" s="66"/>
      <c r="FD352" s="66"/>
      <c r="FE352" s="66"/>
      <c r="FF352" s="66"/>
      <c r="FG352" s="66"/>
      <c r="FH352" s="66"/>
      <c r="FI352" s="66"/>
      <c r="FJ352" s="66"/>
      <c r="FK352" s="66"/>
      <c r="FL352" s="66"/>
      <c r="FM352" s="66"/>
      <c r="FN352" s="66"/>
      <c r="FO352" s="66"/>
      <c r="FP352" s="66"/>
      <c r="FQ352" s="66"/>
      <c r="FR352" s="66"/>
      <c r="FS352" s="66"/>
      <c r="FT352" s="66"/>
      <c r="FU352" s="66"/>
      <c r="FV352" s="66"/>
      <c r="FW352" s="66"/>
      <c r="FX352" s="66"/>
      <c r="FY352" s="66"/>
      <c r="FZ352" s="66"/>
      <c r="GA352" s="66"/>
      <c r="GB352" s="66"/>
      <c r="GC352" s="66"/>
      <c r="GD352" s="66"/>
      <c r="GE352" s="66"/>
      <c r="GF352" s="66"/>
      <c r="GG352" s="66"/>
      <c r="GH352" s="66"/>
      <c r="GI352" s="66"/>
      <c r="GJ352" s="66"/>
      <c r="GK352" s="66"/>
      <c r="GL352" s="66"/>
      <c r="GM352" s="66"/>
      <c r="GN352" s="66"/>
      <c r="GO352" s="66"/>
      <c r="GP352" s="66"/>
      <c r="GQ352" s="66"/>
      <c r="GR352" s="66"/>
      <c r="GS352" s="66"/>
      <c r="GT352" s="66"/>
      <c r="GU352" s="66"/>
      <c r="GV352" s="66"/>
      <c r="GW352" s="66"/>
      <c r="GX352" s="66"/>
      <c r="GY352" s="66"/>
      <c r="GZ352" s="66"/>
      <c r="HA352" s="66"/>
      <c r="HB352" s="66"/>
      <c r="HC352" s="66"/>
      <c r="HD352" s="66"/>
      <c r="HE352" s="66"/>
      <c r="HF352" s="66"/>
      <c r="HG352" s="66"/>
      <c r="HH352" s="66"/>
      <c r="HI352" s="66"/>
      <c r="HJ352" s="66"/>
      <c r="HK352" s="66"/>
      <c r="HL352" s="66"/>
      <c r="HM352" s="66"/>
      <c r="HN352" s="66"/>
      <c r="HO352" s="66"/>
      <c r="HP352" s="66"/>
    </row>
    <row r="353" spans="1:239" s="61" customFormat="1" x14ac:dyDescent="0.2">
      <c r="A353" s="44">
        <f t="shared" si="8"/>
        <v>347</v>
      </c>
      <c r="B353" s="15" t="s">
        <v>747</v>
      </c>
      <c r="C353" s="34" t="s">
        <v>17</v>
      </c>
      <c r="D353" s="11"/>
      <c r="E353" s="56">
        <v>2020.05</v>
      </c>
      <c r="F353" s="35" t="s">
        <v>748</v>
      </c>
      <c r="G353" s="17">
        <v>6631</v>
      </c>
      <c r="H353" s="17">
        <v>12993</v>
      </c>
      <c r="I353" s="37" t="s">
        <v>2211</v>
      </c>
      <c r="J353" s="37" t="s">
        <v>50</v>
      </c>
      <c r="K353" s="8" t="s">
        <v>2474</v>
      </c>
      <c r="L353" s="71"/>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66"/>
      <c r="AR353" s="66"/>
      <c r="AS353" s="66"/>
      <c r="AT353" s="66"/>
      <c r="AU353" s="66"/>
      <c r="AV353" s="66"/>
      <c r="AW353" s="66"/>
      <c r="AX353" s="66"/>
      <c r="AY353" s="66"/>
      <c r="AZ353" s="66"/>
      <c r="BA353" s="66"/>
      <c r="BB353" s="66"/>
      <c r="BC353" s="66"/>
      <c r="BD353" s="66"/>
      <c r="BE353" s="66"/>
      <c r="BF353" s="66"/>
      <c r="BG353" s="66"/>
      <c r="BH353" s="66"/>
      <c r="BI353" s="66"/>
      <c r="BJ353" s="66"/>
      <c r="BK353" s="66"/>
      <c r="BL353" s="66"/>
      <c r="BM353" s="66"/>
      <c r="BN353" s="66"/>
      <c r="BO353" s="66"/>
      <c r="BP353" s="66"/>
      <c r="BQ353" s="66"/>
      <c r="BR353" s="66"/>
      <c r="BS353" s="66"/>
      <c r="BT353" s="66"/>
      <c r="BU353" s="66"/>
      <c r="BV353" s="66"/>
      <c r="BW353" s="66"/>
      <c r="BX353" s="66"/>
      <c r="BY353" s="66"/>
      <c r="BZ353" s="66"/>
      <c r="CA353" s="66"/>
      <c r="CB353" s="66"/>
      <c r="CC353" s="66"/>
      <c r="CD353" s="66"/>
      <c r="CE353" s="66"/>
      <c r="CF353" s="66"/>
      <c r="CG353" s="66"/>
      <c r="CH353" s="66"/>
      <c r="CI353" s="66"/>
      <c r="CJ353" s="66"/>
      <c r="CK353" s="66"/>
      <c r="CL353" s="66"/>
      <c r="CM353" s="66"/>
      <c r="CN353" s="66"/>
      <c r="CO353" s="66"/>
      <c r="CP353" s="66"/>
      <c r="CQ353" s="66"/>
      <c r="CR353" s="66"/>
      <c r="CS353" s="66"/>
      <c r="CT353" s="66"/>
      <c r="CU353" s="66"/>
      <c r="CV353" s="66"/>
      <c r="CW353" s="66"/>
      <c r="CX353" s="66"/>
      <c r="CY353" s="66"/>
      <c r="CZ353" s="66"/>
      <c r="DA353" s="66"/>
      <c r="DB353" s="66"/>
      <c r="DC353" s="66"/>
      <c r="DD353" s="66"/>
      <c r="DE353" s="66"/>
      <c r="DF353" s="66"/>
      <c r="DG353" s="66"/>
      <c r="DH353" s="66"/>
      <c r="DI353" s="66"/>
      <c r="DJ353" s="66"/>
      <c r="DK353" s="66"/>
      <c r="DL353" s="66"/>
      <c r="DM353" s="66"/>
      <c r="DN353" s="66"/>
      <c r="DO353" s="66"/>
      <c r="DP353" s="66"/>
      <c r="DQ353" s="66"/>
      <c r="DR353" s="66"/>
      <c r="DS353" s="66"/>
      <c r="DT353" s="66"/>
      <c r="DU353" s="66"/>
      <c r="DV353" s="66"/>
      <c r="DW353" s="66"/>
      <c r="DX353" s="66"/>
      <c r="DY353" s="66"/>
      <c r="DZ353" s="66"/>
      <c r="EA353" s="66"/>
      <c r="EB353" s="66"/>
      <c r="EC353" s="66"/>
      <c r="ED353" s="66"/>
      <c r="EE353" s="66"/>
      <c r="EF353" s="66"/>
      <c r="EG353" s="66"/>
      <c r="EH353" s="66"/>
      <c r="EI353" s="66"/>
      <c r="EJ353" s="66"/>
      <c r="EK353" s="66"/>
      <c r="EL353" s="66"/>
      <c r="EM353" s="66"/>
      <c r="EN353" s="66"/>
      <c r="EO353" s="66"/>
      <c r="EP353" s="66"/>
      <c r="EQ353" s="66"/>
      <c r="ER353" s="66"/>
      <c r="ES353" s="66"/>
      <c r="ET353" s="66"/>
      <c r="EU353" s="66"/>
      <c r="EV353" s="66"/>
      <c r="EW353" s="66"/>
      <c r="EX353" s="66"/>
      <c r="EY353" s="66"/>
      <c r="EZ353" s="66"/>
      <c r="FA353" s="66"/>
      <c r="FB353" s="66"/>
      <c r="FC353" s="66"/>
      <c r="FD353" s="66"/>
      <c r="FE353" s="66"/>
      <c r="FF353" s="66"/>
      <c r="FG353" s="66"/>
      <c r="FH353" s="66"/>
      <c r="FI353" s="66"/>
      <c r="FJ353" s="66"/>
      <c r="FK353" s="66"/>
      <c r="FL353" s="66"/>
      <c r="FM353" s="66"/>
      <c r="FN353" s="66"/>
      <c r="FO353" s="66"/>
      <c r="FP353" s="66"/>
      <c r="FQ353" s="66"/>
      <c r="FR353" s="66"/>
      <c r="FS353" s="66"/>
      <c r="FT353" s="66"/>
      <c r="FU353" s="66"/>
      <c r="FV353" s="66"/>
      <c r="FW353" s="66"/>
      <c r="FX353" s="66"/>
      <c r="FY353" s="66"/>
      <c r="FZ353" s="66"/>
      <c r="GA353" s="66"/>
      <c r="GB353" s="66"/>
      <c r="GC353" s="66"/>
      <c r="GD353" s="66"/>
      <c r="GE353" s="66"/>
      <c r="GF353" s="66"/>
      <c r="GG353" s="66"/>
      <c r="GH353" s="66"/>
      <c r="GI353" s="66"/>
      <c r="GJ353" s="66"/>
      <c r="GK353" s="66"/>
      <c r="GL353" s="66"/>
      <c r="GM353" s="66"/>
      <c r="GN353" s="66"/>
      <c r="GO353" s="66"/>
      <c r="GP353" s="66"/>
      <c r="GQ353" s="66"/>
      <c r="GR353" s="66"/>
      <c r="GS353" s="66"/>
      <c r="GT353" s="66"/>
      <c r="GU353" s="66"/>
      <c r="GV353" s="66"/>
      <c r="GW353" s="66"/>
      <c r="GX353" s="66"/>
      <c r="GY353" s="66"/>
      <c r="GZ353" s="66"/>
      <c r="HA353" s="66"/>
      <c r="HB353" s="66"/>
      <c r="HC353" s="66"/>
      <c r="HD353" s="66"/>
      <c r="HE353" s="66"/>
      <c r="HF353" s="66"/>
      <c r="HG353" s="66"/>
      <c r="HH353" s="66"/>
      <c r="HI353" s="66"/>
      <c r="HJ353" s="66"/>
      <c r="HK353" s="66"/>
      <c r="HL353" s="66"/>
      <c r="HM353" s="66"/>
      <c r="HN353" s="66"/>
      <c r="HO353" s="66"/>
      <c r="HP353" s="66"/>
    </row>
    <row r="354" spans="1:239" s="61" customFormat="1" x14ac:dyDescent="0.2">
      <c r="A354" s="44">
        <f t="shared" si="8"/>
        <v>348</v>
      </c>
      <c r="B354" s="15" t="s">
        <v>749</v>
      </c>
      <c r="C354" s="34" t="s">
        <v>727</v>
      </c>
      <c r="D354" s="11"/>
      <c r="E354" s="56">
        <v>2020.05</v>
      </c>
      <c r="F354" s="35" t="s">
        <v>2666</v>
      </c>
      <c r="G354" s="17">
        <v>2415</v>
      </c>
      <c r="H354" s="17">
        <v>4783</v>
      </c>
      <c r="I354" s="37" t="s">
        <v>41</v>
      </c>
      <c r="J354" s="37" t="s">
        <v>50</v>
      </c>
      <c r="K354" s="8"/>
      <c r="L354" s="71"/>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c r="AT354" s="66"/>
      <c r="AU354" s="66"/>
      <c r="AV354" s="66"/>
      <c r="AW354" s="66"/>
      <c r="AX354" s="66"/>
      <c r="AY354" s="66"/>
      <c r="AZ354" s="66"/>
      <c r="BA354" s="66"/>
      <c r="BB354" s="66"/>
      <c r="BC354" s="66"/>
      <c r="BD354" s="66"/>
      <c r="BE354" s="66"/>
      <c r="BF354" s="66"/>
      <c r="BG354" s="66"/>
      <c r="BH354" s="66"/>
      <c r="BI354" s="66"/>
      <c r="BJ354" s="66"/>
      <c r="BK354" s="66"/>
      <c r="BL354" s="66"/>
      <c r="BM354" s="66"/>
      <c r="BN354" s="66"/>
      <c r="BO354" s="66"/>
      <c r="BP354" s="66"/>
      <c r="BQ354" s="66"/>
      <c r="BR354" s="66"/>
      <c r="BS354" s="66"/>
      <c r="BT354" s="66"/>
      <c r="BU354" s="66"/>
      <c r="BV354" s="66"/>
      <c r="BW354" s="66"/>
      <c r="BX354" s="66"/>
      <c r="BY354" s="66"/>
      <c r="BZ354" s="66"/>
      <c r="CA354" s="66"/>
      <c r="CB354" s="66"/>
      <c r="CC354" s="66"/>
      <c r="CD354" s="66"/>
      <c r="CE354" s="66"/>
      <c r="CF354" s="66"/>
      <c r="CG354" s="66"/>
      <c r="CH354" s="66"/>
      <c r="CI354" s="66"/>
      <c r="CJ354" s="66"/>
      <c r="CK354" s="66"/>
      <c r="CL354" s="66"/>
      <c r="CM354" s="66"/>
      <c r="CN354" s="66"/>
      <c r="CO354" s="66"/>
      <c r="CP354" s="66"/>
      <c r="CQ354" s="66"/>
      <c r="CR354" s="66"/>
      <c r="CS354" s="66"/>
      <c r="CT354" s="66"/>
      <c r="CU354" s="66"/>
      <c r="CV354" s="66"/>
      <c r="CW354" s="66"/>
      <c r="CX354" s="66"/>
      <c r="CY354" s="66"/>
      <c r="CZ354" s="66"/>
      <c r="DA354" s="66"/>
      <c r="DB354" s="66"/>
      <c r="DC354" s="66"/>
      <c r="DD354" s="66"/>
      <c r="DE354" s="66"/>
      <c r="DF354" s="66"/>
      <c r="DG354" s="66"/>
      <c r="DH354" s="66"/>
      <c r="DI354" s="66"/>
      <c r="DJ354" s="66"/>
      <c r="DK354" s="66"/>
      <c r="DL354" s="66"/>
      <c r="DM354" s="66"/>
      <c r="DN354" s="66"/>
      <c r="DO354" s="66"/>
      <c r="DP354" s="66"/>
      <c r="DQ354" s="66"/>
      <c r="DR354" s="66"/>
      <c r="DS354" s="66"/>
      <c r="DT354" s="66"/>
      <c r="DU354" s="66"/>
      <c r="DV354" s="66"/>
      <c r="DW354" s="66"/>
      <c r="DX354" s="66"/>
      <c r="DY354" s="66"/>
      <c r="DZ354" s="66"/>
      <c r="EA354" s="66"/>
      <c r="EB354" s="66"/>
      <c r="EC354" s="66"/>
      <c r="ED354" s="66"/>
      <c r="EE354" s="66"/>
      <c r="EF354" s="66"/>
      <c r="EG354" s="66"/>
      <c r="EH354" s="66"/>
      <c r="EI354" s="66"/>
      <c r="EJ354" s="66"/>
      <c r="EK354" s="66"/>
      <c r="EL354" s="66"/>
      <c r="EM354" s="66"/>
      <c r="EN354" s="66"/>
      <c r="EO354" s="66"/>
      <c r="EP354" s="66"/>
      <c r="EQ354" s="66"/>
      <c r="ER354" s="66"/>
      <c r="ES354" s="66"/>
      <c r="ET354" s="66"/>
      <c r="EU354" s="66"/>
      <c r="EV354" s="66"/>
      <c r="EW354" s="66"/>
      <c r="EX354" s="66"/>
      <c r="EY354" s="66"/>
      <c r="EZ354" s="66"/>
      <c r="FA354" s="66"/>
      <c r="FB354" s="66"/>
      <c r="FC354" s="66"/>
      <c r="FD354" s="66"/>
      <c r="FE354" s="66"/>
      <c r="FF354" s="66"/>
      <c r="FG354" s="66"/>
      <c r="FH354" s="66"/>
      <c r="FI354" s="66"/>
      <c r="FJ354" s="66"/>
      <c r="FK354" s="66"/>
      <c r="FL354" s="66"/>
      <c r="FM354" s="66"/>
      <c r="FN354" s="66"/>
      <c r="FO354" s="66"/>
      <c r="FP354" s="66"/>
      <c r="FQ354" s="66"/>
      <c r="FR354" s="66"/>
      <c r="FS354" s="66"/>
      <c r="FT354" s="66"/>
      <c r="FU354" s="66"/>
      <c r="FV354" s="66"/>
      <c r="FW354" s="66"/>
      <c r="FX354" s="66"/>
      <c r="FY354" s="66"/>
      <c r="FZ354" s="66"/>
      <c r="GA354" s="66"/>
      <c r="GB354" s="66"/>
      <c r="GC354" s="66"/>
      <c r="GD354" s="66"/>
      <c r="GE354" s="66"/>
      <c r="GF354" s="66"/>
      <c r="GG354" s="66"/>
      <c r="GH354" s="66"/>
      <c r="GI354" s="66"/>
      <c r="GJ354" s="66"/>
      <c r="GK354" s="66"/>
      <c r="GL354" s="66"/>
      <c r="GM354" s="66"/>
      <c r="GN354" s="66"/>
      <c r="GO354" s="66"/>
      <c r="GP354" s="66"/>
      <c r="GQ354" s="66"/>
      <c r="GR354" s="66"/>
      <c r="GS354" s="66"/>
      <c r="GT354" s="66"/>
      <c r="GU354" s="66"/>
      <c r="GV354" s="66"/>
      <c r="GW354" s="66"/>
      <c r="GX354" s="66"/>
      <c r="GY354" s="66"/>
      <c r="GZ354" s="66"/>
      <c r="HA354" s="66"/>
      <c r="HB354" s="66"/>
      <c r="HC354" s="66"/>
      <c r="HD354" s="66"/>
      <c r="HE354" s="66"/>
      <c r="HF354" s="66"/>
      <c r="HG354" s="66"/>
      <c r="HH354" s="66"/>
      <c r="HI354" s="66"/>
      <c r="HJ354" s="66"/>
      <c r="HK354" s="66"/>
      <c r="HL354" s="66"/>
      <c r="HM354" s="66"/>
      <c r="HN354" s="66"/>
      <c r="HO354" s="66"/>
      <c r="HP354" s="66"/>
    </row>
    <row r="355" spans="1:239" x14ac:dyDescent="0.2">
      <c r="A355" s="44">
        <f t="shared" si="8"/>
        <v>349</v>
      </c>
      <c r="B355" s="11" t="s">
        <v>1667</v>
      </c>
      <c r="C355" s="11" t="s">
        <v>727</v>
      </c>
      <c r="D355" s="11"/>
      <c r="E355" s="55">
        <v>2020.06</v>
      </c>
      <c r="F355" s="12" t="s">
        <v>671</v>
      </c>
      <c r="G355" s="13">
        <v>1368</v>
      </c>
      <c r="H355" s="13">
        <v>1814</v>
      </c>
      <c r="I355" s="14" t="s">
        <v>41</v>
      </c>
      <c r="J355" s="46" t="s">
        <v>50</v>
      </c>
      <c r="L355" s="7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61"/>
      <c r="AY355" s="61"/>
      <c r="AZ355" s="61"/>
      <c r="BA355" s="61"/>
      <c r="BB355" s="61"/>
      <c r="BC355" s="61"/>
      <c r="BD355" s="61"/>
      <c r="BE355" s="61"/>
      <c r="BF355" s="61"/>
      <c r="BG355" s="61"/>
      <c r="BH355" s="61"/>
      <c r="BI355" s="61"/>
      <c r="BJ355" s="61"/>
      <c r="BK355" s="61"/>
      <c r="BL355" s="61"/>
      <c r="BM355" s="61"/>
      <c r="BN355" s="61"/>
      <c r="BO355" s="61"/>
      <c r="BP355" s="61"/>
      <c r="BQ355" s="61"/>
      <c r="BR355" s="61"/>
      <c r="BS355" s="61"/>
      <c r="BT355" s="61"/>
      <c r="BU355" s="61"/>
      <c r="BV355" s="61"/>
      <c r="BW355" s="61"/>
      <c r="BX355" s="61"/>
      <c r="BY355" s="61"/>
      <c r="BZ355" s="61"/>
      <c r="CA355" s="61"/>
      <c r="CB355" s="61"/>
      <c r="CC355" s="61"/>
      <c r="CD355" s="61"/>
      <c r="CE355" s="61"/>
      <c r="CF355" s="61"/>
      <c r="CG355" s="61"/>
      <c r="CH355" s="61"/>
      <c r="CI355" s="61"/>
      <c r="CJ355" s="61"/>
      <c r="CK355" s="61"/>
      <c r="CL355" s="61"/>
      <c r="CM355" s="61"/>
      <c r="CN355" s="61"/>
      <c r="CO355" s="61"/>
      <c r="CP355" s="61"/>
      <c r="CQ355" s="61"/>
      <c r="CR355" s="61"/>
      <c r="CS355" s="61"/>
      <c r="CT355" s="61"/>
      <c r="CU355" s="61"/>
      <c r="CV355" s="61"/>
      <c r="CW355" s="61"/>
      <c r="CX355" s="61"/>
      <c r="CY355" s="61"/>
      <c r="CZ355" s="61"/>
      <c r="DA355" s="61"/>
      <c r="DB355" s="61"/>
      <c r="DC355" s="61"/>
      <c r="DD355" s="61"/>
      <c r="DE355" s="61"/>
      <c r="DF355" s="61"/>
      <c r="DG355" s="61"/>
      <c r="DH355" s="61"/>
      <c r="DI355" s="61"/>
      <c r="DJ355" s="61"/>
      <c r="DK355" s="61"/>
      <c r="DL355" s="61"/>
      <c r="DM355" s="61"/>
      <c r="DN355" s="61"/>
      <c r="DO355" s="61"/>
      <c r="DP355" s="61"/>
      <c r="DQ355" s="61"/>
      <c r="DR355" s="61"/>
      <c r="DS355" s="61"/>
      <c r="DT355" s="61"/>
      <c r="DU355" s="61"/>
      <c r="DV355" s="61"/>
      <c r="DW355" s="61"/>
      <c r="DX355" s="61"/>
      <c r="DY355" s="61"/>
      <c r="DZ355" s="61"/>
      <c r="EA355" s="61"/>
      <c r="EB355" s="61"/>
      <c r="EC355" s="61"/>
      <c r="ED355" s="61"/>
      <c r="EE355" s="61"/>
      <c r="EF355" s="61"/>
      <c r="EG355" s="61"/>
      <c r="EH355" s="61"/>
      <c r="EI355" s="61"/>
      <c r="EJ355" s="61"/>
      <c r="EK355" s="61"/>
      <c r="EL355" s="61"/>
      <c r="EM355" s="61"/>
      <c r="EN355" s="61"/>
      <c r="EO355" s="61"/>
      <c r="EP355" s="61"/>
      <c r="EQ355" s="61"/>
      <c r="ER355" s="61"/>
      <c r="ES355" s="61"/>
      <c r="ET355" s="61"/>
      <c r="EU355" s="61"/>
      <c r="EV355" s="61"/>
      <c r="EW355" s="61"/>
      <c r="EX355" s="61"/>
      <c r="EY355" s="61"/>
      <c r="EZ355" s="61"/>
      <c r="FA355" s="61"/>
      <c r="FB355" s="61"/>
      <c r="FC355" s="61"/>
      <c r="FD355" s="61"/>
      <c r="FE355" s="61"/>
      <c r="FF355" s="61"/>
      <c r="FG355" s="61"/>
      <c r="FH355" s="61"/>
      <c r="FI355" s="61"/>
      <c r="FJ355" s="61"/>
      <c r="FK355" s="61"/>
      <c r="FL355" s="61"/>
      <c r="FM355" s="61"/>
      <c r="FN355" s="61"/>
      <c r="FO355" s="61"/>
      <c r="FP355" s="61"/>
      <c r="FQ355" s="61"/>
      <c r="FR355" s="61"/>
      <c r="FS355" s="61"/>
      <c r="FT355" s="61"/>
      <c r="FU355" s="61"/>
      <c r="FV355" s="61"/>
      <c r="FW355" s="61"/>
      <c r="FX355" s="61"/>
      <c r="FY355" s="61"/>
      <c r="FZ355" s="61"/>
      <c r="GA355" s="61"/>
      <c r="GB355" s="61"/>
      <c r="GC355" s="61"/>
      <c r="GD355" s="61"/>
      <c r="GE355" s="61"/>
      <c r="GF355" s="61"/>
      <c r="GG355" s="61"/>
      <c r="GH355" s="61"/>
      <c r="GI355" s="61"/>
      <c r="GJ355" s="61"/>
      <c r="GK355" s="61"/>
      <c r="GL355" s="61"/>
      <c r="GM355" s="61"/>
      <c r="GN355" s="61"/>
      <c r="GO355" s="61"/>
      <c r="GP355" s="61"/>
      <c r="GQ355" s="61"/>
      <c r="GR355" s="61"/>
      <c r="GS355" s="61"/>
      <c r="GT355" s="61"/>
      <c r="GU355" s="61"/>
      <c r="GV355" s="61"/>
      <c r="GW355" s="61"/>
      <c r="GX355" s="61"/>
      <c r="GY355" s="61"/>
      <c r="GZ355" s="61"/>
      <c r="HA355" s="61"/>
      <c r="HB355" s="61"/>
      <c r="HC355" s="61"/>
      <c r="HD355" s="61"/>
      <c r="HE355" s="61"/>
      <c r="HF355" s="61"/>
      <c r="HG355" s="61"/>
      <c r="HH355" s="61"/>
      <c r="HI355" s="61"/>
      <c r="HJ355" s="61"/>
      <c r="HK355" s="61"/>
      <c r="HL355" s="61"/>
      <c r="HM355" s="61"/>
      <c r="HN355" s="61"/>
      <c r="HO355" s="61"/>
      <c r="HP355" s="61"/>
      <c r="HQ355" s="61"/>
      <c r="HR355" s="61"/>
      <c r="HS355" s="61"/>
      <c r="HT355" s="61"/>
      <c r="HU355" s="61"/>
      <c r="HV355" s="61"/>
      <c r="HW355" s="61"/>
      <c r="HX355" s="61"/>
      <c r="HY355" s="61"/>
      <c r="HZ355" s="61"/>
      <c r="IA355" s="61"/>
      <c r="IB355" s="61"/>
      <c r="IC355" s="61"/>
      <c r="ID355" s="61"/>
      <c r="IE355" s="61"/>
    </row>
    <row r="356" spans="1:239" x14ac:dyDescent="0.2">
      <c r="A356" s="44">
        <f t="shared" si="8"/>
        <v>350</v>
      </c>
      <c r="B356" s="11" t="s">
        <v>752</v>
      </c>
      <c r="C356" s="11" t="s">
        <v>727</v>
      </c>
      <c r="D356" s="11"/>
      <c r="E356" s="55">
        <v>2020.06</v>
      </c>
      <c r="F356" s="12" t="s">
        <v>695</v>
      </c>
      <c r="G356" s="13">
        <v>1470</v>
      </c>
      <c r="H356" s="13">
        <v>3227</v>
      </c>
      <c r="I356" s="14" t="s">
        <v>41</v>
      </c>
      <c r="J356" s="46" t="s">
        <v>50</v>
      </c>
      <c r="K356" s="8" t="s">
        <v>2634</v>
      </c>
      <c r="L356" s="7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61"/>
      <c r="AY356" s="61"/>
      <c r="AZ356" s="61"/>
      <c r="BA356" s="61"/>
      <c r="BB356" s="61"/>
      <c r="BC356" s="61"/>
      <c r="BD356" s="61"/>
      <c r="BE356" s="61"/>
      <c r="BF356" s="61"/>
      <c r="BG356" s="61"/>
      <c r="BH356" s="61"/>
      <c r="BI356" s="61"/>
      <c r="BJ356" s="61"/>
      <c r="BK356" s="61"/>
      <c r="BL356" s="61"/>
      <c r="BM356" s="61"/>
      <c r="BN356" s="61"/>
      <c r="BO356" s="61"/>
      <c r="BP356" s="61"/>
      <c r="BQ356" s="61"/>
      <c r="BR356" s="61"/>
      <c r="BS356" s="61"/>
      <c r="BT356" s="61"/>
      <c r="BU356" s="61"/>
      <c r="BV356" s="61"/>
      <c r="BW356" s="61"/>
      <c r="BX356" s="61"/>
      <c r="BY356" s="61"/>
      <c r="BZ356" s="61"/>
      <c r="CA356" s="61"/>
      <c r="CB356" s="61"/>
      <c r="CC356" s="61"/>
      <c r="CD356" s="61"/>
      <c r="CE356" s="61"/>
      <c r="CF356" s="61"/>
      <c r="CG356" s="61"/>
      <c r="CH356" s="61"/>
      <c r="CI356" s="61"/>
      <c r="CJ356" s="61"/>
      <c r="CK356" s="61"/>
      <c r="CL356" s="61"/>
      <c r="CM356" s="61"/>
      <c r="CN356" s="61"/>
      <c r="CO356" s="61"/>
      <c r="CP356" s="61"/>
      <c r="CQ356" s="61"/>
      <c r="CR356" s="61"/>
      <c r="CS356" s="61"/>
      <c r="CT356" s="61"/>
      <c r="CU356" s="61"/>
      <c r="CV356" s="61"/>
      <c r="CW356" s="61"/>
      <c r="CX356" s="61"/>
      <c r="CY356" s="61"/>
      <c r="CZ356" s="61"/>
      <c r="DA356" s="61"/>
      <c r="DB356" s="61"/>
      <c r="DC356" s="61"/>
      <c r="DD356" s="61"/>
      <c r="DE356" s="61"/>
      <c r="DF356" s="61"/>
      <c r="DG356" s="61"/>
      <c r="DH356" s="61"/>
      <c r="DI356" s="61"/>
      <c r="DJ356" s="61"/>
      <c r="DK356" s="61"/>
      <c r="DL356" s="61"/>
      <c r="DM356" s="61"/>
      <c r="DN356" s="61"/>
      <c r="DO356" s="61"/>
      <c r="DP356" s="61"/>
      <c r="DQ356" s="61"/>
      <c r="DR356" s="61"/>
      <c r="DS356" s="61"/>
      <c r="DT356" s="61"/>
      <c r="DU356" s="61"/>
      <c r="DV356" s="61"/>
      <c r="DW356" s="61"/>
      <c r="DX356" s="61"/>
      <c r="DY356" s="61"/>
      <c r="DZ356" s="61"/>
      <c r="EA356" s="61"/>
      <c r="EB356" s="61"/>
      <c r="EC356" s="61"/>
      <c r="ED356" s="61"/>
      <c r="EE356" s="61"/>
      <c r="EF356" s="61"/>
      <c r="EG356" s="61"/>
      <c r="EH356" s="61"/>
      <c r="EI356" s="61"/>
      <c r="EJ356" s="61"/>
      <c r="EK356" s="61"/>
      <c r="EL356" s="61"/>
      <c r="EM356" s="61"/>
      <c r="EN356" s="61"/>
      <c r="EO356" s="61"/>
      <c r="EP356" s="61"/>
      <c r="EQ356" s="61"/>
      <c r="ER356" s="61"/>
      <c r="ES356" s="61"/>
      <c r="ET356" s="61"/>
      <c r="EU356" s="61"/>
      <c r="EV356" s="61"/>
      <c r="EW356" s="61"/>
      <c r="EX356" s="61"/>
      <c r="EY356" s="61"/>
      <c r="EZ356" s="61"/>
      <c r="FA356" s="61"/>
      <c r="FB356" s="61"/>
      <c r="FC356" s="61"/>
      <c r="FD356" s="61"/>
      <c r="FE356" s="61"/>
      <c r="FF356" s="61"/>
      <c r="FG356" s="61"/>
      <c r="FH356" s="61"/>
      <c r="FI356" s="61"/>
      <c r="FJ356" s="61"/>
      <c r="FK356" s="61"/>
      <c r="FL356" s="61"/>
      <c r="FM356" s="61"/>
      <c r="FN356" s="61"/>
      <c r="FO356" s="61"/>
      <c r="FP356" s="61"/>
      <c r="FQ356" s="61"/>
      <c r="FR356" s="61"/>
      <c r="FS356" s="61"/>
      <c r="FT356" s="61"/>
      <c r="FU356" s="61"/>
      <c r="FV356" s="61"/>
      <c r="FW356" s="61"/>
      <c r="FX356" s="61"/>
      <c r="FY356" s="61"/>
      <c r="FZ356" s="61"/>
      <c r="GA356" s="61"/>
      <c r="GB356" s="61"/>
      <c r="GC356" s="61"/>
      <c r="GD356" s="61"/>
      <c r="GE356" s="61"/>
      <c r="GF356" s="61"/>
      <c r="GG356" s="61"/>
      <c r="GH356" s="61"/>
      <c r="GI356" s="61"/>
      <c r="GJ356" s="61"/>
      <c r="GK356" s="61"/>
      <c r="GL356" s="61"/>
      <c r="GM356" s="61"/>
      <c r="GN356" s="61"/>
      <c r="GO356" s="61"/>
      <c r="GP356" s="61"/>
      <c r="GQ356" s="61"/>
      <c r="GR356" s="61"/>
      <c r="GS356" s="61"/>
      <c r="GT356" s="61"/>
      <c r="GU356" s="61"/>
      <c r="GV356" s="61"/>
      <c r="GW356" s="61"/>
      <c r="GX356" s="61"/>
      <c r="GY356" s="61"/>
      <c r="GZ356" s="61"/>
      <c r="HA356" s="61"/>
      <c r="HB356" s="61"/>
      <c r="HC356" s="61"/>
      <c r="HD356" s="61"/>
      <c r="HE356" s="61"/>
      <c r="HF356" s="61"/>
      <c r="HG356" s="61"/>
      <c r="HH356" s="61"/>
      <c r="HI356" s="61"/>
      <c r="HJ356" s="61"/>
      <c r="HK356" s="61"/>
      <c r="HL356" s="61"/>
      <c r="HM356" s="61"/>
      <c r="HN356" s="61"/>
      <c r="HO356" s="61"/>
      <c r="HP356" s="61"/>
      <c r="HQ356" s="61"/>
      <c r="HR356" s="61"/>
      <c r="HS356" s="61"/>
      <c r="HT356" s="61"/>
      <c r="HU356" s="61"/>
      <c r="HV356" s="61"/>
      <c r="HW356" s="61"/>
      <c r="HX356" s="61"/>
      <c r="HY356" s="61"/>
      <c r="HZ356" s="61"/>
      <c r="IA356" s="61"/>
      <c r="IB356" s="61"/>
      <c r="IC356" s="61"/>
      <c r="ID356" s="61"/>
      <c r="IE356" s="61"/>
    </row>
    <row r="357" spans="1:239" x14ac:dyDescent="0.2">
      <c r="A357" s="44">
        <f t="shared" ref="A357:A404" si="9">ROW()-6</f>
        <v>351</v>
      </c>
      <c r="B357" s="11" t="s">
        <v>1668</v>
      </c>
      <c r="C357" s="11" t="s">
        <v>727</v>
      </c>
      <c r="D357" s="11"/>
      <c r="E357" s="55">
        <v>2020.06</v>
      </c>
      <c r="F357" s="12" t="s">
        <v>753</v>
      </c>
      <c r="G357" s="13">
        <v>1636</v>
      </c>
      <c r="H357" s="13">
        <v>2613</v>
      </c>
      <c r="I357" s="14" t="s">
        <v>41</v>
      </c>
      <c r="J357" s="46" t="s">
        <v>50</v>
      </c>
      <c r="L357" s="7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61"/>
      <c r="BH357" s="61"/>
      <c r="BI357" s="61"/>
      <c r="BJ357" s="61"/>
      <c r="BK357" s="61"/>
      <c r="BL357" s="61"/>
      <c r="BM357" s="61"/>
      <c r="BN357" s="61"/>
      <c r="BO357" s="61"/>
      <c r="BP357" s="61"/>
      <c r="BQ357" s="61"/>
      <c r="BR357" s="61"/>
      <c r="BS357" s="61"/>
      <c r="BT357" s="61"/>
      <c r="BU357" s="61"/>
      <c r="BV357" s="61"/>
      <c r="BW357" s="61"/>
      <c r="BX357" s="61"/>
      <c r="BY357" s="61"/>
      <c r="BZ357" s="61"/>
      <c r="CA357" s="61"/>
      <c r="CB357" s="61"/>
      <c r="CC357" s="61"/>
      <c r="CD357" s="61"/>
      <c r="CE357" s="61"/>
      <c r="CF357" s="61"/>
      <c r="CG357" s="61"/>
      <c r="CH357" s="61"/>
      <c r="CI357" s="61"/>
      <c r="CJ357" s="61"/>
      <c r="CK357" s="61"/>
      <c r="CL357" s="61"/>
      <c r="CM357" s="61"/>
      <c r="CN357" s="61"/>
      <c r="CO357" s="61"/>
      <c r="CP357" s="61"/>
      <c r="CQ357" s="61"/>
      <c r="CR357" s="61"/>
      <c r="CS357" s="61"/>
      <c r="CT357" s="61"/>
      <c r="CU357" s="61"/>
      <c r="CV357" s="61"/>
      <c r="CW357" s="61"/>
      <c r="CX357" s="61"/>
      <c r="CY357" s="61"/>
      <c r="CZ357" s="61"/>
      <c r="DA357" s="61"/>
      <c r="DB357" s="61"/>
      <c r="DC357" s="61"/>
      <c r="DD357" s="61"/>
      <c r="DE357" s="61"/>
      <c r="DF357" s="61"/>
      <c r="DG357" s="61"/>
      <c r="DH357" s="61"/>
      <c r="DI357" s="61"/>
      <c r="DJ357" s="61"/>
      <c r="DK357" s="61"/>
      <c r="DL357" s="61"/>
      <c r="DM357" s="61"/>
      <c r="DN357" s="61"/>
      <c r="DO357" s="61"/>
      <c r="DP357" s="61"/>
      <c r="DQ357" s="61"/>
      <c r="DR357" s="61"/>
      <c r="DS357" s="61"/>
      <c r="DT357" s="61"/>
      <c r="DU357" s="61"/>
      <c r="DV357" s="61"/>
      <c r="DW357" s="61"/>
      <c r="DX357" s="61"/>
      <c r="DY357" s="61"/>
      <c r="DZ357" s="61"/>
      <c r="EA357" s="61"/>
      <c r="EB357" s="61"/>
      <c r="EC357" s="61"/>
      <c r="ED357" s="61"/>
      <c r="EE357" s="61"/>
      <c r="EF357" s="61"/>
      <c r="EG357" s="61"/>
      <c r="EH357" s="61"/>
      <c r="EI357" s="61"/>
      <c r="EJ357" s="61"/>
      <c r="EK357" s="61"/>
      <c r="EL357" s="61"/>
      <c r="EM357" s="61"/>
      <c r="EN357" s="61"/>
      <c r="EO357" s="61"/>
      <c r="EP357" s="61"/>
      <c r="EQ357" s="61"/>
      <c r="ER357" s="61"/>
      <c r="ES357" s="61"/>
      <c r="ET357" s="61"/>
      <c r="EU357" s="61"/>
      <c r="EV357" s="61"/>
      <c r="EW357" s="61"/>
      <c r="EX357" s="61"/>
      <c r="EY357" s="61"/>
      <c r="EZ357" s="61"/>
      <c r="FA357" s="61"/>
      <c r="FB357" s="61"/>
      <c r="FC357" s="61"/>
      <c r="FD357" s="61"/>
      <c r="FE357" s="61"/>
      <c r="FF357" s="61"/>
      <c r="FG357" s="61"/>
      <c r="FH357" s="61"/>
      <c r="FI357" s="61"/>
      <c r="FJ357" s="61"/>
      <c r="FK357" s="61"/>
      <c r="FL357" s="61"/>
      <c r="FM357" s="61"/>
      <c r="FN357" s="61"/>
      <c r="FO357" s="61"/>
      <c r="FP357" s="61"/>
      <c r="FQ357" s="61"/>
      <c r="FR357" s="61"/>
      <c r="FS357" s="61"/>
      <c r="FT357" s="61"/>
      <c r="FU357" s="61"/>
      <c r="FV357" s="61"/>
      <c r="FW357" s="61"/>
      <c r="FX357" s="61"/>
      <c r="FY357" s="61"/>
      <c r="FZ357" s="61"/>
      <c r="GA357" s="61"/>
      <c r="GB357" s="61"/>
      <c r="GC357" s="61"/>
      <c r="GD357" s="61"/>
      <c r="GE357" s="61"/>
      <c r="GF357" s="61"/>
      <c r="GG357" s="61"/>
      <c r="GH357" s="61"/>
      <c r="GI357" s="61"/>
      <c r="GJ357" s="61"/>
      <c r="GK357" s="61"/>
      <c r="GL357" s="61"/>
      <c r="GM357" s="61"/>
      <c r="GN357" s="61"/>
      <c r="GO357" s="61"/>
      <c r="GP357" s="61"/>
      <c r="GQ357" s="61"/>
      <c r="GR357" s="61"/>
      <c r="GS357" s="61"/>
      <c r="GT357" s="61"/>
      <c r="GU357" s="61"/>
      <c r="GV357" s="61"/>
      <c r="GW357" s="61"/>
      <c r="GX357" s="61"/>
      <c r="GY357" s="61"/>
      <c r="GZ357" s="61"/>
      <c r="HA357" s="61"/>
      <c r="HB357" s="61"/>
      <c r="HC357" s="61"/>
      <c r="HD357" s="61"/>
      <c r="HE357" s="61"/>
      <c r="HF357" s="61"/>
      <c r="HG357" s="61"/>
      <c r="HH357" s="61"/>
      <c r="HI357" s="61"/>
      <c r="HJ357" s="61"/>
      <c r="HK357" s="61"/>
      <c r="HL357" s="61"/>
      <c r="HM357" s="61"/>
      <c r="HN357" s="61"/>
      <c r="HO357" s="61"/>
      <c r="HP357" s="61"/>
      <c r="HQ357" s="61"/>
      <c r="HR357" s="61"/>
      <c r="HS357" s="61"/>
      <c r="HT357" s="61"/>
      <c r="HU357" s="61"/>
      <c r="HV357" s="61"/>
      <c r="HW357" s="61"/>
      <c r="HX357" s="61"/>
      <c r="HY357" s="61"/>
      <c r="HZ357" s="61"/>
      <c r="IA357" s="61"/>
      <c r="IB357" s="61"/>
      <c r="IC357" s="61"/>
      <c r="ID357" s="61"/>
      <c r="IE357" s="61"/>
    </row>
    <row r="358" spans="1:239" x14ac:dyDescent="0.2">
      <c r="A358" s="44">
        <f t="shared" si="9"/>
        <v>352</v>
      </c>
      <c r="B358" s="11" t="s">
        <v>1669</v>
      </c>
      <c r="C358" s="11" t="s">
        <v>727</v>
      </c>
      <c r="D358" s="11"/>
      <c r="E358" s="55">
        <v>2020.06</v>
      </c>
      <c r="F358" s="12" t="s">
        <v>707</v>
      </c>
      <c r="G358" s="13">
        <v>976</v>
      </c>
      <c r="H358" s="13">
        <v>1528</v>
      </c>
      <c r="I358" s="14" t="s">
        <v>41</v>
      </c>
      <c r="J358" s="46" t="s">
        <v>50</v>
      </c>
      <c r="K358" s="8" t="s">
        <v>2482</v>
      </c>
      <c r="L358" s="7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1"/>
      <c r="CN358" s="61"/>
      <c r="CO358" s="61"/>
      <c r="CP358" s="61"/>
      <c r="CQ358" s="61"/>
      <c r="CR358" s="61"/>
      <c r="CS358" s="61"/>
      <c r="CT358" s="61"/>
      <c r="CU358" s="61"/>
      <c r="CV358" s="61"/>
      <c r="CW358" s="61"/>
      <c r="CX358" s="61"/>
      <c r="CY358" s="61"/>
      <c r="CZ358" s="61"/>
      <c r="DA358" s="61"/>
      <c r="DB358" s="61"/>
      <c r="DC358" s="61"/>
      <c r="DD358" s="61"/>
      <c r="DE358" s="61"/>
      <c r="DF358" s="61"/>
      <c r="DG358" s="61"/>
      <c r="DH358" s="61"/>
      <c r="DI358" s="61"/>
      <c r="DJ358" s="61"/>
      <c r="DK358" s="61"/>
      <c r="DL358" s="61"/>
      <c r="DM358" s="61"/>
      <c r="DN358" s="61"/>
      <c r="DO358" s="61"/>
      <c r="DP358" s="61"/>
      <c r="DQ358" s="61"/>
      <c r="DR358" s="61"/>
      <c r="DS358" s="61"/>
      <c r="DT358" s="61"/>
      <c r="DU358" s="61"/>
      <c r="DV358" s="61"/>
      <c r="DW358" s="61"/>
      <c r="DX358" s="61"/>
      <c r="DY358" s="61"/>
      <c r="DZ358" s="61"/>
      <c r="EA358" s="61"/>
      <c r="EB358" s="61"/>
      <c r="EC358" s="61"/>
      <c r="ED358" s="61"/>
      <c r="EE358" s="61"/>
      <c r="EF358" s="61"/>
      <c r="EG358" s="61"/>
      <c r="EH358" s="61"/>
      <c r="EI358" s="61"/>
      <c r="EJ358" s="61"/>
      <c r="EK358" s="61"/>
      <c r="EL358" s="61"/>
      <c r="EM358" s="61"/>
      <c r="EN358" s="61"/>
      <c r="EO358" s="61"/>
      <c r="EP358" s="61"/>
      <c r="EQ358" s="61"/>
      <c r="ER358" s="61"/>
      <c r="ES358" s="61"/>
      <c r="ET358" s="61"/>
      <c r="EU358" s="61"/>
      <c r="EV358" s="61"/>
      <c r="EW358" s="61"/>
      <c r="EX358" s="61"/>
      <c r="EY358" s="61"/>
      <c r="EZ358" s="61"/>
      <c r="FA358" s="61"/>
      <c r="FB358" s="61"/>
      <c r="FC358" s="61"/>
      <c r="FD358" s="61"/>
      <c r="FE358" s="61"/>
      <c r="FF358" s="61"/>
      <c r="FG358" s="61"/>
      <c r="FH358" s="61"/>
      <c r="FI358" s="61"/>
      <c r="FJ358" s="61"/>
      <c r="FK358" s="61"/>
      <c r="FL358" s="61"/>
      <c r="FM358" s="61"/>
      <c r="FN358" s="61"/>
      <c r="FO358" s="61"/>
      <c r="FP358" s="61"/>
      <c r="FQ358" s="61"/>
      <c r="FR358" s="61"/>
      <c r="FS358" s="61"/>
      <c r="FT358" s="61"/>
      <c r="FU358" s="61"/>
      <c r="FV358" s="61"/>
      <c r="FW358" s="61"/>
      <c r="FX358" s="61"/>
      <c r="FY358" s="61"/>
      <c r="FZ358" s="61"/>
      <c r="GA358" s="61"/>
      <c r="GB358" s="61"/>
      <c r="GC358" s="61"/>
      <c r="GD358" s="61"/>
      <c r="GE358" s="61"/>
      <c r="GF358" s="61"/>
      <c r="GG358" s="61"/>
      <c r="GH358" s="61"/>
      <c r="GI358" s="61"/>
      <c r="GJ358" s="61"/>
      <c r="GK358" s="61"/>
      <c r="GL358" s="61"/>
      <c r="GM358" s="61"/>
      <c r="GN358" s="61"/>
      <c r="GO358" s="61"/>
      <c r="GP358" s="61"/>
      <c r="GQ358" s="61"/>
      <c r="GR358" s="61"/>
      <c r="GS358" s="61"/>
      <c r="GT358" s="61"/>
      <c r="GU358" s="61"/>
      <c r="GV358" s="61"/>
      <c r="GW358" s="61"/>
      <c r="GX358" s="61"/>
      <c r="GY358" s="61"/>
      <c r="GZ358" s="61"/>
      <c r="HA358" s="61"/>
      <c r="HB358" s="61"/>
      <c r="HC358" s="61"/>
      <c r="HD358" s="61"/>
      <c r="HE358" s="61"/>
      <c r="HF358" s="61"/>
      <c r="HG358" s="61"/>
      <c r="HH358" s="61"/>
      <c r="HI358" s="61"/>
      <c r="HJ358" s="61"/>
      <c r="HK358" s="61"/>
      <c r="HL358" s="61"/>
      <c r="HM358" s="61"/>
      <c r="HN358" s="61"/>
      <c r="HO358" s="61"/>
      <c r="HP358" s="61"/>
      <c r="HQ358" s="61"/>
      <c r="HR358" s="61"/>
      <c r="HS358" s="61"/>
      <c r="HT358" s="61"/>
      <c r="HU358" s="61"/>
      <c r="HV358" s="61"/>
      <c r="HW358" s="61"/>
      <c r="HX358" s="61"/>
      <c r="HY358" s="61"/>
      <c r="HZ358" s="61"/>
      <c r="IA358" s="61"/>
      <c r="IB358" s="61"/>
      <c r="IC358" s="61"/>
      <c r="ID358" s="61"/>
      <c r="IE358" s="61"/>
    </row>
    <row r="359" spans="1:239" x14ac:dyDescent="0.2">
      <c r="A359" s="44">
        <f t="shared" si="9"/>
        <v>353</v>
      </c>
      <c r="B359" s="11" t="s">
        <v>1670</v>
      </c>
      <c r="C359" s="11" t="s">
        <v>727</v>
      </c>
      <c r="D359" s="11"/>
      <c r="E359" s="55">
        <v>2020.06</v>
      </c>
      <c r="F359" s="12" t="s">
        <v>754</v>
      </c>
      <c r="G359" s="13">
        <v>1211</v>
      </c>
      <c r="H359" s="13">
        <v>2617</v>
      </c>
      <c r="I359" s="14" t="s">
        <v>41</v>
      </c>
      <c r="J359" s="46" t="s">
        <v>50</v>
      </c>
      <c r="L359" s="7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61"/>
      <c r="BH359" s="61"/>
      <c r="BI359" s="61"/>
      <c r="BJ359" s="61"/>
      <c r="BK359" s="61"/>
      <c r="BL359" s="61"/>
      <c r="BM359" s="61"/>
      <c r="BN359" s="61"/>
      <c r="BO359" s="61"/>
      <c r="BP359" s="61"/>
      <c r="BQ359" s="61"/>
      <c r="BR359" s="61"/>
      <c r="BS359" s="61"/>
      <c r="BT359" s="61"/>
      <c r="BU359" s="61"/>
      <c r="BV359" s="61"/>
      <c r="BW359" s="61"/>
      <c r="BX359" s="61"/>
      <c r="BY359" s="61"/>
      <c r="BZ359" s="61"/>
      <c r="CA359" s="61"/>
      <c r="CB359" s="61"/>
      <c r="CC359" s="61"/>
      <c r="CD359" s="61"/>
      <c r="CE359" s="61"/>
      <c r="CF359" s="61"/>
      <c r="CG359" s="61"/>
      <c r="CH359" s="61"/>
      <c r="CI359" s="61"/>
      <c r="CJ359" s="61"/>
      <c r="CK359" s="61"/>
      <c r="CL359" s="61"/>
      <c r="CM359" s="61"/>
      <c r="CN359" s="61"/>
      <c r="CO359" s="61"/>
      <c r="CP359" s="61"/>
      <c r="CQ359" s="61"/>
      <c r="CR359" s="61"/>
      <c r="CS359" s="61"/>
      <c r="CT359" s="61"/>
      <c r="CU359" s="61"/>
      <c r="CV359" s="61"/>
      <c r="CW359" s="61"/>
      <c r="CX359" s="61"/>
      <c r="CY359" s="61"/>
      <c r="CZ359" s="61"/>
      <c r="DA359" s="61"/>
      <c r="DB359" s="61"/>
      <c r="DC359" s="61"/>
      <c r="DD359" s="61"/>
      <c r="DE359" s="61"/>
      <c r="DF359" s="61"/>
      <c r="DG359" s="61"/>
      <c r="DH359" s="61"/>
      <c r="DI359" s="61"/>
      <c r="DJ359" s="61"/>
      <c r="DK359" s="61"/>
      <c r="DL359" s="61"/>
      <c r="DM359" s="61"/>
      <c r="DN359" s="61"/>
      <c r="DO359" s="61"/>
      <c r="DP359" s="61"/>
      <c r="DQ359" s="61"/>
      <c r="DR359" s="61"/>
      <c r="DS359" s="61"/>
      <c r="DT359" s="61"/>
      <c r="DU359" s="61"/>
      <c r="DV359" s="61"/>
      <c r="DW359" s="61"/>
      <c r="DX359" s="61"/>
      <c r="DY359" s="61"/>
      <c r="DZ359" s="61"/>
      <c r="EA359" s="61"/>
      <c r="EB359" s="61"/>
      <c r="EC359" s="61"/>
      <c r="ED359" s="61"/>
      <c r="EE359" s="61"/>
      <c r="EF359" s="61"/>
      <c r="EG359" s="61"/>
      <c r="EH359" s="61"/>
      <c r="EI359" s="61"/>
      <c r="EJ359" s="61"/>
      <c r="EK359" s="61"/>
      <c r="EL359" s="61"/>
      <c r="EM359" s="61"/>
      <c r="EN359" s="61"/>
      <c r="EO359" s="61"/>
      <c r="EP359" s="61"/>
      <c r="EQ359" s="61"/>
      <c r="ER359" s="61"/>
      <c r="ES359" s="61"/>
      <c r="ET359" s="61"/>
      <c r="EU359" s="61"/>
      <c r="EV359" s="61"/>
      <c r="EW359" s="61"/>
      <c r="EX359" s="61"/>
      <c r="EY359" s="61"/>
      <c r="EZ359" s="61"/>
      <c r="FA359" s="61"/>
      <c r="FB359" s="61"/>
      <c r="FC359" s="61"/>
      <c r="FD359" s="61"/>
      <c r="FE359" s="61"/>
      <c r="FF359" s="61"/>
      <c r="FG359" s="61"/>
      <c r="FH359" s="61"/>
      <c r="FI359" s="61"/>
      <c r="FJ359" s="61"/>
      <c r="FK359" s="61"/>
      <c r="FL359" s="61"/>
      <c r="FM359" s="61"/>
      <c r="FN359" s="61"/>
      <c r="FO359" s="61"/>
      <c r="FP359" s="61"/>
      <c r="FQ359" s="61"/>
      <c r="FR359" s="61"/>
      <c r="FS359" s="61"/>
      <c r="FT359" s="61"/>
      <c r="FU359" s="61"/>
      <c r="FV359" s="61"/>
      <c r="FW359" s="61"/>
      <c r="FX359" s="61"/>
      <c r="FY359" s="61"/>
      <c r="FZ359" s="61"/>
      <c r="GA359" s="61"/>
      <c r="GB359" s="61"/>
      <c r="GC359" s="61"/>
      <c r="GD359" s="61"/>
      <c r="GE359" s="61"/>
      <c r="GF359" s="61"/>
      <c r="GG359" s="61"/>
      <c r="GH359" s="61"/>
      <c r="GI359" s="61"/>
      <c r="GJ359" s="61"/>
      <c r="GK359" s="61"/>
      <c r="GL359" s="61"/>
      <c r="GM359" s="61"/>
      <c r="GN359" s="61"/>
      <c r="GO359" s="61"/>
      <c r="GP359" s="61"/>
      <c r="GQ359" s="61"/>
      <c r="GR359" s="61"/>
      <c r="GS359" s="61"/>
      <c r="GT359" s="61"/>
      <c r="GU359" s="61"/>
      <c r="GV359" s="61"/>
      <c r="GW359" s="61"/>
      <c r="GX359" s="61"/>
      <c r="GY359" s="61"/>
      <c r="GZ359" s="61"/>
      <c r="HA359" s="61"/>
      <c r="HB359" s="61"/>
      <c r="HC359" s="61"/>
      <c r="HD359" s="61"/>
      <c r="HE359" s="61"/>
      <c r="HF359" s="61"/>
      <c r="HG359" s="61"/>
      <c r="HH359" s="61"/>
      <c r="HI359" s="61"/>
      <c r="HJ359" s="61"/>
      <c r="HK359" s="61"/>
      <c r="HL359" s="61"/>
      <c r="HM359" s="61"/>
      <c r="HN359" s="61"/>
      <c r="HO359" s="61"/>
      <c r="HP359" s="61"/>
      <c r="HQ359" s="61"/>
      <c r="HR359" s="61"/>
      <c r="HS359" s="61"/>
      <c r="HT359" s="61"/>
      <c r="HU359" s="61"/>
      <c r="HV359" s="61"/>
      <c r="HW359" s="61"/>
      <c r="HX359" s="61"/>
      <c r="HY359" s="61"/>
      <c r="HZ359" s="61"/>
      <c r="IA359" s="61"/>
      <c r="IB359" s="61"/>
      <c r="IC359" s="61"/>
      <c r="ID359" s="61"/>
      <c r="IE359" s="61"/>
    </row>
    <row r="360" spans="1:239" x14ac:dyDescent="0.2">
      <c r="A360" s="44">
        <f t="shared" si="9"/>
        <v>354</v>
      </c>
      <c r="B360" s="11" t="s">
        <v>1671</v>
      </c>
      <c r="C360" s="11" t="s">
        <v>17</v>
      </c>
      <c r="D360" s="11"/>
      <c r="E360" s="55">
        <v>2020.07</v>
      </c>
      <c r="F360" s="12" t="s">
        <v>764</v>
      </c>
      <c r="G360" s="13">
        <v>6298</v>
      </c>
      <c r="H360" s="13">
        <v>3060</v>
      </c>
      <c r="I360" s="14" t="s">
        <v>41</v>
      </c>
      <c r="J360" s="46" t="s">
        <v>50</v>
      </c>
      <c r="L360" s="7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61"/>
      <c r="BH360" s="61"/>
      <c r="BI360" s="61"/>
      <c r="BJ360" s="61"/>
      <c r="BK360" s="61"/>
      <c r="BL360" s="61"/>
      <c r="BM360" s="61"/>
      <c r="BN360" s="61"/>
      <c r="BO360" s="61"/>
      <c r="BP360" s="61"/>
      <c r="BQ360" s="61"/>
      <c r="BR360" s="61"/>
      <c r="BS360" s="61"/>
      <c r="BT360" s="61"/>
      <c r="BU360" s="61"/>
      <c r="BV360" s="61"/>
      <c r="BW360" s="61"/>
      <c r="BX360" s="61"/>
      <c r="BY360" s="61"/>
      <c r="BZ360" s="61"/>
      <c r="CA360" s="61"/>
      <c r="CB360" s="61"/>
      <c r="CC360" s="61"/>
      <c r="CD360" s="61"/>
      <c r="CE360" s="61"/>
      <c r="CF360" s="61"/>
      <c r="CG360" s="61"/>
      <c r="CH360" s="61"/>
      <c r="CI360" s="61"/>
      <c r="CJ360" s="61"/>
      <c r="CK360" s="61"/>
      <c r="CL360" s="61"/>
      <c r="CM360" s="61"/>
      <c r="CN360" s="61"/>
      <c r="CO360" s="61"/>
      <c r="CP360" s="61"/>
      <c r="CQ360" s="61"/>
      <c r="CR360" s="61"/>
      <c r="CS360" s="61"/>
      <c r="CT360" s="61"/>
      <c r="CU360" s="61"/>
      <c r="CV360" s="61"/>
      <c r="CW360" s="61"/>
      <c r="CX360" s="61"/>
      <c r="CY360" s="61"/>
      <c r="CZ360" s="61"/>
      <c r="DA360" s="61"/>
      <c r="DB360" s="61"/>
      <c r="DC360" s="61"/>
      <c r="DD360" s="61"/>
      <c r="DE360" s="61"/>
      <c r="DF360" s="61"/>
      <c r="DG360" s="61"/>
      <c r="DH360" s="61"/>
      <c r="DI360" s="61"/>
      <c r="DJ360" s="61"/>
      <c r="DK360" s="61"/>
      <c r="DL360" s="61"/>
      <c r="DM360" s="61"/>
      <c r="DN360" s="61"/>
      <c r="DO360" s="61"/>
      <c r="DP360" s="61"/>
      <c r="DQ360" s="61"/>
      <c r="DR360" s="61"/>
      <c r="DS360" s="61"/>
      <c r="DT360" s="61"/>
      <c r="DU360" s="61"/>
      <c r="DV360" s="61"/>
      <c r="DW360" s="61"/>
      <c r="DX360" s="61"/>
      <c r="DY360" s="61"/>
      <c r="DZ360" s="61"/>
      <c r="EA360" s="61"/>
      <c r="EB360" s="61"/>
      <c r="EC360" s="61"/>
      <c r="ED360" s="61"/>
      <c r="EE360" s="61"/>
      <c r="EF360" s="61"/>
      <c r="EG360" s="61"/>
      <c r="EH360" s="61"/>
      <c r="EI360" s="61"/>
      <c r="EJ360" s="61"/>
      <c r="EK360" s="61"/>
      <c r="EL360" s="61"/>
      <c r="EM360" s="61"/>
      <c r="EN360" s="61"/>
      <c r="EO360" s="61"/>
      <c r="EP360" s="61"/>
      <c r="EQ360" s="61"/>
      <c r="ER360" s="61"/>
      <c r="ES360" s="61"/>
      <c r="ET360" s="61"/>
      <c r="EU360" s="61"/>
      <c r="EV360" s="61"/>
      <c r="EW360" s="61"/>
      <c r="EX360" s="61"/>
      <c r="EY360" s="61"/>
      <c r="EZ360" s="61"/>
      <c r="FA360" s="61"/>
      <c r="FB360" s="61"/>
      <c r="FC360" s="61"/>
      <c r="FD360" s="61"/>
      <c r="FE360" s="61"/>
      <c r="FF360" s="61"/>
      <c r="FG360" s="61"/>
      <c r="FH360" s="61"/>
      <c r="FI360" s="61"/>
      <c r="FJ360" s="61"/>
      <c r="FK360" s="61"/>
      <c r="FL360" s="61"/>
      <c r="FM360" s="61"/>
      <c r="FN360" s="61"/>
      <c r="FO360" s="61"/>
      <c r="FP360" s="61"/>
      <c r="FQ360" s="61"/>
      <c r="FR360" s="61"/>
      <c r="FS360" s="61"/>
      <c r="FT360" s="61"/>
      <c r="FU360" s="61"/>
      <c r="FV360" s="61"/>
      <c r="FW360" s="61"/>
      <c r="FX360" s="61"/>
      <c r="FY360" s="61"/>
      <c r="FZ360" s="61"/>
      <c r="GA360" s="61"/>
      <c r="GB360" s="61"/>
      <c r="GC360" s="61"/>
      <c r="GD360" s="61"/>
      <c r="GE360" s="61"/>
      <c r="GF360" s="61"/>
      <c r="GG360" s="61"/>
      <c r="GH360" s="61"/>
      <c r="GI360" s="61"/>
      <c r="GJ360" s="61"/>
      <c r="GK360" s="61"/>
      <c r="GL360" s="61"/>
      <c r="GM360" s="61"/>
      <c r="GN360" s="61"/>
      <c r="GO360" s="61"/>
      <c r="GP360" s="61"/>
      <c r="GQ360" s="61"/>
      <c r="GR360" s="61"/>
      <c r="GS360" s="61"/>
      <c r="GT360" s="61"/>
      <c r="GU360" s="61"/>
      <c r="GV360" s="61"/>
      <c r="GW360" s="61"/>
      <c r="GX360" s="61"/>
      <c r="GY360" s="61"/>
      <c r="GZ360" s="61"/>
      <c r="HA360" s="61"/>
      <c r="HB360" s="61"/>
      <c r="HC360" s="61"/>
      <c r="HD360" s="61"/>
      <c r="HE360" s="61"/>
      <c r="HF360" s="61"/>
      <c r="HG360" s="61"/>
      <c r="HH360" s="61"/>
      <c r="HI360" s="61"/>
      <c r="HJ360" s="61"/>
      <c r="HK360" s="61"/>
      <c r="HL360" s="61"/>
      <c r="HM360" s="61"/>
      <c r="HN360" s="61"/>
      <c r="HO360" s="61"/>
      <c r="HP360" s="61"/>
      <c r="HQ360" s="61"/>
      <c r="HR360" s="61"/>
      <c r="HS360" s="61"/>
      <c r="HT360" s="61"/>
      <c r="HU360" s="61"/>
      <c r="HV360" s="61"/>
      <c r="HW360" s="61"/>
      <c r="HX360" s="61"/>
      <c r="HY360" s="61"/>
      <c r="HZ360" s="61"/>
      <c r="IA360" s="61"/>
      <c r="IB360" s="61"/>
      <c r="IC360" s="61"/>
      <c r="ID360" s="61"/>
      <c r="IE360" s="61"/>
    </row>
    <row r="361" spans="1:239" x14ac:dyDescent="0.2">
      <c r="A361" s="44">
        <f t="shared" si="9"/>
        <v>355</v>
      </c>
      <c r="B361" s="11" t="s">
        <v>1672</v>
      </c>
      <c r="C361" s="11" t="s">
        <v>727</v>
      </c>
      <c r="D361" s="11"/>
      <c r="E361" s="55">
        <v>2020.07</v>
      </c>
      <c r="F361" s="12" t="s">
        <v>763</v>
      </c>
      <c r="G361" s="13">
        <v>552</v>
      </c>
      <c r="H361" s="13">
        <v>1092</v>
      </c>
      <c r="I361" s="37" t="s">
        <v>2218</v>
      </c>
      <c r="J361" s="46" t="s">
        <v>50</v>
      </c>
      <c r="L361" s="7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61"/>
      <c r="BH361" s="61"/>
      <c r="BI361" s="61"/>
      <c r="BJ361" s="61"/>
      <c r="BK361" s="61"/>
      <c r="BL361" s="61"/>
      <c r="BM361" s="61"/>
      <c r="BN361" s="61"/>
      <c r="BO361" s="61"/>
      <c r="BP361" s="61"/>
      <c r="BQ361" s="61"/>
      <c r="BR361" s="61"/>
      <c r="BS361" s="61"/>
      <c r="BT361" s="61"/>
      <c r="BU361" s="61"/>
      <c r="BV361" s="61"/>
      <c r="BW361" s="61"/>
      <c r="BX361" s="61"/>
      <c r="BY361" s="61"/>
      <c r="BZ361" s="61"/>
      <c r="CA361" s="61"/>
      <c r="CB361" s="61"/>
      <c r="CC361" s="61"/>
      <c r="CD361" s="61"/>
      <c r="CE361" s="61"/>
      <c r="CF361" s="61"/>
      <c r="CG361" s="61"/>
      <c r="CH361" s="61"/>
      <c r="CI361" s="61"/>
      <c r="CJ361" s="61"/>
      <c r="CK361" s="61"/>
      <c r="CL361" s="61"/>
      <c r="CM361" s="61"/>
      <c r="CN361" s="61"/>
      <c r="CO361" s="61"/>
      <c r="CP361" s="61"/>
      <c r="CQ361" s="61"/>
      <c r="CR361" s="61"/>
      <c r="CS361" s="61"/>
      <c r="CT361" s="61"/>
      <c r="CU361" s="61"/>
      <c r="CV361" s="61"/>
      <c r="CW361" s="61"/>
      <c r="CX361" s="61"/>
      <c r="CY361" s="61"/>
      <c r="CZ361" s="61"/>
      <c r="DA361" s="61"/>
      <c r="DB361" s="61"/>
      <c r="DC361" s="61"/>
      <c r="DD361" s="61"/>
      <c r="DE361" s="61"/>
      <c r="DF361" s="61"/>
      <c r="DG361" s="61"/>
      <c r="DH361" s="61"/>
      <c r="DI361" s="61"/>
      <c r="DJ361" s="61"/>
      <c r="DK361" s="61"/>
      <c r="DL361" s="61"/>
      <c r="DM361" s="61"/>
      <c r="DN361" s="61"/>
      <c r="DO361" s="61"/>
      <c r="DP361" s="61"/>
      <c r="DQ361" s="61"/>
      <c r="DR361" s="61"/>
      <c r="DS361" s="61"/>
      <c r="DT361" s="61"/>
      <c r="DU361" s="61"/>
      <c r="DV361" s="61"/>
      <c r="DW361" s="61"/>
      <c r="DX361" s="61"/>
      <c r="DY361" s="61"/>
      <c r="DZ361" s="61"/>
      <c r="EA361" s="61"/>
      <c r="EB361" s="61"/>
      <c r="EC361" s="61"/>
      <c r="ED361" s="61"/>
      <c r="EE361" s="61"/>
      <c r="EF361" s="61"/>
      <c r="EG361" s="61"/>
      <c r="EH361" s="61"/>
      <c r="EI361" s="61"/>
      <c r="EJ361" s="61"/>
      <c r="EK361" s="61"/>
      <c r="EL361" s="61"/>
      <c r="EM361" s="61"/>
      <c r="EN361" s="61"/>
      <c r="EO361" s="61"/>
      <c r="EP361" s="61"/>
      <c r="EQ361" s="61"/>
      <c r="ER361" s="61"/>
      <c r="ES361" s="61"/>
      <c r="ET361" s="61"/>
      <c r="EU361" s="61"/>
      <c r="EV361" s="61"/>
      <c r="EW361" s="61"/>
      <c r="EX361" s="61"/>
      <c r="EY361" s="61"/>
      <c r="EZ361" s="61"/>
      <c r="FA361" s="61"/>
      <c r="FB361" s="61"/>
      <c r="FC361" s="61"/>
      <c r="FD361" s="61"/>
      <c r="FE361" s="61"/>
      <c r="FF361" s="61"/>
      <c r="FG361" s="61"/>
      <c r="FH361" s="61"/>
      <c r="FI361" s="61"/>
      <c r="FJ361" s="61"/>
      <c r="FK361" s="61"/>
      <c r="FL361" s="61"/>
      <c r="FM361" s="61"/>
      <c r="FN361" s="61"/>
      <c r="FO361" s="61"/>
      <c r="FP361" s="61"/>
      <c r="FQ361" s="61"/>
      <c r="FR361" s="61"/>
      <c r="FS361" s="61"/>
      <c r="FT361" s="61"/>
      <c r="FU361" s="61"/>
      <c r="FV361" s="61"/>
      <c r="FW361" s="61"/>
      <c r="FX361" s="61"/>
      <c r="FY361" s="61"/>
      <c r="FZ361" s="61"/>
      <c r="GA361" s="61"/>
      <c r="GB361" s="61"/>
      <c r="GC361" s="61"/>
      <c r="GD361" s="61"/>
      <c r="GE361" s="61"/>
      <c r="GF361" s="61"/>
      <c r="GG361" s="61"/>
      <c r="GH361" s="61"/>
      <c r="GI361" s="61"/>
      <c r="GJ361" s="61"/>
      <c r="GK361" s="61"/>
      <c r="GL361" s="61"/>
      <c r="GM361" s="61"/>
      <c r="GN361" s="61"/>
      <c r="GO361" s="61"/>
      <c r="GP361" s="61"/>
      <c r="GQ361" s="61"/>
      <c r="GR361" s="61"/>
      <c r="GS361" s="61"/>
      <c r="GT361" s="61"/>
      <c r="GU361" s="61"/>
      <c r="GV361" s="61"/>
      <c r="GW361" s="61"/>
      <c r="GX361" s="61"/>
      <c r="GY361" s="61"/>
      <c r="GZ361" s="61"/>
      <c r="HA361" s="61"/>
      <c r="HB361" s="61"/>
      <c r="HC361" s="61"/>
      <c r="HD361" s="61"/>
      <c r="HE361" s="61"/>
      <c r="HF361" s="61"/>
      <c r="HG361" s="61"/>
      <c r="HH361" s="61"/>
      <c r="HI361" s="61"/>
      <c r="HJ361" s="61"/>
      <c r="HK361" s="61"/>
      <c r="HL361" s="61"/>
      <c r="HM361" s="61"/>
      <c r="HN361" s="61"/>
      <c r="HO361" s="61"/>
      <c r="HP361" s="61"/>
      <c r="HQ361" s="61"/>
      <c r="HR361" s="61"/>
      <c r="HS361" s="61"/>
      <c r="HT361" s="61"/>
      <c r="HU361" s="61"/>
      <c r="HV361" s="61"/>
      <c r="HW361" s="61"/>
      <c r="HX361" s="61"/>
      <c r="HY361" s="61"/>
      <c r="HZ361" s="61"/>
      <c r="IA361" s="61"/>
      <c r="IB361" s="61"/>
      <c r="IC361" s="61"/>
      <c r="ID361" s="61"/>
      <c r="IE361" s="61"/>
    </row>
    <row r="362" spans="1:239" x14ac:dyDescent="0.2">
      <c r="A362" s="44">
        <f t="shared" si="9"/>
        <v>356</v>
      </c>
      <c r="B362" s="15" t="s">
        <v>1673</v>
      </c>
      <c r="C362" s="15" t="s">
        <v>727</v>
      </c>
      <c r="D362" s="11"/>
      <c r="E362" s="56">
        <v>2020.08</v>
      </c>
      <c r="F362" s="16" t="s">
        <v>776</v>
      </c>
      <c r="G362" s="17">
        <v>1688</v>
      </c>
      <c r="H362" s="17">
        <v>2677</v>
      </c>
      <c r="I362" s="18" t="s">
        <v>41</v>
      </c>
      <c r="J362" s="52" t="s">
        <v>50</v>
      </c>
      <c r="K362" s="10" t="s">
        <v>2482</v>
      </c>
      <c r="L362" s="7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61"/>
      <c r="BH362" s="61"/>
      <c r="BI362" s="61"/>
      <c r="BJ362" s="61"/>
      <c r="BK362" s="61"/>
      <c r="BL362" s="61"/>
      <c r="BM362" s="61"/>
      <c r="BN362" s="61"/>
      <c r="BO362" s="61"/>
      <c r="BP362" s="61"/>
      <c r="BQ362" s="61"/>
      <c r="BR362" s="61"/>
      <c r="BS362" s="61"/>
      <c r="BT362" s="61"/>
      <c r="BU362" s="61"/>
      <c r="BV362" s="61"/>
      <c r="BW362" s="61"/>
      <c r="BX362" s="61"/>
      <c r="BY362" s="61"/>
      <c r="BZ362" s="61"/>
      <c r="CA362" s="61"/>
      <c r="CB362" s="61"/>
      <c r="CC362" s="61"/>
      <c r="CD362" s="61"/>
      <c r="CE362" s="61"/>
      <c r="CF362" s="61"/>
      <c r="CG362" s="61"/>
      <c r="CH362" s="61"/>
      <c r="CI362" s="61"/>
      <c r="CJ362" s="61"/>
      <c r="CK362" s="61"/>
      <c r="CL362" s="61"/>
      <c r="CM362" s="61"/>
      <c r="CN362" s="61"/>
      <c r="CO362" s="61"/>
      <c r="CP362" s="61"/>
      <c r="CQ362" s="61"/>
      <c r="CR362" s="61"/>
      <c r="CS362" s="61"/>
      <c r="CT362" s="61"/>
      <c r="CU362" s="61"/>
      <c r="CV362" s="61"/>
      <c r="CW362" s="61"/>
      <c r="CX362" s="61"/>
      <c r="CY362" s="61"/>
      <c r="CZ362" s="61"/>
      <c r="DA362" s="61"/>
      <c r="DB362" s="61"/>
      <c r="DC362" s="61"/>
      <c r="DD362" s="61"/>
      <c r="DE362" s="61"/>
      <c r="DF362" s="61"/>
      <c r="DG362" s="61"/>
      <c r="DH362" s="61"/>
      <c r="DI362" s="61"/>
      <c r="DJ362" s="61"/>
      <c r="DK362" s="61"/>
      <c r="DL362" s="61"/>
      <c r="DM362" s="61"/>
      <c r="DN362" s="61"/>
      <c r="DO362" s="61"/>
      <c r="DP362" s="61"/>
      <c r="DQ362" s="61"/>
      <c r="DR362" s="61"/>
      <c r="DS362" s="61"/>
      <c r="DT362" s="61"/>
      <c r="DU362" s="61"/>
      <c r="DV362" s="61"/>
      <c r="DW362" s="61"/>
      <c r="DX362" s="61"/>
      <c r="DY362" s="61"/>
      <c r="DZ362" s="61"/>
      <c r="EA362" s="61"/>
      <c r="EB362" s="61"/>
      <c r="EC362" s="61"/>
      <c r="ED362" s="61"/>
      <c r="EE362" s="61"/>
      <c r="EF362" s="61"/>
      <c r="EG362" s="61"/>
      <c r="EH362" s="61"/>
      <c r="EI362" s="61"/>
      <c r="EJ362" s="61"/>
      <c r="EK362" s="61"/>
      <c r="EL362" s="61"/>
      <c r="EM362" s="61"/>
      <c r="EN362" s="61"/>
      <c r="EO362" s="61"/>
      <c r="EP362" s="61"/>
      <c r="EQ362" s="61"/>
      <c r="ER362" s="61"/>
      <c r="ES362" s="61"/>
      <c r="ET362" s="61"/>
      <c r="EU362" s="61"/>
      <c r="EV362" s="61"/>
      <c r="EW362" s="61"/>
      <c r="EX362" s="61"/>
      <c r="EY362" s="61"/>
      <c r="EZ362" s="61"/>
      <c r="FA362" s="61"/>
      <c r="FB362" s="61"/>
      <c r="FC362" s="61"/>
      <c r="FD362" s="61"/>
      <c r="FE362" s="61"/>
      <c r="FF362" s="61"/>
      <c r="FG362" s="61"/>
      <c r="FH362" s="61"/>
      <c r="FI362" s="61"/>
      <c r="FJ362" s="61"/>
      <c r="FK362" s="61"/>
      <c r="FL362" s="61"/>
      <c r="FM362" s="61"/>
      <c r="FN362" s="61"/>
      <c r="FO362" s="61"/>
      <c r="FP362" s="61"/>
      <c r="FQ362" s="61"/>
      <c r="FR362" s="61"/>
      <c r="FS362" s="61"/>
      <c r="FT362" s="61"/>
      <c r="FU362" s="61"/>
      <c r="FV362" s="61"/>
      <c r="FW362" s="61"/>
      <c r="FX362" s="61"/>
      <c r="FY362" s="61"/>
      <c r="FZ362" s="61"/>
      <c r="GA362" s="61"/>
      <c r="GB362" s="61"/>
      <c r="GC362" s="61"/>
      <c r="GD362" s="61"/>
      <c r="GE362" s="61"/>
      <c r="GF362" s="61"/>
      <c r="GG362" s="61"/>
      <c r="GH362" s="61"/>
      <c r="GI362" s="61"/>
      <c r="GJ362" s="61"/>
      <c r="GK362" s="61"/>
      <c r="GL362" s="61"/>
      <c r="GM362" s="61"/>
      <c r="GN362" s="61"/>
      <c r="GO362" s="61"/>
      <c r="GP362" s="61"/>
      <c r="GQ362" s="61"/>
      <c r="GR362" s="61"/>
      <c r="GS362" s="61"/>
      <c r="GT362" s="61"/>
      <c r="GU362" s="61"/>
      <c r="GV362" s="61"/>
      <c r="GW362" s="61"/>
      <c r="GX362" s="61"/>
      <c r="GY362" s="61"/>
      <c r="GZ362" s="61"/>
      <c r="HA362" s="61"/>
      <c r="HB362" s="61"/>
      <c r="HC362" s="61"/>
      <c r="HD362" s="61"/>
      <c r="HE362" s="61"/>
      <c r="HF362" s="61"/>
      <c r="HG362" s="61"/>
      <c r="HH362" s="61"/>
      <c r="HI362" s="61"/>
      <c r="HJ362" s="61"/>
      <c r="HK362" s="61"/>
      <c r="HL362" s="61"/>
      <c r="HM362" s="61"/>
      <c r="HN362" s="61"/>
      <c r="HO362" s="61"/>
      <c r="HP362" s="61"/>
      <c r="HQ362" s="61"/>
      <c r="HR362" s="61"/>
      <c r="HS362" s="61"/>
      <c r="HT362" s="61"/>
      <c r="HU362" s="61"/>
      <c r="HV362" s="61"/>
      <c r="HW362" s="61"/>
      <c r="HX362" s="61"/>
      <c r="HY362" s="61"/>
      <c r="HZ362" s="61"/>
      <c r="IA362" s="61"/>
      <c r="IB362" s="61"/>
      <c r="IC362" s="61"/>
      <c r="ID362" s="61"/>
      <c r="IE362" s="61"/>
    </row>
    <row r="363" spans="1:239" x14ac:dyDescent="0.2">
      <c r="A363" s="44">
        <f t="shared" si="9"/>
        <v>357</v>
      </c>
      <c r="B363" s="15" t="s">
        <v>1674</v>
      </c>
      <c r="C363" s="15" t="s">
        <v>727</v>
      </c>
      <c r="D363" s="11"/>
      <c r="E363" s="56">
        <v>2020.08</v>
      </c>
      <c r="F363" s="16" t="s">
        <v>777</v>
      </c>
      <c r="G363" s="17">
        <v>5481</v>
      </c>
      <c r="H363" s="17">
        <v>13317</v>
      </c>
      <c r="I363" s="37" t="s">
        <v>2205</v>
      </c>
      <c r="J363" s="52" t="s">
        <v>50</v>
      </c>
      <c r="K363" s="10"/>
      <c r="L363" s="7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61"/>
      <c r="BH363" s="61"/>
      <c r="BI363" s="61"/>
      <c r="BJ363" s="61"/>
      <c r="BK363" s="61"/>
      <c r="BL363" s="61"/>
      <c r="BM363" s="61"/>
      <c r="BN363" s="61"/>
      <c r="BO363" s="61"/>
      <c r="BP363" s="61"/>
      <c r="BQ363" s="61"/>
      <c r="BR363" s="61"/>
      <c r="BS363" s="61"/>
      <c r="BT363" s="61"/>
      <c r="BU363" s="61"/>
      <c r="BV363" s="61"/>
      <c r="BW363" s="61"/>
      <c r="BX363" s="61"/>
      <c r="BY363" s="61"/>
      <c r="BZ363" s="61"/>
      <c r="CA363" s="61"/>
      <c r="CB363" s="61"/>
      <c r="CC363" s="61"/>
      <c r="CD363" s="61"/>
      <c r="CE363" s="61"/>
      <c r="CF363" s="61"/>
      <c r="CG363" s="61"/>
      <c r="CH363" s="61"/>
      <c r="CI363" s="61"/>
      <c r="CJ363" s="61"/>
      <c r="CK363" s="61"/>
      <c r="CL363" s="61"/>
      <c r="CM363" s="61"/>
      <c r="CN363" s="61"/>
      <c r="CO363" s="61"/>
      <c r="CP363" s="61"/>
      <c r="CQ363" s="61"/>
      <c r="CR363" s="61"/>
      <c r="CS363" s="61"/>
      <c r="CT363" s="61"/>
      <c r="CU363" s="61"/>
      <c r="CV363" s="61"/>
      <c r="CW363" s="61"/>
      <c r="CX363" s="61"/>
      <c r="CY363" s="61"/>
      <c r="CZ363" s="61"/>
      <c r="DA363" s="61"/>
      <c r="DB363" s="61"/>
      <c r="DC363" s="61"/>
      <c r="DD363" s="61"/>
      <c r="DE363" s="61"/>
      <c r="DF363" s="61"/>
      <c r="DG363" s="61"/>
      <c r="DH363" s="61"/>
      <c r="DI363" s="61"/>
      <c r="DJ363" s="61"/>
      <c r="DK363" s="61"/>
      <c r="DL363" s="61"/>
      <c r="DM363" s="61"/>
      <c r="DN363" s="61"/>
      <c r="DO363" s="61"/>
      <c r="DP363" s="61"/>
      <c r="DQ363" s="61"/>
      <c r="DR363" s="61"/>
      <c r="DS363" s="61"/>
      <c r="DT363" s="61"/>
      <c r="DU363" s="61"/>
      <c r="DV363" s="61"/>
      <c r="DW363" s="61"/>
      <c r="DX363" s="61"/>
      <c r="DY363" s="61"/>
      <c r="DZ363" s="61"/>
      <c r="EA363" s="61"/>
      <c r="EB363" s="61"/>
      <c r="EC363" s="61"/>
      <c r="ED363" s="61"/>
      <c r="EE363" s="61"/>
      <c r="EF363" s="61"/>
      <c r="EG363" s="61"/>
      <c r="EH363" s="61"/>
      <c r="EI363" s="61"/>
      <c r="EJ363" s="61"/>
      <c r="EK363" s="61"/>
      <c r="EL363" s="61"/>
      <c r="EM363" s="61"/>
      <c r="EN363" s="61"/>
      <c r="EO363" s="61"/>
      <c r="EP363" s="61"/>
      <c r="EQ363" s="61"/>
      <c r="ER363" s="61"/>
      <c r="ES363" s="61"/>
      <c r="ET363" s="61"/>
      <c r="EU363" s="61"/>
      <c r="EV363" s="61"/>
      <c r="EW363" s="61"/>
      <c r="EX363" s="61"/>
      <c r="EY363" s="61"/>
      <c r="EZ363" s="61"/>
      <c r="FA363" s="61"/>
      <c r="FB363" s="61"/>
      <c r="FC363" s="61"/>
      <c r="FD363" s="61"/>
      <c r="FE363" s="61"/>
      <c r="FF363" s="61"/>
      <c r="FG363" s="61"/>
      <c r="FH363" s="61"/>
      <c r="FI363" s="61"/>
      <c r="FJ363" s="61"/>
      <c r="FK363" s="61"/>
      <c r="FL363" s="61"/>
      <c r="FM363" s="61"/>
      <c r="FN363" s="61"/>
      <c r="FO363" s="61"/>
      <c r="FP363" s="61"/>
      <c r="FQ363" s="61"/>
      <c r="FR363" s="61"/>
      <c r="FS363" s="61"/>
      <c r="FT363" s="61"/>
      <c r="FU363" s="61"/>
      <c r="FV363" s="61"/>
      <c r="FW363" s="61"/>
      <c r="FX363" s="61"/>
      <c r="FY363" s="61"/>
      <c r="FZ363" s="61"/>
      <c r="GA363" s="61"/>
      <c r="GB363" s="61"/>
      <c r="GC363" s="61"/>
      <c r="GD363" s="61"/>
      <c r="GE363" s="61"/>
      <c r="GF363" s="61"/>
      <c r="GG363" s="61"/>
      <c r="GH363" s="61"/>
      <c r="GI363" s="61"/>
      <c r="GJ363" s="61"/>
      <c r="GK363" s="61"/>
      <c r="GL363" s="61"/>
      <c r="GM363" s="61"/>
      <c r="GN363" s="61"/>
      <c r="GO363" s="61"/>
      <c r="GP363" s="61"/>
      <c r="GQ363" s="61"/>
      <c r="GR363" s="61"/>
      <c r="GS363" s="61"/>
      <c r="GT363" s="61"/>
      <c r="GU363" s="61"/>
      <c r="GV363" s="61"/>
      <c r="GW363" s="61"/>
      <c r="GX363" s="61"/>
      <c r="GY363" s="61"/>
      <c r="GZ363" s="61"/>
      <c r="HA363" s="61"/>
      <c r="HB363" s="61"/>
      <c r="HC363" s="61"/>
      <c r="HD363" s="61"/>
      <c r="HE363" s="61"/>
      <c r="HF363" s="61"/>
      <c r="HG363" s="61"/>
      <c r="HH363" s="61"/>
      <c r="HI363" s="61"/>
      <c r="HJ363" s="61"/>
      <c r="HK363" s="61"/>
      <c r="HL363" s="61"/>
      <c r="HM363" s="61"/>
      <c r="HN363" s="61"/>
      <c r="HO363" s="61"/>
      <c r="HP363" s="61"/>
      <c r="HQ363" s="61"/>
      <c r="HR363" s="61"/>
      <c r="HS363" s="61"/>
      <c r="HT363" s="61"/>
      <c r="HU363" s="61"/>
      <c r="HV363" s="61"/>
      <c r="HW363" s="61"/>
      <c r="HX363" s="61"/>
      <c r="HY363" s="61"/>
      <c r="HZ363" s="61"/>
      <c r="IA363" s="61"/>
      <c r="IB363" s="61"/>
      <c r="IC363" s="61"/>
      <c r="ID363" s="61"/>
      <c r="IE363" s="61"/>
    </row>
    <row r="364" spans="1:239" x14ac:dyDescent="0.2">
      <c r="A364" s="44">
        <f t="shared" si="9"/>
        <v>358</v>
      </c>
      <c r="B364" s="15" t="s">
        <v>1675</v>
      </c>
      <c r="C364" s="15" t="s">
        <v>727</v>
      </c>
      <c r="D364" s="11"/>
      <c r="E364" s="56">
        <v>2020.08</v>
      </c>
      <c r="F364" s="16" t="s">
        <v>778</v>
      </c>
      <c r="G364" s="17">
        <v>782</v>
      </c>
      <c r="H364" s="17">
        <v>1467</v>
      </c>
      <c r="I364" s="37" t="s">
        <v>2205</v>
      </c>
      <c r="J364" s="52" t="s">
        <v>50</v>
      </c>
      <c r="K364" s="10"/>
      <c r="L364" s="7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1"/>
      <c r="BS364" s="61"/>
      <c r="BT364" s="61"/>
      <c r="BU364" s="61"/>
      <c r="BV364" s="61"/>
      <c r="BW364" s="61"/>
      <c r="BX364" s="61"/>
      <c r="BY364" s="61"/>
      <c r="BZ364" s="61"/>
      <c r="CA364" s="61"/>
      <c r="CB364" s="61"/>
      <c r="CC364" s="61"/>
      <c r="CD364" s="61"/>
      <c r="CE364" s="61"/>
      <c r="CF364" s="61"/>
      <c r="CG364" s="61"/>
      <c r="CH364" s="61"/>
      <c r="CI364" s="61"/>
      <c r="CJ364" s="61"/>
      <c r="CK364" s="61"/>
      <c r="CL364" s="61"/>
      <c r="CM364" s="61"/>
      <c r="CN364" s="61"/>
      <c r="CO364" s="61"/>
      <c r="CP364" s="61"/>
      <c r="CQ364" s="61"/>
      <c r="CR364" s="61"/>
      <c r="CS364" s="61"/>
      <c r="CT364" s="61"/>
      <c r="CU364" s="61"/>
      <c r="CV364" s="61"/>
      <c r="CW364" s="61"/>
      <c r="CX364" s="61"/>
      <c r="CY364" s="61"/>
      <c r="CZ364" s="61"/>
      <c r="DA364" s="61"/>
      <c r="DB364" s="61"/>
      <c r="DC364" s="61"/>
      <c r="DD364" s="61"/>
      <c r="DE364" s="61"/>
      <c r="DF364" s="61"/>
      <c r="DG364" s="61"/>
      <c r="DH364" s="61"/>
      <c r="DI364" s="61"/>
      <c r="DJ364" s="61"/>
      <c r="DK364" s="61"/>
      <c r="DL364" s="61"/>
      <c r="DM364" s="61"/>
      <c r="DN364" s="61"/>
      <c r="DO364" s="61"/>
      <c r="DP364" s="61"/>
      <c r="DQ364" s="61"/>
      <c r="DR364" s="61"/>
      <c r="DS364" s="61"/>
      <c r="DT364" s="61"/>
      <c r="DU364" s="61"/>
      <c r="DV364" s="61"/>
      <c r="DW364" s="61"/>
      <c r="DX364" s="61"/>
      <c r="DY364" s="61"/>
      <c r="DZ364" s="61"/>
      <c r="EA364" s="61"/>
      <c r="EB364" s="61"/>
      <c r="EC364" s="61"/>
      <c r="ED364" s="61"/>
      <c r="EE364" s="61"/>
      <c r="EF364" s="61"/>
      <c r="EG364" s="61"/>
      <c r="EH364" s="61"/>
      <c r="EI364" s="61"/>
      <c r="EJ364" s="61"/>
      <c r="EK364" s="61"/>
      <c r="EL364" s="61"/>
      <c r="EM364" s="61"/>
      <c r="EN364" s="61"/>
      <c r="EO364" s="61"/>
      <c r="EP364" s="61"/>
      <c r="EQ364" s="61"/>
      <c r="ER364" s="61"/>
      <c r="ES364" s="61"/>
      <c r="ET364" s="61"/>
      <c r="EU364" s="61"/>
      <c r="EV364" s="61"/>
      <c r="EW364" s="61"/>
      <c r="EX364" s="61"/>
      <c r="EY364" s="61"/>
      <c r="EZ364" s="61"/>
      <c r="FA364" s="61"/>
      <c r="FB364" s="61"/>
      <c r="FC364" s="61"/>
      <c r="FD364" s="61"/>
      <c r="FE364" s="61"/>
      <c r="FF364" s="61"/>
      <c r="FG364" s="61"/>
      <c r="FH364" s="61"/>
      <c r="FI364" s="61"/>
      <c r="FJ364" s="61"/>
      <c r="FK364" s="61"/>
      <c r="FL364" s="61"/>
      <c r="FM364" s="61"/>
      <c r="FN364" s="61"/>
      <c r="FO364" s="61"/>
      <c r="FP364" s="61"/>
      <c r="FQ364" s="61"/>
      <c r="FR364" s="61"/>
      <c r="FS364" s="61"/>
      <c r="FT364" s="61"/>
      <c r="FU364" s="61"/>
      <c r="FV364" s="61"/>
      <c r="FW364" s="61"/>
      <c r="FX364" s="61"/>
      <c r="FY364" s="61"/>
      <c r="FZ364" s="61"/>
      <c r="GA364" s="61"/>
      <c r="GB364" s="61"/>
      <c r="GC364" s="61"/>
      <c r="GD364" s="61"/>
      <c r="GE364" s="61"/>
      <c r="GF364" s="61"/>
      <c r="GG364" s="61"/>
      <c r="GH364" s="61"/>
      <c r="GI364" s="61"/>
      <c r="GJ364" s="61"/>
      <c r="GK364" s="61"/>
      <c r="GL364" s="61"/>
      <c r="GM364" s="61"/>
      <c r="GN364" s="61"/>
      <c r="GO364" s="61"/>
      <c r="GP364" s="61"/>
      <c r="GQ364" s="61"/>
      <c r="GR364" s="61"/>
      <c r="GS364" s="61"/>
      <c r="GT364" s="61"/>
      <c r="GU364" s="61"/>
      <c r="GV364" s="61"/>
      <c r="GW364" s="61"/>
      <c r="GX364" s="61"/>
      <c r="GY364" s="61"/>
      <c r="GZ364" s="61"/>
      <c r="HA364" s="61"/>
      <c r="HB364" s="61"/>
      <c r="HC364" s="61"/>
      <c r="HD364" s="61"/>
      <c r="HE364" s="61"/>
      <c r="HF364" s="61"/>
      <c r="HG364" s="61"/>
      <c r="HH364" s="61"/>
      <c r="HI364" s="61"/>
      <c r="HJ364" s="61"/>
      <c r="HK364" s="61"/>
      <c r="HL364" s="61"/>
      <c r="HM364" s="61"/>
      <c r="HN364" s="61"/>
      <c r="HO364" s="61"/>
      <c r="HP364" s="61"/>
      <c r="HQ364" s="61"/>
      <c r="HR364" s="61"/>
      <c r="HS364" s="61"/>
      <c r="HT364" s="61"/>
      <c r="HU364" s="61"/>
      <c r="HV364" s="61"/>
      <c r="HW364" s="61"/>
      <c r="HX364" s="61"/>
      <c r="HY364" s="61"/>
      <c r="HZ364" s="61"/>
      <c r="IA364" s="61"/>
      <c r="IB364" s="61"/>
      <c r="IC364" s="61"/>
      <c r="ID364" s="61"/>
      <c r="IE364" s="61"/>
    </row>
    <row r="365" spans="1:239" x14ac:dyDescent="0.2">
      <c r="A365" s="44">
        <f t="shared" si="9"/>
        <v>359</v>
      </c>
      <c r="B365" s="11" t="s">
        <v>786</v>
      </c>
      <c r="C365" s="11" t="s">
        <v>727</v>
      </c>
      <c r="D365" s="11"/>
      <c r="E365" s="55">
        <v>2020.09</v>
      </c>
      <c r="F365" s="12" t="s">
        <v>223</v>
      </c>
      <c r="G365" s="13">
        <v>816</v>
      </c>
      <c r="H365" s="13">
        <v>1846</v>
      </c>
      <c r="I365" s="37" t="s">
        <v>51</v>
      </c>
      <c r="J365" s="46" t="s">
        <v>50</v>
      </c>
      <c r="K365" s="8" t="s">
        <v>784</v>
      </c>
      <c r="L365" s="7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61"/>
      <c r="AY365" s="61"/>
      <c r="AZ365" s="61"/>
      <c r="BA365" s="61"/>
      <c r="BB365" s="61"/>
      <c r="BC365" s="61"/>
      <c r="BD365" s="61"/>
      <c r="BE365" s="61"/>
      <c r="BF365" s="61"/>
      <c r="BG365" s="61"/>
      <c r="BH365" s="61"/>
      <c r="BI365" s="61"/>
      <c r="BJ365" s="61"/>
      <c r="BK365" s="61"/>
      <c r="BL365" s="61"/>
      <c r="BM365" s="61"/>
      <c r="BN365" s="61"/>
      <c r="BO365" s="61"/>
      <c r="BP365" s="61"/>
      <c r="BQ365" s="61"/>
      <c r="BR365" s="61"/>
      <c r="BS365" s="61"/>
      <c r="BT365" s="61"/>
      <c r="BU365" s="61"/>
      <c r="BV365" s="61"/>
      <c r="BW365" s="61"/>
      <c r="BX365" s="61"/>
      <c r="BY365" s="61"/>
      <c r="BZ365" s="61"/>
      <c r="CA365" s="61"/>
      <c r="CB365" s="61"/>
      <c r="CC365" s="61"/>
      <c r="CD365" s="61"/>
      <c r="CE365" s="61"/>
      <c r="CF365" s="61"/>
      <c r="CG365" s="61"/>
      <c r="CH365" s="61"/>
      <c r="CI365" s="61"/>
      <c r="CJ365" s="61"/>
      <c r="CK365" s="61"/>
      <c r="CL365" s="61"/>
      <c r="CM365" s="61"/>
      <c r="CN365" s="61"/>
      <c r="CO365" s="61"/>
      <c r="CP365" s="61"/>
      <c r="CQ365" s="61"/>
      <c r="CR365" s="61"/>
      <c r="CS365" s="61"/>
      <c r="CT365" s="61"/>
      <c r="CU365" s="61"/>
      <c r="CV365" s="61"/>
      <c r="CW365" s="61"/>
      <c r="CX365" s="61"/>
      <c r="CY365" s="61"/>
      <c r="CZ365" s="61"/>
      <c r="DA365" s="61"/>
      <c r="DB365" s="61"/>
      <c r="DC365" s="61"/>
      <c r="DD365" s="61"/>
      <c r="DE365" s="61"/>
      <c r="DF365" s="61"/>
      <c r="DG365" s="61"/>
      <c r="DH365" s="61"/>
      <c r="DI365" s="61"/>
      <c r="DJ365" s="61"/>
      <c r="DK365" s="61"/>
      <c r="DL365" s="61"/>
      <c r="DM365" s="61"/>
      <c r="DN365" s="61"/>
      <c r="DO365" s="61"/>
      <c r="DP365" s="61"/>
      <c r="DQ365" s="61"/>
      <c r="DR365" s="61"/>
      <c r="DS365" s="61"/>
      <c r="DT365" s="61"/>
      <c r="DU365" s="61"/>
      <c r="DV365" s="61"/>
      <c r="DW365" s="61"/>
      <c r="DX365" s="61"/>
      <c r="DY365" s="61"/>
      <c r="DZ365" s="61"/>
      <c r="EA365" s="61"/>
      <c r="EB365" s="61"/>
      <c r="EC365" s="61"/>
      <c r="ED365" s="61"/>
      <c r="EE365" s="61"/>
      <c r="EF365" s="61"/>
      <c r="EG365" s="61"/>
      <c r="EH365" s="61"/>
      <c r="EI365" s="61"/>
      <c r="EJ365" s="61"/>
      <c r="EK365" s="61"/>
      <c r="EL365" s="61"/>
      <c r="EM365" s="61"/>
      <c r="EN365" s="61"/>
      <c r="EO365" s="61"/>
      <c r="EP365" s="61"/>
      <c r="EQ365" s="61"/>
      <c r="ER365" s="61"/>
      <c r="ES365" s="61"/>
      <c r="ET365" s="61"/>
      <c r="EU365" s="61"/>
      <c r="EV365" s="61"/>
      <c r="EW365" s="61"/>
      <c r="EX365" s="61"/>
      <c r="EY365" s="61"/>
      <c r="EZ365" s="61"/>
      <c r="FA365" s="61"/>
      <c r="FB365" s="61"/>
      <c r="FC365" s="61"/>
      <c r="FD365" s="61"/>
      <c r="FE365" s="61"/>
      <c r="FF365" s="61"/>
      <c r="FG365" s="61"/>
      <c r="FH365" s="61"/>
      <c r="FI365" s="61"/>
      <c r="FJ365" s="61"/>
      <c r="FK365" s="61"/>
      <c r="FL365" s="61"/>
      <c r="FM365" s="61"/>
      <c r="FN365" s="61"/>
      <c r="FO365" s="61"/>
      <c r="FP365" s="61"/>
      <c r="FQ365" s="61"/>
      <c r="FR365" s="61"/>
      <c r="FS365" s="61"/>
      <c r="FT365" s="61"/>
      <c r="FU365" s="61"/>
      <c r="FV365" s="61"/>
      <c r="FW365" s="61"/>
      <c r="FX365" s="61"/>
      <c r="FY365" s="61"/>
      <c r="FZ365" s="61"/>
      <c r="GA365" s="61"/>
      <c r="GB365" s="61"/>
      <c r="GC365" s="61"/>
      <c r="GD365" s="61"/>
      <c r="GE365" s="61"/>
      <c r="GF365" s="61"/>
      <c r="GG365" s="61"/>
      <c r="GH365" s="61"/>
      <c r="GI365" s="61"/>
      <c r="GJ365" s="61"/>
      <c r="GK365" s="61"/>
      <c r="GL365" s="61"/>
      <c r="GM365" s="61"/>
      <c r="GN365" s="61"/>
      <c r="GO365" s="61"/>
      <c r="GP365" s="61"/>
      <c r="GQ365" s="61"/>
      <c r="GR365" s="61"/>
      <c r="GS365" s="61"/>
      <c r="GT365" s="61"/>
      <c r="GU365" s="61"/>
      <c r="GV365" s="61"/>
      <c r="GW365" s="61"/>
      <c r="GX365" s="61"/>
      <c r="GY365" s="61"/>
      <c r="GZ365" s="61"/>
      <c r="HA365" s="61"/>
      <c r="HB365" s="61"/>
      <c r="HC365" s="61"/>
      <c r="HD365" s="61"/>
      <c r="HE365" s="61"/>
      <c r="HF365" s="61"/>
      <c r="HG365" s="61"/>
      <c r="HH365" s="61"/>
      <c r="HI365" s="61"/>
      <c r="HJ365" s="61"/>
      <c r="HK365" s="61"/>
      <c r="HL365" s="61"/>
      <c r="HM365" s="61"/>
      <c r="HN365" s="61"/>
      <c r="HO365" s="61"/>
      <c r="HP365" s="61"/>
      <c r="HQ365" s="61"/>
      <c r="HR365" s="61"/>
      <c r="HS365" s="61"/>
      <c r="HT365" s="61"/>
      <c r="HU365" s="61"/>
      <c r="HV365" s="61"/>
      <c r="HW365" s="61"/>
      <c r="HX365" s="61"/>
      <c r="HY365" s="61"/>
      <c r="HZ365" s="61"/>
      <c r="IA365" s="61"/>
      <c r="IB365" s="61"/>
      <c r="IC365" s="61"/>
      <c r="ID365" s="61"/>
      <c r="IE365" s="61"/>
    </row>
    <row r="366" spans="1:239" x14ac:dyDescent="0.2">
      <c r="A366" s="44">
        <f t="shared" si="9"/>
        <v>360</v>
      </c>
      <c r="B366" s="11" t="s">
        <v>1676</v>
      </c>
      <c r="C366" s="11" t="s">
        <v>727</v>
      </c>
      <c r="D366" s="11"/>
      <c r="E366" s="55" t="s">
        <v>803</v>
      </c>
      <c r="F366" s="12" t="s">
        <v>1677</v>
      </c>
      <c r="G366" s="13">
        <v>5347</v>
      </c>
      <c r="H366" s="13">
        <v>10858</v>
      </c>
      <c r="I366" s="14" t="s">
        <v>41</v>
      </c>
      <c r="J366" s="46" t="s">
        <v>50</v>
      </c>
      <c r="K366" s="8" t="s">
        <v>784</v>
      </c>
      <c r="L366" s="7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61"/>
      <c r="AY366" s="61"/>
      <c r="AZ366" s="61"/>
      <c r="BA366" s="61"/>
      <c r="BB366" s="61"/>
      <c r="BC366" s="61"/>
      <c r="BD366" s="61"/>
      <c r="BE366" s="61"/>
      <c r="BF366" s="61"/>
      <c r="BG366" s="61"/>
      <c r="BH366" s="61"/>
      <c r="BI366" s="61"/>
      <c r="BJ366" s="61"/>
      <c r="BK366" s="61"/>
      <c r="BL366" s="61"/>
      <c r="BM366" s="61"/>
      <c r="BN366" s="61"/>
      <c r="BO366" s="61"/>
      <c r="BP366" s="61"/>
      <c r="BQ366" s="61"/>
      <c r="BR366" s="61"/>
      <c r="BS366" s="61"/>
      <c r="BT366" s="61"/>
      <c r="BU366" s="61"/>
      <c r="BV366" s="61"/>
      <c r="BW366" s="61"/>
      <c r="BX366" s="61"/>
      <c r="BY366" s="61"/>
      <c r="BZ366" s="61"/>
      <c r="CA366" s="61"/>
      <c r="CB366" s="61"/>
      <c r="CC366" s="61"/>
      <c r="CD366" s="61"/>
      <c r="CE366" s="61"/>
      <c r="CF366" s="61"/>
      <c r="CG366" s="61"/>
      <c r="CH366" s="61"/>
      <c r="CI366" s="61"/>
      <c r="CJ366" s="61"/>
      <c r="CK366" s="61"/>
      <c r="CL366" s="61"/>
      <c r="CM366" s="61"/>
      <c r="CN366" s="61"/>
      <c r="CO366" s="61"/>
      <c r="CP366" s="61"/>
      <c r="CQ366" s="61"/>
      <c r="CR366" s="61"/>
      <c r="CS366" s="61"/>
      <c r="CT366" s="61"/>
      <c r="CU366" s="61"/>
      <c r="CV366" s="61"/>
      <c r="CW366" s="61"/>
      <c r="CX366" s="61"/>
      <c r="CY366" s="61"/>
      <c r="CZ366" s="61"/>
      <c r="DA366" s="61"/>
      <c r="DB366" s="61"/>
      <c r="DC366" s="61"/>
      <c r="DD366" s="61"/>
      <c r="DE366" s="61"/>
      <c r="DF366" s="61"/>
      <c r="DG366" s="61"/>
      <c r="DH366" s="61"/>
      <c r="DI366" s="61"/>
      <c r="DJ366" s="61"/>
      <c r="DK366" s="61"/>
      <c r="DL366" s="61"/>
      <c r="DM366" s="61"/>
      <c r="DN366" s="61"/>
      <c r="DO366" s="61"/>
      <c r="DP366" s="61"/>
      <c r="DQ366" s="61"/>
      <c r="DR366" s="61"/>
      <c r="DS366" s="61"/>
      <c r="DT366" s="61"/>
      <c r="DU366" s="61"/>
      <c r="DV366" s="61"/>
      <c r="DW366" s="61"/>
      <c r="DX366" s="61"/>
      <c r="DY366" s="61"/>
      <c r="DZ366" s="61"/>
      <c r="EA366" s="61"/>
      <c r="EB366" s="61"/>
      <c r="EC366" s="61"/>
      <c r="ED366" s="61"/>
      <c r="EE366" s="61"/>
      <c r="EF366" s="61"/>
      <c r="EG366" s="61"/>
      <c r="EH366" s="61"/>
      <c r="EI366" s="61"/>
      <c r="EJ366" s="61"/>
      <c r="EK366" s="61"/>
      <c r="EL366" s="61"/>
      <c r="EM366" s="61"/>
      <c r="EN366" s="61"/>
      <c r="EO366" s="61"/>
      <c r="EP366" s="61"/>
      <c r="EQ366" s="61"/>
      <c r="ER366" s="61"/>
      <c r="ES366" s="61"/>
      <c r="ET366" s="61"/>
      <c r="EU366" s="61"/>
      <c r="EV366" s="61"/>
      <c r="EW366" s="61"/>
      <c r="EX366" s="61"/>
      <c r="EY366" s="61"/>
      <c r="EZ366" s="61"/>
      <c r="FA366" s="61"/>
      <c r="FB366" s="61"/>
      <c r="FC366" s="61"/>
      <c r="FD366" s="61"/>
      <c r="FE366" s="61"/>
      <c r="FF366" s="61"/>
      <c r="FG366" s="61"/>
      <c r="FH366" s="61"/>
      <c r="FI366" s="61"/>
      <c r="FJ366" s="61"/>
      <c r="FK366" s="61"/>
      <c r="FL366" s="61"/>
      <c r="FM366" s="61"/>
      <c r="FN366" s="61"/>
      <c r="FO366" s="61"/>
      <c r="FP366" s="61"/>
      <c r="FQ366" s="61"/>
      <c r="FR366" s="61"/>
      <c r="FS366" s="61"/>
      <c r="FT366" s="61"/>
      <c r="FU366" s="61"/>
      <c r="FV366" s="61"/>
      <c r="FW366" s="61"/>
      <c r="FX366" s="61"/>
      <c r="FY366" s="61"/>
      <c r="FZ366" s="61"/>
      <c r="GA366" s="61"/>
      <c r="GB366" s="61"/>
      <c r="GC366" s="61"/>
      <c r="GD366" s="61"/>
      <c r="GE366" s="61"/>
      <c r="GF366" s="61"/>
      <c r="GG366" s="61"/>
      <c r="GH366" s="61"/>
      <c r="GI366" s="61"/>
      <c r="GJ366" s="61"/>
      <c r="GK366" s="61"/>
      <c r="GL366" s="61"/>
      <c r="GM366" s="61"/>
      <c r="GN366" s="61"/>
      <c r="GO366" s="61"/>
      <c r="GP366" s="61"/>
      <c r="GQ366" s="61"/>
      <c r="GR366" s="61"/>
      <c r="GS366" s="61"/>
      <c r="GT366" s="61"/>
      <c r="GU366" s="61"/>
      <c r="GV366" s="61"/>
      <c r="GW366" s="61"/>
      <c r="GX366" s="61"/>
      <c r="GY366" s="61"/>
      <c r="GZ366" s="61"/>
      <c r="HA366" s="61"/>
      <c r="HB366" s="61"/>
      <c r="HC366" s="61"/>
      <c r="HD366" s="61"/>
      <c r="HE366" s="61"/>
      <c r="HF366" s="61"/>
      <c r="HG366" s="61"/>
      <c r="HH366" s="61"/>
      <c r="HI366" s="61"/>
      <c r="HJ366" s="61"/>
      <c r="HK366" s="61"/>
      <c r="HL366" s="61"/>
      <c r="HM366" s="61"/>
      <c r="HN366" s="61"/>
      <c r="HO366" s="61"/>
      <c r="HP366" s="61"/>
      <c r="HQ366" s="61"/>
      <c r="HR366" s="61"/>
      <c r="HS366" s="61"/>
      <c r="HT366" s="61"/>
      <c r="HU366" s="61"/>
      <c r="HV366" s="61"/>
      <c r="HW366" s="61"/>
      <c r="HX366" s="61"/>
      <c r="HY366" s="61"/>
      <c r="HZ366" s="61"/>
      <c r="IA366" s="61"/>
      <c r="IB366" s="61"/>
      <c r="IC366" s="61"/>
      <c r="ID366" s="61"/>
      <c r="IE366" s="61"/>
    </row>
    <row r="367" spans="1:239" x14ac:dyDescent="0.2">
      <c r="A367" s="44">
        <f t="shared" si="9"/>
        <v>361</v>
      </c>
      <c r="B367" s="11" t="s">
        <v>1678</v>
      </c>
      <c r="C367" s="11" t="s">
        <v>17</v>
      </c>
      <c r="D367" s="11"/>
      <c r="E367" s="55">
        <v>2020.11</v>
      </c>
      <c r="F367" s="12" t="s">
        <v>1679</v>
      </c>
      <c r="G367" s="13">
        <v>2814</v>
      </c>
      <c r="H367" s="13">
        <v>5468</v>
      </c>
      <c r="I367" s="14" t="s">
        <v>711</v>
      </c>
      <c r="J367" s="46" t="s">
        <v>50</v>
      </c>
      <c r="K367" s="8" t="s">
        <v>784</v>
      </c>
      <c r="L367" s="7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61"/>
      <c r="BH367" s="61"/>
      <c r="BI367" s="61"/>
      <c r="BJ367" s="61"/>
      <c r="BK367" s="61"/>
      <c r="BL367" s="61"/>
      <c r="BM367" s="61"/>
      <c r="BN367" s="61"/>
      <c r="BO367" s="61"/>
      <c r="BP367" s="61"/>
      <c r="BQ367" s="61"/>
      <c r="BR367" s="61"/>
      <c r="BS367" s="61"/>
      <c r="BT367" s="61"/>
      <c r="BU367" s="61"/>
      <c r="BV367" s="61"/>
      <c r="BW367" s="61"/>
      <c r="BX367" s="61"/>
      <c r="BY367" s="61"/>
      <c r="BZ367" s="61"/>
      <c r="CA367" s="61"/>
      <c r="CB367" s="61"/>
      <c r="CC367" s="61"/>
      <c r="CD367" s="61"/>
      <c r="CE367" s="61"/>
      <c r="CF367" s="61"/>
      <c r="CG367" s="61"/>
      <c r="CH367" s="61"/>
      <c r="CI367" s="61"/>
      <c r="CJ367" s="61"/>
      <c r="CK367" s="61"/>
      <c r="CL367" s="61"/>
      <c r="CM367" s="61"/>
      <c r="CN367" s="61"/>
      <c r="CO367" s="61"/>
      <c r="CP367" s="61"/>
      <c r="CQ367" s="61"/>
      <c r="CR367" s="61"/>
      <c r="CS367" s="61"/>
      <c r="CT367" s="61"/>
      <c r="CU367" s="61"/>
      <c r="CV367" s="61"/>
      <c r="CW367" s="61"/>
      <c r="CX367" s="61"/>
      <c r="CY367" s="61"/>
      <c r="CZ367" s="61"/>
      <c r="DA367" s="61"/>
      <c r="DB367" s="61"/>
      <c r="DC367" s="61"/>
      <c r="DD367" s="61"/>
      <c r="DE367" s="61"/>
      <c r="DF367" s="61"/>
      <c r="DG367" s="61"/>
      <c r="DH367" s="61"/>
      <c r="DI367" s="61"/>
      <c r="DJ367" s="61"/>
      <c r="DK367" s="61"/>
      <c r="DL367" s="61"/>
      <c r="DM367" s="61"/>
      <c r="DN367" s="61"/>
      <c r="DO367" s="61"/>
      <c r="DP367" s="61"/>
      <c r="DQ367" s="61"/>
      <c r="DR367" s="61"/>
      <c r="DS367" s="61"/>
      <c r="DT367" s="61"/>
      <c r="DU367" s="61"/>
      <c r="DV367" s="61"/>
      <c r="DW367" s="61"/>
      <c r="DX367" s="61"/>
      <c r="DY367" s="61"/>
      <c r="DZ367" s="61"/>
      <c r="EA367" s="61"/>
      <c r="EB367" s="61"/>
      <c r="EC367" s="61"/>
      <c r="ED367" s="61"/>
      <c r="EE367" s="61"/>
      <c r="EF367" s="61"/>
      <c r="EG367" s="61"/>
      <c r="EH367" s="61"/>
      <c r="EI367" s="61"/>
      <c r="EJ367" s="61"/>
      <c r="EK367" s="61"/>
      <c r="EL367" s="61"/>
      <c r="EM367" s="61"/>
      <c r="EN367" s="61"/>
      <c r="EO367" s="61"/>
      <c r="EP367" s="61"/>
      <c r="EQ367" s="61"/>
      <c r="ER367" s="61"/>
      <c r="ES367" s="61"/>
      <c r="ET367" s="61"/>
      <c r="EU367" s="61"/>
      <c r="EV367" s="61"/>
      <c r="EW367" s="61"/>
      <c r="EX367" s="61"/>
      <c r="EY367" s="61"/>
      <c r="EZ367" s="61"/>
      <c r="FA367" s="61"/>
      <c r="FB367" s="61"/>
      <c r="FC367" s="61"/>
      <c r="FD367" s="61"/>
      <c r="FE367" s="61"/>
      <c r="FF367" s="61"/>
      <c r="FG367" s="61"/>
      <c r="FH367" s="61"/>
      <c r="FI367" s="61"/>
      <c r="FJ367" s="61"/>
      <c r="FK367" s="61"/>
      <c r="FL367" s="61"/>
      <c r="FM367" s="61"/>
      <c r="FN367" s="61"/>
      <c r="FO367" s="61"/>
      <c r="FP367" s="61"/>
      <c r="FQ367" s="61"/>
      <c r="FR367" s="61"/>
      <c r="FS367" s="61"/>
      <c r="FT367" s="61"/>
      <c r="FU367" s="61"/>
      <c r="FV367" s="61"/>
      <c r="FW367" s="61"/>
      <c r="FX367" s="61"/>
      <c r="FY367" s="61"/>
      <c r="FZ367" s="61"/>
      <c r="GA367" s="61"/>
      <c r="GB367" s="61"/>
      <c r="GC367" s="61"/>
      <c r="GD367" s="61"/>
      <c r="GE367" s="61"/>
      <c r="GF367" s="61"/>
      <c r="GG367" s="61"/>
      <c r="GH367" s="61"/>
      <c r="GI367" s="61"/>
      <c r="GJ367" s="61"/>
      <c r="GK367" s="61"/>
      <c r="GL367" s="61"/>
      <c r="GM367" s="61"/>
      <c r="GN367" s="61"/>
      <c r="GO367" s="61"/>
      <c r="GP367" s="61"/>
      <c r="GQ367" s="61"/>
      <c r="GR367" s="61"/>
      <c r="GS367" s="61"/>
      <c r="GT367" s="61"/>
      <c r="GU367" s="61"/>
      <c r="GV367" s="61"/>
      <c r="GW367" s="61"/>
      <c r="GX367" s="61"/>
      <c r="GY367" s="61"/>
      <c r="GZ367" s="61"/>
      <c r="HA367" s="61"/>
      <c r="HB367" s="61"/>
      <c r="HC367" s="61"/>
      <c r="HD367" s="61"/>
      <c r="HE367" s="61"/>
      <c r="HF367" s="61"/>
      <c r="HG367" s="61"/>
      <c r="HH367" s="61"/>
      <c r="HI367" s="61"/>
      <c r="HJ367" s="61"/>
      <c r="HK367" s="61"/>
      <c r="HL367" s="61"/>
      <c r="HM367" s="61"/>
      <c r="HN367" s="61"/>
      <c r="HO367" s="61"/>
      <c r="HP367" s="61"/>
      <c r="HQ367" s="61"/>
      <c r="HR367" s="61"/>
      <c r="HS367" s="61"/>
      <c r="HT367" s="61"/>
      <c r="HU367" s="61"/>
      <c r="HV367" s="61"/>
      <c r="HW367" s="61"/>
      <c r="HX367" s="61"/>
      <c r="HY367" s="61"/>
      <c r="HZ367" s="61"/>
      <c r="IA367" s="61"/>
      <c r="IB367" s="61"/>
      <c r="IC367" s="61"/>
      <c r="ID367" s="61"/>
      <c r="IE367" s="61"/>
    </row>
    <row r="368" spans="1:239" x14ac:dyDescent="0.2">
      <c r="A368" s="44">
        <f t="shared" si="9"/>
        <v>362</v>
      </c>
      <c r="B368" s="11" t="s">
        <v>1680</v>
      </c>
      <c r="C368" s="11" t="s">
        <v>727</v>
      </c>
      <c r="D368" s="11"/>
      <c r="E368" s="55">
        <v>2020.11</v>
      </c>
      <c r="F368" s="12" t="s">
        <v>1681</v>
      </c>
      <c r="G368" s="13">
        <v>256</v>
      </c>
      <c r="H368" s="13">
        <v>572</v>
      </c>
      <c r="I368" s="14" t="s">
        <v>41</v>
      </c>
      <c r="J368" s="46" t="s">
        <v>50</v>
      </c>
      <c r="L368" s="7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1"/>
      <c r="BH368" s="61"/>
      <c r="BI368" s="61"/>
      <c r="BJ368" s="61"/>
      <c r="BK368" s="61"/>
      <c r="BL368" s="61"/>
      <c r="BM368" s="61"/>
      <c r="BN368" s="61"/>
      <c r="BO368" s="61"/>
      <c r="BP368" s="61"/>
      <c r="BQ368" s="61"/>
      <c r="BR368" s="61"/>
      <c r="BS368" s="61"/>
      <c r="BT368" s="61"/>
      <c r="BU368" s="61"/>
      <c r="BV368" s="61"/>
      <c r="BW368" s="61"/>
      <c r="BX368" s="61"/>
      <c r="BY368" s="61"/>
      <c r="BZ368" s="61"/>
      <c r="CA368" s="61"/>
      <c r="CB368" s="61"/>
      <c r="CC368" s="61"/>
      <c r="CD368" s="61"/>
      <c r="CE368" s="61"/>
      <c r="CF368" s="61"/>
      <c r="CG368" s="61"/>
      <c r="CH368" s="61"/>
      <c r="CI368" s="61"/>
      <c r="CJ368" s="61"/>
      <c r="CK368" s="61"/>
      <c r="CL368" s="61"/>
      <c r="CM368" s="61"/>
      <c r="CN368" s="61"/>
      <c r="CO368" s="61"/>
      <c r="CP368" s="61"/>
      <c r="CQ368" s="61"/>
      <c r="CR368" s="61"/>
      <c r="CS368" s="61"/>
      <c r="CT368" s="61"/>
      <c r="CU368" s="61"/>
      <c r="CV368" s="61"/>
      <c r="CW368" s="61"/>
      <c r="CX368" s="61"/>
      <c r="CY368" s="61"/>
      <c r="CZ368" s="61"/>
      <c r="DA368" s="61"/>
      <c r="DB368" s="61"/>
      <c r="DC368" s="61"/>
      <c r="DD368" s="61"/>
      <c r="DE368" s="61"/>
      <c r="DF368" s="61"/>
      <c r="DG368" s="61"/>
      <c r="DH368" s="61"/>
      <c r="DI368" s="61"/>
      <c r="DJ368" s="61"/>
      <c r="DK368" s="61"/>
      <c r="DL368" s="61"/>
      <c r="DM368" s="61"/>
      <c r="DN368" s="61"/>
      <c r="DO368" s="61"/>
      <c r="DP368" s="61"/>
      <c r="DQ368" s="61"/>
      <c r="DR368" s="61"/>
      <c r="DS368" s="61"/>
      <c r="DT368" s="61"/>
      <c r="DU368" s="61"/>
      <c r="DV368" s="61"/>
      <c r="DW368" s="61"/>
      <c r="DX368" s="61"/>
      <c r="DY368" s="61"/>
      <c r="DZ368" s="61"/>
      <c r="EA368" s="61"/>
      <c r="EB368" s="61"/>
      <c r="EC368" s="61"/>
      <c r="ED368" s="61"/>
      <c r="EE368" s="61"/>
      <c r="EF368" s="61"/>
      <c r="EG368" s="61"/>
      <c r="EH368" s="61"/>
      <c r="EI368" s="61"/>
      <c r="EJ368" s="61"/>
      <c r="EK368" s="61"/>
      <c r="EL368" s="61"/>
      <c r="EM368" s="61"/>
      <c r="EN368" s="61"/>
      <c r="EO368" s="61"/>
      <c r="EP368" s="61"/>
      <c r="EQ368" s="61"/>
      <c r="ER368" s="61"/>
      <c r="ES368" s="61"/>
      <c r="ET368" s="61"/>
      <c r="EU368" s="61"/>
      <c r="EV368" s="61"/>
      <c r="EW368" s="61"/>
      <c r="EX368" s="61"/>
      <c r="EY368" s="61"/>
      <c r="EZ368" s="61"/>
      <c r="FA368" s="61"/>
      <c r="FB368" s="61"/>
      <c r="FC368" s="61"/>
      <c r="FD368" s="61"/>
      <c r="FE368" s="61"/>
      <c r="FF368" s="61"/>
      <c r="FG368" s="61"/>
      <c r="FH368" s="61"/>
      <c r="FI368" s="61"/>
      <c r="FJ368" s="61"/>
      <c r="FK368" s="61"/>
      <c r="FL368" s="61"/>
      <c r="FM368" s="61"/>
      <c r="FN368" s="61"/>
      <c r="FO368" s="61"/>
      <c r="FP368" s="61"/>
      <c r="FQ368" s="61"/>
      <c r="FR368" s="61"/>
      <c r="FS368" s="61"/>
      <c r="FT368" s="61"/>
      <c r="FU368" s="61"/>
      <c r="FV368" s="61"/>
      <c r="FW368" s="61"/>
      <c r="FX368" s="61"/>
      <c r="FY368" s="61"/>
      <c r="FZ368" s="61"/>
      <c r="GA368" s="61"/>
      <c r="GB368" s="61"/>
      <c r="GC368" s="61"/>
      <c r="GD368" s="61"/>
      <c r="GE368" s="61"/>
      <c r="GF368" s="61"/>
      <c r="GG368" s="61"/>
      <c r="GH368" s="61"/>
      <c r="GI368" s="61"/>
      <c r="GJ368" s="61"/>
      <c r="GK368" s="61"/>
      <c r="GL368" s="61"/>
      <c r="GM368" s="61"/>
      <c r="GN368" s="61"/>
      <c r="GO368" s="61"/>
      <c r="GP368" s="61"/>
      <c r="GQ368" s="61"/>
      <c r="GR368" s="61"/>
      <c r="GS368" s="61"/>
      <c r="GT368" s="61"/>
      <c r="GU368" s="61"/>
      <c r="GV368" s="61"/>
      <c r="GW368" s="61"/>
      <c r="GX368" s="61"/>
      <c r="GY368" s="61"/>
      <c r="GZ368" s="61"/>
      <c r="HA368" s="61"/>
      <c r="HB368" s="61"/>
      <c r="HC368" s="61"/>
      <c r="HD368" s="61"/>
      <c r="HE368" s="61"/>
      <c r="HF368" s="61"/>
      <c r="HG368" s="61"/>
      <c r="HH368" s="61"/>
      <c r="HI368" s="61"/>
      <c r="HJ368" s="61"/>
      <c r="HK368" s="61"/>
      <c r="HL368" s="61"/>
      <c r="HM368" s="61"/>
      <c r="HN368" s="61"/>
      <c r="HO368" s="61"/>
      <c r="HP368" s="61"/>
      <c r="HQ368" s="61"/>
      <c r="HR368" s="61"/>
      <c r="HS368" s="61"/>
      <c r="HT368" s="61"/>
      <c r="HU368" s="61"/>
      <c r="HV368" s="61"/>
      <c r="HW368" s="61"/>
      <c r="HX368" s="61"/>
      <c r="HY368" s="61"/>
      <c r="HZ368" s="61"/>
      <c r="IA368" s="61"/>
      <c r="IB368" s="61"/>
      <c r="IC368" s="61"/>
      <c r="ID368" s="61"/>
      <c r="IE368" s="61"/>
    </row>
    <row r="369" spans="1:239" x14ac:dyDescent="0.2">
      <c r="A369" s="44">
        <f t="shared" si="9"/>
        <v>363</v>
      </c>
      <c r="B369" s="11" t="s">
        <v>2672</v>
      </c>
      <c r="C369" s="11" t="s">
        <v>727</v>
      </c>
      <c r="D369" s="11"/>
      <c r="E369" s="55">
        <v>2020.11</v>
      </c>
      <c r="F369" s="12" t="s">
        <v>1682</v>
      </c>
      <c r="G369" s="13">
        <v>2066</v>
      </c>
      <c r="H369" s="13">
        <v>4394</v>
      </c>
      <c r="I369" s="14" t="s">
        <v>711</v>
      </c>
      <c r="J369" s="46" t="s">
        <v>50</v>
      </c>
      <c r="K369" s="8" t="s">
        <v>785</v>
      </c>
      <c r="L369" s="7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61"/>
      <c r="BH369" s="61"/>
      <c r="BI369" s="61"/>
      <c r="BJ369" s="61"/>
      <c r="BK369" s="61"/>
      <c r="BL369" s="61"/>
      <c r="BM369" s="61"/>
      <c r="BN369" s="61"/>
      <c r="BO369" s="61"/>
      <c r="BP369" s="61"/>
      <c r="BQ369" s="61"/>
      <c r="BR369" s="61"/>
      <c r="BS369" s="61"/>
      <c r="BT369" s="61"/>
      <c r="BU369" s="61"/>
      <c r="BV369" s="61"/>
      <c r="BW369" s="61"/>
      <c r="BX369" s="61"/>
      <c r="BY369" s="61"/>
      <c r="BZ369" s="61"/>
      <c r="CA369" s="61"/>
      <c r="CB369" s="61"/>
      <c r="CC369" s="61"/>
      <c r="CD369" s="61"/>
      <c r="CE369" s="61"/>
      <c r="CF369" s="61"/>
      <c r="CG369" s="61"/>
      <c r="CH369" s="61"/>
      <c r="CI369" s="61"/>
      <c r="CJ369" s="61"/>
      <c r="CK369" s="61"/>
      <c r="CL369" s="61"/>
      <c r="CM369" s="61"/>
      <c r="CN369" s="61"/>
      <c r="CO369" s="61"/>
      <c r="CP369" s="61"/>
      <c r="CQ369" s="61"/>
      <c r="CR369" s="61"/>
      <c r="CS369" s="61"/>
      <c r="CT369" s="61"/>
      <c r="CU369" s="61"/>
      <c r="CV369" s="61"/>
      <c r="CW369" s="61"/>
      <c r="CX369" s="61"/>
      <c r="CY369" s="61"/>
      <c r="CZ369" s="61"/>
      <c r="DA369" s="61"/>
      <c r="DB369" s="61"/>
      <c r="DC369" s="61"/>
      <c r="DD369" s="61"/>
      <c r="DE369" s="61"/>
      <c r="DF369" s="61"/>
      <c r="DG369" s="61"/>
      <c r="DH369" s="61"/>
      <c r="DI369" s="61"/>
      <c r="DJ369" s="61"/>
      <c r="DK369" s="61"/>
      <c r="DL369" s="61"/>
      <c r="DM369" s="61"/>
      <c r="DN369" s="61"/>
      <c r="DO369" s="61"/>
      <c r="DP369" s="61"/>
      <c r="DQ369" s="61"/>
      <c r="DR369" s="61"/>
      <c r="DS369" s="61"/>
      <c r="DT369" s="61"/>
      <c r="DU369" s="61"/>
      <c r="DV369" s="61"/>
      <c r="DW369" s="61"/>
      <c r="DX369" s="61"/>
      <c r="DY369" s="61"/>
      <c r="DZ369" s="61"/>
      <c r="EA369" s="61"/>
      <c r="EB369" s="61"/>
      <c r="EC369" s="61"/>
      <c r="ED369" s="61"/>
      <c r="EE369" s="61"/>
      <c r="EF369" s="61"/>
      <c r="EG369" s="61"/>
      <c r="EH369" s="61"/>
      <c r="EI369" s="61"/>
      <c r="EJ369" s="61"/>
      <c r="EK369" s="61"/>
      <c r="EL369" s="61"/>
      <c r="EM369" s="61"/>
      <c r="EN369" s="61"/>
      <c r="EO369" s="61"/>
      <c r="EP369" s="61"/>
      <c r="EQ369" s="61"/>
      <c r="ER369" s="61"/>
      <c r="ES369" s="61"/>
      <c r="ET369" s="61"/>
      <c r="EU369" s="61"/>
      <c r="EV369" s="61"/>
      <c r="EW369" s="61"/>
      <c r="EX369" s="61"/>
      <c r="EY369" s="61"/>
      <c r="EZ369" s="61"/>
      <c r="FA369" s="61"/>
      <c r="FB369" s="61"/>
      <c r="FC369" s="61"/>
      <c r="FD369" s="61"/>
      <c r="FE369" s="61"/>
      <c r="FF369" s="61"/>
      <c r="FG369" s="61"/>
      <c r="FH369" s="61"/>
      <c r="FI369" s="61"/>
      <c r="FJ369" s="61"/>
      <c r="FK369" s="61"/>
      <c r="FL369" s="61"/>
      <c r="FM369" s="61"/>
      <c r="FN369" s="61"/>
      <c r="FO369" s="61"/>
      <c r="FP369" s="61"/>
      <c r="FQ369" s="61"/>
      <c r="FR369" s="61"/>
      <c r="FS369" s="61"/>
      <c r="FT369" s="61"/>
      <c r="FU369" s="61"/>
      <c r="FV369" s="61"/>
      <c r="FW369" s="61"/>
      <c r="FX369" s="61"/>
      <c r="FY369" s="61"/>
      <c r="FZ369" s="61"/>
      <c r="GA369" s="61"/>
      <c r="GB369" s="61"/>
      <c r="GC369" s="61"/>
      <c r="GD369" s="61"/>
      <c r="GE369" s="61"/>
      <c r="GF369" s="61"/>
      <c r="GG369" s="61"/>
      <c r="GH369" s="61"/>
      <c r="GI369" s="61"/>
      <c r="GJ369" s="61"/>
      <c r="GK369" s="61"/>
      <c r="GL369" s="61"/>
      <c r="GM369" s="61"/>
      <c r="GN369" s="61"/>
      <c r="GO369" s="61"/>
      <c r="GP369" s="61"/>
      <c r="GQ369" s="61"/>
      <c r="GR369" s="61"/>
      <c r="GS369" s="61"/>
      <c r="GT369" s="61"/>
      <c r="GU369" s="61"/>
      <c r="GV369" s="61"/>
      <c r="GW369" s="61"/>
      <c r="GX369" s="61"/>
      <c r="GY369" s="61"/>
      <c r="GZ369" s="61"/>
      <c r="HA369" s="61"/>
      <c r="HB369" s="61"/>
      <c r="HC369" s="61"/>
      <c r="HD369" s="61"/>
      <c r="HE369" s="61"/>
      <c r="HF369" s="61"/>
      <c r="HG369" s="61"/>
      <c r="HH369" s="61"/>
      <c r="HI369" s="61"/>
      <c r="HJ369" s="61"/>
      <c r="HK369" s="61"/>
      <c r="HL369" s="61"/>
      <c r="HM369" s="61"/>
      <c r="HN369" s="61"/>
      <c r="HO369" s="61"/>
      <c r="HP369" s="61"/>
      <c r="HQ369" s="61"/>
      <c r="HR369" s="61"/>
      <c r="HS369" s="61"/>
      <c r="HT369" s="61"/>
      <c r="HU369" s="61"/>
      <c r="HV369" s="61"/>
      <c r="HW369" s="61"/>
      <c r="HX369" s="61"/>
      <c r="HY369" s="61"/>
      <c r="HZ369" s="61"/>
      <c r="IA369" s="61"/>
      <c r="IB369" s="61"/>
      <c r="IC369" s="61"/>
      <c r="ID369" s="61"/>
      <c r="IE369" s="61"/>
    </row>
    <row r="370" spans="1:239" x14ac:dyDescent="0.2">
      <c r="A370" s="44">
        <f t="shared" si="9"/>
        <v>364</v>
      </c>
      <c r="B370" s="11" t="s">
        <v>1683</v>
      </c>
      <c r="C370" s="11" t="s">
        <v>727</v>
      </c>
      <c r="D370" s="11"/>
      <c r="E370" s="55">
        <v>2020.11</v>
      </c>
      <c r="F370" s="12" t="s">
        <v>1684</v>
      </c>
      <c r="G370" s="13">
        <v>2061</v>
      </c>
      <c r="H370" s="13">
        <v>5051</v>
      </c>
      <c r="I370" s="14" t="s">
        <v>711</v>
      </c>
      <c r="J370" s="46" t="s">
        <v>50</v>
      </c>
      <c r="K370" s="8" t="s">
        <v>783</v>
      </c>
      <c r="L370" s="7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1"/>
      <c r="BH370" s="61"/>
      <c r="BI370" s="61"/>
      <c r="BJ370" s="61"/>
      <c r="BK370" s="61"/>
      <c r="BL370" s="61"/>
      <c r="BM370" s="61"/>
      <c r="BN370" s="61"/>
      <c r="BO370" s="61"/>
      <c r="BP370" s="61"/>
      <c r="BQ370" s="61"/>
      <c r="BR370" s="61"/>
      <c r="BS370" s="61"/>
      <c r="BT370" s="61"/>
      <c r="BU370" s="61"/>
      <c r="BV370" s="61"/>
      <c r="BW370" s="61"/>
      <c r="BX370" s="61"/>
      <c r="BY370" s="61"/>
      <c r="BZ370" s="61"/>
      <c r="CA370" s="61"/>
      <c r="CB370" s="61"/>
      <c r="CC370" s="61"/>
      <c r="CD370" s="61"/>
      <c r="CE370" s="61"/>
      <c r="CF370" s="61"/>
      <c r="CG370" s="61"/>
      <c r="CH370" s="61"/>
      <c r="CI370" s="61"/>
      <c r="CJ370" s="61"/>
      <c r="CK370" s="61"/>
      <c r="CL370" s="61"/>
      <c r="CM370" s="61"/>
      <c r="CN370" s="61"/>
      <c r="CO370" s="61"/>
      <c r="CP370" s="61"/>
      <c r="CQ370" s="61"/>
      <c r="CR370" s="61"/>
      <c r="CS370" s="61"/>
      <c r="CT370" s="61"/>
      <c r="CU370" s="61"/>
      <c r="CV370" s="61"/>
      <c r="CW370" s="61"/>
      <c r="CX370" s="61"/>
      <c r="CY370" s="61"/>
      <c r="CZ370" s="61"/>
      <c r="DA370" s="61"/>
      <c r="DB370" s="61"/>
      <c r="DC370" s="61"/>
      <c r="DD370" s="61"/>
      <c r="DE370" s="61"/>
      <c r="DF370" s="61"/>
      <c r="DG370" s="61"/>
      <c r="DH370" s="61"/>
      <c r="DI370" s="61"/>
      <c r="DJ370" s="61"/>
      <c r="DK370" s="61"/>
      <c r="DL370" s="61"/>
      <c r="DM370" s="61"/>
      <c r="DN370" s="61"/>
      <c r="DO370" s="61"/>
      <c r="DP370" s="61"/>
      <c r="DQ370" s="61"/>
      <c r="DR370" s="61"/>
      <c r="DS370" s="61"/>
      <c r="DT370" s="61"/>
      <c r="DU370" s="61"/>
      <c r="DV370" s="61"/>
      <c r="DW370" s="61"/>
      <c r="DX370" s="61"/>
      <c r="DY370" s="61"/>
      <c r="DZ370" s="61"/>
      <c r="EA370" s="61"/>
      <c r="EB370" s="61"/>
      <c r="EC370" s="61"/>
      <c r="ED370" s="61"/>
      <c r="EE370" s="61"/>
      <c r="EF370" s="61"/>
      <c r="EG370" s="61"/>
      <c r="EH370" s="61"/>
      <c r="EI370" s="61"/>
      <c r="EJ370" s="61"/>
      <c r="EK370" s="61"/>
      <c r="EL370" s="61"/>
      <c r="EM370" s="61"/>
      <c r="EN370" s="61"/>
      <c r="EO370" s="61"/>
      <c r="EP370" s="61"/>
      <c r="EQ370" s="61"/>
      <c r="ER370" s="61"/>
      <c r="ES370" s="61"/>
      <c r="ET370" s="61"/>
      <c r="EU370" s="61"/>
      <c r="EV370" s="61"/>
      <c r="EW370" s="61"/>
      <c r="EX370" s="61"/>
      <c r="EY370" s="61"/>
      <c r="EZ370" s="61"/>
      <c r="FA370" s="61"/>
      <c r="FB370" s="61"/>
      <c r="FC370" s="61"/>
      <c r="FD370" s="61"/>
      <c r="FE370" s="61"/>
      <c r="FF370" s="61"/>
      <c r="FG370" s="61"/>
      <c r="FH370" s="61"/>
      <c r="FI370" s="61"/>
      <c r="FJ370" s="61"/>
      <c r="FK370" s="61"/>
      <c r="FL370" s="61"/>
      <c r="FM370" s="61"/>
      <c r="FN370" s="61"/>
      <c r="FO370" s="61"/>
      <c r="FP370" s="61"/>
      <c r="FQ370" s="61"/>
      <c r="FR370" s="61"/>
      <c r="FS370" s="61"/>
      <c r="FT370" s="61"/>
      <c r="FU370" s="61"/>
      <c r="FV370" s="61"/>
      <c r="FW370" s="61"/>
      <c r="FX370" s="61"/>
      <c r="FY370" s="61"/>
      <c r="FZ370" s="61"/>
      <c r="GA370" s="61"/>
      <c r="GB370" s="61"/>
      <c r="GC370" s="61"/>
      <c r="GD370" s="61"/>
      <c r="GE370" s="61"/>
      <c r="GF370" s="61"/>
      <c r="GG370" s="61"/>
      <c r="GH370" s="61"/>
      <c r="GI370" s="61"/>
      <c r="GJ370" s="61"/>
      <c r="GK370" s="61"/>
      <c r="GL370" s="61"/>
      <c r="GM370" s="61"/>
      <c r="GN370" s="61"/>
      <c r="GO370" s="61"/>
      <c r="GP370" s="61"/>
      <c r="GQ370" s="61"/>
      <c r="GR370" s="61"/>
      <c r="GS370" s="61"/>
      <c r="GT370" s="61"/>
      <c r="GU370" s="61"/>
      <c r="GV370" s="61"/>
      <c r="GW370" s="61"/>
      <c r="GX370" s="61"/>
      <c r="GY370" s="61"/>
      <c r="GZ370" s="61"/>
      <c r="HA370" s="61"/>
      <c r="HB370" s="61"/>
      <c r="HC370" s="61"/>
      <c r="HD370" s="61"/>
      <c r="HE370" s="61"/>
      <c r="HF370" s="61"/>
      <c r="HG370" s="61"/>
      <c r="HH370" s="61"/>
      <c r="HI370" s="61"/>
      <c r="HJ370" s="61"/>
      <c r="HK370" s="61"/>
      <c r="HL370" s="61"/>
      <c r="HM370" s="61"/>
      <c r="HN370" s="61"/>
      <c r="HO370" s="61"/>
      <c r="HP370" s="61"/>
      <c r="HQ370" s="61"/>
      <c r="HR370" s="61"/>
      <c r="HS370" s="61"/>
      <c r="HT370" s="61"/>
      <c r="HU370" s="61"/>
      <c r="HV370" s="61"/>
      <c r="HW370" s="61"/>
      <c r="HX370" s="61"/>
      <c r="HY370" s="61"/>
      <c r="HZ370" s="61"/>
      <c r="IA370" s="61"/>
      <c r="IB370" s="61"/>
      <c r="IC370" s="61"/>
      <c r="ID370" s="61"/>
      <c r="IE370" s="61"/>
    </row>
    <row r="371" spans="1:239" x14ac:dyDescent="0.2">
      <c r="A371" s="44">
        <f t="shared" si="9"/>
        <v>365</v>
      </c>
      <c r="B371" s="11" t="s">
        <v>1685</v>
      </c>
      <c r="C371" s="11" t="s">
        <v>727</v>
      </c>
      <c r="D371" s="11"/>
      <c r="E371" s="55">
        <v>2020.11</v>
      </c>
      <c r="F371" s="12" t="s">
        <v>175</v>
      </c>
      <c r="G371" s="13">
        <v>1412</v>
      </c>
      <c r="H371" s="13">
        <v>2642</v>
      </c>
      <c r="I371" s="14" t="s">
        <v>41</v>
      </c>
      <c r="J371" s="46" t="s">
        <v>50</v>
      </c>
      <c r="L371" s="7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c r="AZ371" s="61"/>
      <c r="BA371" s="61"/>
      <c r="BB371" s="61"/>
      <c r="BC371" s="61"/>
      <c r="BD371" s="61"/>
      <c r="BE371" s="61"/>
      <c r="BF371" s="61"/>
      <c r="BG371" s="61"/>
      <c r="BH371" s="61"/>
      <c r="BI371" s="61"/>
      <c r="BJ371" s="61"/>
      <c r="BK371" s="61"/>
      <c r="BL371" s="61"/>
      <c r="BM371" s="61"/>
      <c r="BN371" s="61"/>
      <c r="BO371" s="61"/>
      <c r="BP371" s="61"/>
      <c r="BQ371" s="61"/>
      <c r="BR371" s="61"/>
      <c r="BS371" s="61"/>
      <c r="BT371" s="61"/>
      <c r="BU371" s="61"/>
      <c r="BV371" s="61"/>
      <c r="BW371" s="61"/>
      <c r="BX371" s="61"/>
      <c r="BY371" s="61"/>
      <c r="BZ371" s="61"/>
      <c r="CA371" s="61"/>
      <c r="CB371" s="61"/>
      <c r="CC371" s="61"/>
      <c r="CD371" s="61"/>
      <c r="CE371" s="61"/>
      <c r="CF371" s="61"/>
      <c r="CG371" s="61"/>
      <c r="CH371" s="61"/>
      <c r="CI371" s="61"/>
      <c r="CJ371" s="61"/>
      <c r="CK371" s="61"/>
      <c r="CL371" s="61"/>
      <c r="CM371" s="61"/>
      <c r="CN371" s="61"/>
      <c r="CO371" s="61"/>
      <c r="CP371" s="61"/>
      <c r="CQ371" s="61"/>
      <c r="CR371" s="61"/>
      <c r="CS371" s="61"/>
      <c r="CT371" s="61"/>
      <c r="CU371" s="61"/>
      <c r="CV371" s="61"/>
      <c r="CW371" s="61"/>
      <c r="CX371" s="61"/>
      <c r="CY371" s="61"/>
      <c r="CZ371" s="61"/>
      <c r="DA371" s="61"/>
      <c r="DB371" s="61"/>
      <c r="DC371" s="61"/>
      <c r="DD371" s="61"/>
      <c r="DE371" s="61"/>
      <c r="DF371" s="61"/>
      <c r="DG371" s="61"/>
      <c r="DH371" s="61"/>
      <c r="DI371" s="61"/>
      <c r="DJ371" s="61"/>
      <c r="DK371" s="61"/>
      <c r="DL371" s="61"/>
      <c r="DM371" s="61"/>
      <c r="DN371" s="61"/>
      <c r="DO371" s="61"/>
      <c r="DP371" s="61"/>
      <c r="DQ371" s="61"/>
      <c r="DR371" s="61"/>
      <c r="DS371" s="61"/>
      <c r="DT371" s="61"/>
      <c r="DU371" s="61"/>
      <c r="DV371" s="61"/>
      <c r="DW371" s="61"/>
      <c r="DX371" s="61"/>
      <c r="DY371" s="61"/>
      <c r="DZ371" s="61"/>
      <c r="EA371" s="61"/>
      <c r="EB371" s="61"/>
      <c r="EC371" s="61"/>
      <c r="ED371" s="61"/>
      <c r="EE371" s="61"/>
      <c r="EF371" s="61"/>
      <c r="EG371" s="61"/>
      <c r="EH371" s="61"/>
      <c r="EI371" s="61"/>
      <c r="EJ371" s="61"/>
      <c r="EK371" s="61"/>
      <c r="EL371" s="61"/>
      <c r="EM371" s="61"/>
      <c r="EN371" s="61"/>
      <c r="EO371" s="61"/>
      <c r="EP371" s="61"/>
      <c r="EQ371" s="61"/>
      <c r="ER371" s="61"/>
      <c r="ES371" s="61"/>
      <c r="ET371" s="61"/>
      <c r="EU371" s="61"/>
      <c r="EV371" s="61"/>
      <c r="EW371" s="61"/>
      <c r="EX371" s="61"/>
      <c r="EY371" s="61"/>
      <c r="EZ371" s="61"/>
      <c r="FA371" s="61"/>
      <c r="FB371" s="61"/>
      <c r="FC371" s="61"/>
      <c r="FD371" s="61"/>
      <c r="FE371" s="61"/>
      <c r="FF371" s="61"/>
      <c r="FG371" s="61"/>
      <c r="FH371" s="61"/>
      <c r="FI371" s="61"/>
      <c r="FJ371" s="61"/>
      <c r="FK371" s="61"/>
      <c r="FL371" s="61"/>
      <c r="FM371" s="61"/>
      <c r="FN371" s="61"/>
      <c r="FO371" s="61"/>
      <c r="FP371" s="61"/>
      <c r="FQ371" s="61"/>
      <c r="FR371" s="61"/>
      <c r="FS371" s="61"/>
      <c r="FT371" s="61"/>
      <c r="FU371" s="61"/>
      <c r="FV371" s="61"/>
      <c r="FW371" s="61"/>
      <c r="FX371" s="61"/>
      <c r="FY371" s="61"/>
      <c r="FZ371" s="61"/>
      <c r="GA371" s="61"/>
      <c r="GB371" s="61"/>
      <c r="GC371" s="61"/>
      <c r="GD371" s="61"/>
      <c r="GE371" s="61"/>
      <c r="GF371" s="61"/>
      <c r="GG371" s="61"/>
      <c r="GH371" s="61"/>
      <c r="GI371" s="61"/>
      <c r="GJ371" s="61"/>
      <c r="GK371" s="61"/>
      <c r="GL371" s="61"/>
      <c r="GM371" s="61"/>
      <c r="GN371" s="61"/>
      <c r="GO371" s="61"/>
      <c r="GP371" s="61"/>
      <c r="GQ371" s="61"/>
      <c r="GR371" s="61"/>
      <c r="GS371" s="61"/>
      <c r="GT371" s="61"/>
      <c r="GU371" s="61"/>
      <c r="GV371" s="61"/>
      <c r="GW371" s="61"/>
      <c r="GX371" s="61"/>
      <c r="GY371" s="61"/>
      <c r="GZ371" s="61"/>
      <c r="HA371" s="61"/>
      <c r="HB371" s="61"/>
      <c r="HC371" s="61"/>
      <c r="HD371" s="61"/>
      <c r="HE371" s="61"/>
      <c r="HF371" s="61"/>
      <c r="HG371" s="61"/>
      <c r="HH371" s="61"/>
      <c r="HI371" s="61"/>
      <c r="HJ371" s="61"/>
      <c r="HK371" s="61"/>
      <c r="HL371" s="61"/>
      <c r="HM371" s="61"/>
      <c r="HN371" s="61"/>
      <c r="HO371" s="61"/>
      <c r="HP371" s="61"/>
    </row>
    <row r="372" spans="1:239" x14ac:dyDescent="0.2">
      <c r="A372" s="44">
        <f t="shared" si="9"/>
        <v>366</v>
      </c>
      <c r="B372" s="11" t="s">
        <v>2048</v>
      </c>
      <c r="C372" s="11" t="s">
        <v>727</v>
      </c>
      <c r="D372" s="11"/>
      <c r="E372" s="55">
        <v>2020.12</v>
      </c>
      <c r="F372" s="12" t="s">
        <v>2049</v>
      </c>
      <c r="G372" s="13">
        <v>1052</v>
      </c>
      <c r="H372" s="13">
        <v>2168</v>
      </c>
      <c r="I372" s="14" t="s">
        <v>711</v>
      </c>
      <c r="J372" s="46" t="s">
        <v>50</v>
      </c>
      <c r="L372" s="7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c r="AZ372" s="61"/>
      <c r="BA372" s="61"/>
      <c r="BB372" s="61"/>
      <c r="BC372" s="61"/>
      <c r="BD372" s="61"/>
      <c r="BE372" s="61"/>
      <c r="BF372" s="61"/>
      <c r="BG372" s="61"/>
      <c r="BH372" s="61"/>
      <c r="BI372" s="61"/>
      <c r="BJ372" s="61"/>
      <c r="BK372" s="61"/>
      <c r="BL372" s="61"/>
      <c r="BM372" s="61"/>
      <c r="BN372" s="61"/>
      <c r="BO372" s="61"/>
      <c r="BP372" s="61"/>
      <c r="BQ372" s="61"/>
      <c r="BR372" s="61"/>
      <c r="BS372" s="61"/>
      <c r="BT372" s="61"/>
      <c r="BU372" s="61"/>
      <c r="BV372" s="61"/>
      <c r="BW372" s="61"/>
      <c r="BX372" s="61"/>
      <c r="BY372" s="61"/>
      <c r="BZ372" s="61"/>
      <c r="CA372" s="61"/>
      <c r="CB372" s="61"/>
      <c r="CC372" s="61"/>
      <c r="CD372" s="61"/>
      <c r="CE372" s="61"/>
      <c r="CF372" s="61"/>
      <c r="CG372" s="61"/>
      <c r="CH372" s="61"/>
      <c r="CI372" s="61"/>
      <c r="CJ372" s="61"/>
      <c r="CK372" s="61"/>
      <c r="CL372" s="61"/>
      <c r="CM372" s="61"/>
      <c r="CN372" s="61"/>
      <c r="CO372" s="61"/>
      <c r="CP372" s="61"/>
      <c r="CQ372" s="61"/>
      <c r="CR372" s="61"/>
      <c r="CS372" s="61"/>
      <c r="CT372" s="61"/>
      <c r="CU372" s="61"/>
      <c r="CV372" s="61"/>
      <c r="CW372" s="61"/>
      <c r="CX372" s="61"/>
      <c r="CY372" s="61"/>
      <c r="CZ372" s="61"/>
      <c r="DA372" s="61"/>
      <c r="DB372" s="61"/>
      <c r="DC372" s="61"/>
      <c r="DD372" s="61"/>
      <c r="DE372" s="61"/>
      <c r="DF372" s="61"/>
      <c r="DG372" s="61"/>
      <c r="DH372" s="61"/>
      <c r="DI372" s="61"/>
      <c r="DJ372" s="61"/>
      <c r="DK372" s="61"/>
      <c r="DL372" s="61"/>
      <c r="DM372" s="61"/>
      <c r="DN372" s="61"/>
      <c r="DO372" s="61"/>
      <c r="DP372" s="61"/>
      <c r="DQ372" s="61"/>
      <c r="DR372" s="61"/>
      <c r="DS372" s="61"/>
      <c r="DT372" s="61"/>
      <c r="DU372" s="61"/>
      <c r="DV372" s="61"/>
      <c r="DW372" s="61"/>
      <c r="DX372" s="61"/>
      <c r="DY372" s="61"/>
      <c r="DZ372" s="61"/>
      <c r="EA372" s="61"/>
      <c r="EB372" s="61"/>
      <c r="EC372" s="61"/>
      <c r="ED372" s="61"/>
      <c r="EE372" s="61"/>
      <c r="EF372" s="61"/>
      <c r="EG372" s="61"/>
      <c r="EH372" s="61"/>
      <c r="EI372" s="61"/>
      <c r="EJ372" s="61"/>
      <c r="EK372" s="61"/>
      <c r="EL372" s="61"/>
      <c r="EM372" s="61"/>
      <c r="EN372" s="61"/>
      <c r="EO372" s="61"/>
      <c r="EP372" s="61"/>
      <c r="EQ372" s="61"/>
      <c r="ER372" s="61"/>
      <c r="ES372" s="61"/>
      <c r="ET372" s="61"/>
      <c r="EU372" s="61"/>
      <c r="EV372" s="61"/>
      <c r="EW372" s="61"/>
      <c r="EX372" s="61"/>
      <c r="EY372" s="61"/>
      <c r="EZ372" s="61"/>
      <c r="FA372" s="61"/>
      <c r="FB372" s="61"/>
      <c r="FC372" s="61"/>
      <c r="FD372" s="61"/>
      <c r="FE372" s="61"/>
      <c r="FF372" s="61"/>
      <c r="FG372" s="61"/>
      <c r="FH372" s="61"/>
      <c r="FI372" s="61"/>
      <c r="FJ372" s="61"/>
      <c r="FK372" s="61"/>
      <c r="FL372" s="61"/>
      <c r="FM372" s="61"/>
      <c r="FN372" s="61"/>
      <c r="FO372" s="61"/>
      <c r="FP372" s="61"/>
      <c r="FQ372" s="61"/>
      <c r="FR372" s="61"/>
      <c r="FS372" s="61"/>
      <c r="FT372" s="61"/>
      <c r="FU372" s="61"/>
      <c r="FV372" s="61"/>
      <c r="FW372" s="61"/>
      <c r="FX372" s="61"/>
      <c r="FY372" s="61"/>
      <c r="FZ372" s="61"/>
      <c r="GA372" s="61"/>
      <c r="GB372" s="61"/>
      <c r="GC372" s="61"/>
      <c r="GD372" s="61"/>
      <c r="GE372" s="61"/>
      <c r="GF372" s="61"/>
      <c r="GG372" s="61"/>
      <c r="GH372" s="61"/>
      <c r="GI372" s="61"/>
      <c r="GJ372" s="61"/>
      <c r="GK372" s="61"/>
      <c r="GL372" s="61"/>
      <c r="GM372" s="61"/>
      <c r="GN372" s="61"/>
      <c r="GO372" s="61"/>
      <c r="GP372" s="61"/>
      <c r="GQ372" s="61"/>
      <c r="GR372" s="61"/>
      <c r="GS372" s="61"/>
      <c r="GT372" s="61"/>
      <c r="GU372" s="61"/>
      <c r="GV372" s="61"/>
      <c r="GW372" s="61"/>
      <c r="GX372" s="61"/>
      <c r="GY372" s="61"/>
      <c r="GZ372" s="61"/>
      <c r="HA372" s="61"/>
      <c r="HB372" s="61"/>
      <c r="HC372" s="61"/>
      <c r="HD372" s="61"/>
      <c r="HE372" s="61"/>
      <c r="HF372" s="61"/>
      <c r="HG372" s="61"/>
      <c r="HH372" s="61"/>
      <c r="HI372" s="61"/>
      <c r="HJ372" s="61"/>
      <c r="HK372" s="61"/>
      <c r="HL372" s="61"/>
      <c r="HM372" s="61"/>
      <c r="HN372" s="61"/>
      <c r="HO372" s="61"/>
      <c r="HP372" s="61"/>
    </row>
    <row r="373" spans="1:239" x14ac:dyDescent="0.2">
      <c r="A373" s="44">
        <f t="shared" si="9"/>
        <v>367</v>
      </c>
      <c r="B373" s="11" t="s">
        <v>2050</v>
      </c>
      <c r="C373" s="11" t="s">
        <v>727</v>
      </c>
      <c r="D373" s="11"/>
      <c r="E373" s="55">
        <v>2020.12</v>
      </c>
      <c r="F373" s="12" t="s">
        <v>338</v>
      </c>
      <c r="G373" s="13">
        <v>7633</v>
      </c>
      <c r="H373" s="13">
        <v>15823</v>
      </c>
      <c r="I373" s="14" t="s">
        <v>711</v>
      </c>
      <c r="J373" s="46" t="s">
        <v>50</v>
      </c>
      <c r="L373" s="7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61"/>
      <c r="BH373" s="61"/>
      <c r="BI373" s="61"/>
      <c r="BJ373" s="61"/>
      <c r="BK373" s="61"/>
      <c r="BL373" s="61"/>
      <c r="BM373" s="61"/>
      <c r="BN373" s="61"/>
      <c r="BO373" s="61"/>
      <c r="BP373" s="61"/>
      <c r="BQ373" s="61"/>
      <c r="BR373" s="61"/>
      <c r="BS373" s="61"/>
      <c r="BT373" s="61"/>
      <c r="BU373" s="61"/>
      <c r="BV373" s="61"/>
      <c r="BW373" s="61"/>
      <c r="BX373" s="61"/>
      <c r="BY373" s="61"/>
      <c r="BZ373" s="61"/>
      <c r="CA373" s="61"/>
      <c r="CB373" s="61"/>
      <c r="CC373" s="61"/>
      <c r="CD373" s="61"/>
      <c r="CE373" s="61"/>
      <c r="CF373" s="61"/>
      <c r="CG373" s="61"/>
      <c r="CH373" s="61"/>
      <c r="CI373" s="61"/>
      <c r="CJ373" s="61"/>
      <c r="CK373" s="61"/>
      <c r="CL373" s="61"/>
      <c r="CM373" s="61"/>
      <c r="CN373" s="61"/>
      <c r="CO373" s="61"/>
      <c r="CP373" s="61"/>
      <c r="CQ373" s="61"/>
      <c r="CR373" s="61"/>
      <c r="CS373" s="61"/>
      <c r="CT373" s="61"/>
      <c r="CU373" s="61"/>
      <c r="CV373" s="61"/>
      <c r="CW373" s="61"/>
      <c r="CX373" s="61"/>
      <c r="CY373" s="61"/>
      <c r="CZ373" s="61"/>
      <c r="DA373" s="61"/>
      <c r="DB373" s="61"/>
      <c r="DC373" s="61"/>
      <c r="DD373" s="61"/>
      <c r="DE373" s="61"/>
      <c r="DF373" s="61"/>
      <c r="DG373" s="61"/>
      <c r="DH373" s="61"/>
      <c r="DI373" s="61"/>
      <c r="DJ373" s="61"/>
      <c r="DK373" s="61"/>
      <c r="DL373" s="61"/>
      <c r="DM373" s="61"/>
      <c r="DN373" s="61"/>
      <c r="DO373" s="61"/>
      <c r="DP373" s="61"/>
      <c r="DQ373" s="61"/>
      <c r="DR373" s="61"/>
      <c r="DS373" s="61"/>
      <c r="DT373" s="61"/>
      <c r="DU373" s="61"/>
      <c r="DV373" s="61"/>
      <c r="DW373" s="61"/>
      <c r="DX373" s="61"/>
      <c r="DY373" s="61"/>
      <c r="DZ373" s="61"/>
      <c r="EA373" s="61"/>
      <c r="EB373" s="61"/>
      <c r="EC373" s="61"/>
      <c r="ED373" s="61"/>
      <c r="EE373" s="61"/>
      <c r="EF373" s="61"/>
      <c r="EG373" s="61"/>
      <c r="EH373" s="61"/>
      <c r="EI373" s="61"/>
      <c r="EJ373" s="61"/>
      <c r="EK373" s="61"/>
      <c r="EL373" s="61"/>
      <c r="EM373" s="61"/>
      <c r="EN373" s="61"/>
      <c r="EO373" s="61"/>
      <c r="EP373" s="61"/>
      <c r="EQ373" s="61"/>
      <c r="ER373" s="61"/>
      <c r="ES373" s="61"/>
      <c r="ET373" s="61"/>
      <c r="EU373" s="61"/>
      <c r="EV373" s="61"/>
      <c r="EW373" s="61"/>
      <c r="EX373" s="61"/>
      <c r="EY373" s="61"/>
      <c r="EZ373" s="61"/>
      <c r="FA373" s="61"/>
      <c r="FB373" s="61"/>
      <c r="FC373" s="61"/>
      <c r="FD373" s="61"/>
      <c r="FE373" s="61"/>
      <c r="FF373" s="61"/>
      <c r="FG373" s="61"/>
      <c r="FH373" s="61"/>
      <c r="FI373" s="61"/>
      <c r="FJ373" s="61"/>
      <c r="FK373" s="61"/>
      <c r="FL373" s="61"/>
      <c r="FM373" s="61"/>
      <c r="FN373" s="61"/>
      <c r="FO373" s="61"/>
      <c r="FP373" s="61"/>
      <c r="FQ373" s="61"/>
      <c r="FR373" s="61"/>
      <c r="FS373" s="61"/>
      <c r="FT373" s="61"/>
      <c r="FU373" s="61"/>
      <c r="FV373" s="61"/>
      <c r="FW373" s="61"/>
      <c r="FX373" s="61"/>
      <c r="FY373" s="61"/>
      <c r="FZ373" s="61"/>
      <c r="GA373" s="61"/>
      <c r="GB373" s="61"/>
      <c r="GC373" s="61"/>
      <c r="GD373" s="61"/>
      <c r="GE373" s="61"/>
      <c r="GF373" s="61"/>
      <c r="GG373" s="61"/>
      <c r="GH373" s="61"/>
      <c r="GI373" s="61"/>
      <c r="GJ373" s="61"/>
      <c r="GK373" s="61"/>
      <c r="GL373" s="61"/>
      <c r="GM373" s="61"/>
      <c r="GN373" s="61"/>
      <c r="GO373" s="61"/>
      <c r="GP373" s="61"/>
      <c r="GQ373" s="61"/>
      <c r="GR373" s="61"/>
      <c r="GS373" s="61"/>
      <c r="GT373" s="61"/>
      <c r="GU373" s="61"/>
      <c r="GV373" s="61"/>
      <c r="GW373" s="61"/>
      <c r="GX373" s="61"/>
      <c r="GY373" s="61"/>
      <c r="GZ373" s="61"/>
      <c r="HA373" s="61"/>
      <c r="HB373" s="61"/>
      <c r="HC373" s="61"/>
      <c r="HD373" s="61"/>
      <c r="HE373" s="61"/>
      <c r="HF373" s="61"/>
      <c r="HG373" s="61"/>
      <c r="HH373" s="61"/>
      <c r="HI373" s="61"/>
      <c r="HJ373" s="61"/>
      <c r="HK373" s="61"/>
      <c r="HL373" s="61"/>
      <c r="HM373" s="61"/>
      <c r="HN373" s="61"/>
      <c r="HO373" s="61"/>
      <c r="HP373" s="61"/>
    </row>
    <row r="374" spans="1:239" x14ac:dyDescent="0.2">
      <c r="A374" s="44">
        <f t="shared" si="9"/>
        <v>368</v>
      </c>
      <c r="B374" s="11" t="s">
        <v>2051</v>
      </c>
      <c r="C374" s="11" t="s">
        <v>727</v>
      </c>
      <c r="D374" s="11"/>
      <c r="E374" s="55">
        <v>2020.12</v>
      </c>
      <c r="F374" s="12" t="s">
        <v>2052</v>
      </c>
      <c r="G374" s="13">
        <v>2368</v>
      </c>
      <c r="H374" s="13">
        <v>5513</v>
      </c>
      <c r="I374" s="14" t="s">
        <v>41</v>
      </c>
      <c r="J374" s="46" t="s">
        <v>50</v>
      </c>
      <c r="K374" s="8" t="s">
        <v>783</v>
      </c>
      <c r="L374" s="7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61"/>
      <c r="BH374" s="61"/>
      <c r="BI374" s="61"/>
      <c r="BJ374" s="61"/>
      <c r="BK374" s="61"/>
      <c r="BL374" s="61"/>
      <c r="BM374" s="61"/>
      <c r="BN374" s="61"/>
      <c r="BO374" s="61"/>
      <c r="BP374" s="61"/>
      <c r="BQ374" s="61"/>
      <c r="BR374" s="61"/>
      <c r="BS374" s="61"/>
      <c r="BT374" s="61"/>
      <c r="BU374" s="61"/>
      <c r="BV374" s="61"/>
      <c r="BW374" s="61"/>
      <c r="BX374" s="61"/>
      <c r="BY374" s="61"/>
      <c r="BZ374" s="61"/>
      <c r="CA374" s="61"/>
      <c r="CB374" s="61"/>
      <c r="CC374" s="61"/>
      <c r="CD374" s="61"/>
      <c r="CE374" s="61"/>
      <c r="CF374" s="61"/>
      <c r="CG374" s="61"/>
      <c r="CH374" s="61"/>
      <c r="CI374" s="61"/>
      <c r="CJ374" s="61"/>
      <c r="CK374" s="61"/>
      <c r="CL374" s="61"/>
      <c r="CM374" s="61"/>
      <c r="CN374" s="61"/>
      <c r="CO374" s="61"/>
      <c r="CP374" s="61"/>
      <c r="CQ374" s="61"/>
      <c r="CR374" s="61"/>
      <c r="CS374" s="61"/>
      <c r="CT374" s="61"/>
      <c r="CU374" s="61"/>
      <c r="CV374" s="61"/>
      <c r="CW374" s="61"/>
      <c r="CX374" s="61"/>
      <c r="CY374" s="61"/>
      <c r="CZ374" s="61"/>
      <c r="DA374" s="61"/>
      <c r="DB374" s="61"/>
      <c r="DC374" s="61"/>
      <c r="DD374" s="61"/>
      <c r="DE374" s="61"/>
      <c r="DF374" s="61"/>
      <c r="DG374" s="61"/>
      <c r="DH374" s="61"/>
      <c r="DI374" s="61"/>
      <c r="DJ374" s="61"/>
      <c r="DK374" s="61"/>
      <c r="DL374" s="61"/>
      <c r="DM374" s="61"/>
      <c r="DN374" s="61"/>
      <c r="DO374" s="61"/>
      <c r="DP374" s="61"/>
      <c r="DQ374" s="61"/>
      <c r="DR374" s="61"/>
      <c r="DS374" s="61"/>
      <c r="DT374" s="61"/>
      <c r="DU374" s="61"/>
      <c r="DV374" s="61"/>
      <c r="DW374" s="61"/>
      <c r="DX374" s="61"/>
      <c r="DY374" s="61"/>
      <c r="DZ374" s="61"/>
      <c r="EA374" s="61"/>
      <c r="EB374" s="61"/>
      <c r="EC374" s="61"/>
      <c r="ED374" s="61"/>
      <c r="EE374" s="61"/>
      <c r="EF374" s="61"/>
      <c r="EG374" s="61"/>
      <c r="EH374" s="61"/>
      <c r="EI374" s="61"/>
      <c r="EJ374" s="61"/>
      <c r="EK374" s="61"/>
      <c r="EL374" s="61"/>
      <c r="EM374" s="61"/>
      <c r="EN374" s="61"/>
      <c r="EO374" s="61"/>
      <c r="EP374" s="61"/>
      <c r="EQ374" s="61"/>
      <c r="ER374" s="61"/>
      <c r="ES374" s="61"/>
      <c r="ET374" s="61"/>
      <c r="EU374" s="61"/>
      <c r="EV374" s="61"/>
      <c r="EW374" s="61"/>
      <c r="EX374" s="61"/>
      <c r="EY374" s="61"/>
      <c r="EZ374" s="61"/>
      <c r="FA374" s="61"/>
      <c r="FB374" s="61"/>
      <c r="FC374" s="61"/>
      <c r="FD374" s="61"/>
      <c r="FE374" s="61"/>
      <c r="FF374" s="61"/>
      <c r="FG374" s="61"/>
      <c r="FH374" s="61"/>
      <c r="FI374" s="61"/>
      <c r="FJ374" s="61"/>
      <c r="FK374" s="61"/>
      <c r="FL374" s="61"/>
      <c r="FM374" s="61"/>
      <c r="FN374" s="61"/>
      <c r="FO374" s="61"/>
      <c r="FP374" s="61"/>
      <c r="FQ374" s="61"/>
      <c r="FR374" s="61"/>
      <c r="FS374" s="61"/>
      <c r="FT374" s="61"/>
      <c r="FU374" s="61"/>
      <c r="FV374" s="61"/>
      <c r="FW374" s="61"/>
      <c r="FX374" s="61"/>
      <c r="FY374" s="61"/>
      <c r="FZ374" s="61"/>
      <c r="GA374" s="61"/>
      <c r="GB374" s="61"/>
      <c r="GC374" s="61"/>
      <c r="GD374" s="61"/>
      <c r="GE374" s="61"/>
      <c r="GF374" s="61"/>
      <c r="GG374" s="61"/>
      <c r="GH374" s="61"/>
      <c r="GI374" s="61"/>
      <c r="GJ374" s="61"/>
      <c r="GK374" s="61"/>
      <c r="GL374" s="61"/>
      <c r="GM374" s="61"/>
      <c r="GN374" s="61"/>
      <c r="GO374" s="61"/>
      <c r="GP374" s="61"/>
      <c r="GQ374" s="61"/>
      <c r="GR374" s="61"/>
      <c r="GS374" s="61"/>
      <c r="GT374" s="61"/>
      <c r="GU374" s="61"/>
      <c r="GV374" s="61"/>
      <c r="GW374" s="61"/>
      <c r="GX374" s="61"/>
      <c r="GY374" s="61"/>
      <c r="GZ374" s="61"/>
      <c r="HA374" s="61"/>
      <c r="HB374" s="61"/>
      <c r="HC374" s="61"/>
      <c r="HD374" s="61"/>
      <c r="HE374" s="61"/>
      <c r="HF374" s="61"/>
      <c r="HG374" s="61"/>
      <c r="HH374" s="61"/>
      <c r="HI374" s="61"/>
      <c r="HJ374" s="61"/>
      <c r="HK374" s="61"/>
      <c r="HL374" s="61"/>
      <c r="HM374" s="61"/>
      <c r="HN374" s="61"/>
      <c r="HO374" s="61"/>
      <c r="HP374" s="61"/>
    </row>
    <row r="375" spans="1:239" x14ac:dyDescent="0.2">
      <c r="A375" s="44">
        <f t="shared" si="9"/>
        <v>369</v>
      </c>
      <c r="B375" s="11" t="s">
        <v>2053</v>
      </c>
      <c r="C375" s="11" t="s">
        <v>727</v>
      </c>
      <c r="D375" s="11"/>
      <c r="E375" s="55">
        <v>2020.12</v>
      </c>
      <c r="F375" s="12" t="s">
        <v>2054</v>
      </c>
      <c r="G375" s="13">
        <v>2195</v>
      </c>
      <c r="H375" s="13">
        <v>4060</v>
      </c>
      <c r="I375" s="14" t="s">
        <v>41</v>
      </c>
      <c r="J375" s="46" t="s">
        <v>50</v>
      </c>
      <c r="L375" s="7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61"/>
      <c r="AY375" s="61"/>
      <c r="AZ375" s="61"/>
      <c r="BA375" s="61"/>
      <c r="BB375" s="61"/>
      <c r="BC375" s="61"/>
      <c r="BD375" s="61"/>
      <c r="BE375" s="61"/>
      <c r="BF375" s="61"/>
      <c r="BG375" s="61"/>
      <c r="BH375" s="61"/>
      <c r="BI375" s="61"/>
      <c r="BJ375" s="61"/>
      <c r="BK375" s="61"/>
      <c r="BL375" s="61"/>
      <c r="BM375" s="61"/>
      <c r="BN375" s="61"/>
      <c r="BO375" s="61"/>
      <c r="BP375" s="61"/>
      <c r="BQ375" s="61"/>
      <c r="BR375" s="61"/>
      <c r="BS375" s="61"/>
      <c r="BT375" s="61"/>
      <c r="BU375" s="61"/>
      <c r="BV375" s="61"/>
      <c r="BW375" s="61"/>
      <c r="BX375" s="61"/>
      <c r="BY375" s="61"/>
      <c r="BZ375" s="61"/>
      <c r="CA375" s="61"/>
      <c r="CB375" s="61"/>
      <c r="CC375" s="61"/>
      <c r="CD375" s="61"/>
      <c r="CE375" s="61"/>
      <c r="CF375" s="61"/>
      <c r="CG375" s="61"/>
      <c r="CH375" s="61"/>
      <c r="CI375" s="61"/>
      <c r="CJ375" s="61"/>
      <c r="CK375" s="61"/>
      <c r="CL375" s="61"/>
      <c r="CM375" s="61"/>
      <c r="CN375" s="61"/>
      <c r="CO375" s="61"/>
      <c r="CP375" s="61"/>
      <c r="CQ375" s="61"/>
      <c r="CR375" s="61"/>
      <c r="CS375" s="61"/>
      <c r="CT375" s="61"/>
      <c r="CU375" s="61"/>
      <c r="CV375" s="61"/>
      <c r="CW375" s="61"/>
      <c r="CX375" s="61"/>
      <c r="CY375" s="61"/>
      <c r="CZ375" s="61"/>
      <c r="DA375" s="61"/>
      <c r="DB375" s="61"/>
      <c r="DC375" s="61"/>
      <c r="DD375" s="61"/>
      <c r="DE375" s="61"/>
      <c r="DF375" s="61"/>
      <c r="DG375" s="61"/>
      <c r="DH375" s="61"/>
      <c r="DI375" s="61"/>
      <c r="DJ375" s="61"/>
      <c r="DK375" s="61"/>
      <c r="DL375" s="61"/>
      <c r="DM375" s="61"/>
      <c r="DN375" s="61"/>
      <c r="DO375" s="61"/>
      <c r="DP375" s="61"/>
      <c r="DQ375" s="61"/>
      <c r="DR375" s="61"/>
      <c r="DS375" s="61"/>
      <c r="DT375" s="61"/>
      <c r="DU375" s="61"/>
      <c r="DV375" s="61"/>
      <c r="DW375" s="61"/>
      <c r="DX375" s="61"/>
      <c r="DY375" s="61"/>
      <c r="DZ375" s="61"/>
      <c r="EA375" s="61"/>
      <c r="EB375" s="61"/>
      <c r="EC375" s="61"/>
      <c r="ED375" s="61"/>
      <c r="EE375" s="61"/>
      <c r="EF375" s="61"/>
      <c r="EG375" s="61"/>
      <c r="EH375" s="61"/>
      <c r="EI375" s="61"/>
      <c r="EJ375" s="61"/>
      <c r="EK375" s="61"/>
      <c r="EL375" s="61"/>
      <c r="EM375" s="61"/>
      <c r="EN375" s="61"/>
      <c r="EO375" s="61"/>
      <c r="EP375" s="61"/>
      <c r="EQ375" s="61"/>
      <c r="ER375" s="61"/>
      <c r="ES375" s="61"/>
      <c r="ET375" s="61"/>
      <c r="EU375" s="61"/>
      <c r="EV375" s="61"/>
      <c r="EW375" s="61"/>
      <c r="EX375" s="61"/>
      <c r="EY375" s="61"/>
      <c r="EZ375" s="61"/>
      <c r="FA375" s="61"/>
      <c r="FB375" s="61"/>
      <c r="FC375" s="61"/>
      <c r="FD375" s="61"/>
      <c r="FE375" s="61"/>
      <c r="FF375" s="61"/>
      <c r="FG375" s="61"/>
      <c r="FH375" s="61"/>
      <c r="FI375" s="61"/>
      <c r="FJ375" s="61"/>
      <c r="FK375" s="61"/>
      <c r="FL375" s="61"/>
      <c r="FM375" s="61"/>
      <c r="FN375" s="61"/>
      <c r="FO375" s="61"/>
      <c r="FP375" s="61"/>
      <c r="FQ375" s="61"/>
      <c r="FR375" s="61"/>
      <c r="FS375" s="61"/>
      <c r="FT375" s="61"/>
      <c r="FU375" s="61"/>
      <c r="FV375" s="61"/>
      <c r="FW375" s="61"/>
      <c r="FX375" s="61"/>
      <c r="FY375" s="61"/>
      <c r="FZ375" s="61"/>
      <c r="GA375" s="61"/>
      <c r="GB375" s="61"/>
      <c r="GC375" s="61"/>
      <c r="GD375" s="61"/>
      <c r="GE375" s="61"/>
      <c r="GF375" s="61"/>
      <c r="GG375" s="61"/>
      <c r="GH375" s="61"/>
      <c r="GI375" s="61"/>
      <c r="GJ375" s="61"/>
      <c r="GK375" s="61"/>
      <c r="GL375" s="61"/>
      <c r="GM375" s="61"/>
      <c r="GN375" s="61"/>
      <c r="GO375" s="61"/>
      <c r="GP375" s="61"/>
      <c r="GQ375" s="61"/>
      <c r="GR375" s="61"/>
      <c r="GS375" s="61"/>
      <c r="GT375" s="61"/>
      <c r="GU375" s="61"/>
      <c r="GV375" s="61"/>
      <c r="GW375" s="61"/>
      <c r="GX375" s="61"/>
      <c r="GY375" s="61"/>
      <c r="GZ375" s="61"/>
      <c r="HA375" s="61"/>
      <c r="HB375" s="61"/>
      <c r="HC375" s="61"/>
      <c r="HD375" s="61"/>
      <c r="HE375" s="61"/>
      <c r="HF375" s="61"/>
      <c r="HG375" s="61"/>
      <c r="HH375" s="61"/>
      <c r="HI375" s="61"/>
      <c r="HJ375" s="61"/>
      <c r="HK375" s="61"/>
      <c r="HL375" s="61"/>
      <c r="HM375" s="61"/>
      <c r="HN375" s="61"/>
      <c r="HO375" s="61"/>
      <c r="HP375" s="61"/>
    </row>
    <row r="376" spans="1:239" x14ac:dyDescent="0.2">
      <c r="A376" s="44">
        <f t="shared" si="9"/>
        <v>370</v>
      </c>
      <c r="B376" s="11" t="s">
        <v>2055</v>
      </c>
      <c r="C376" s="11" t="s">
        <v>727</v>
      </c>
      <c r="D376" s="11"/>
      <c r="E376" s="55">
        <v>2020.12</v>
      </c>
      <c r="F376" s="12" t="s">
        <v>705</v>
      </c>
      <c r="G376" s="13">
        <v>684</v>
      </c>
      <c r="H376" s="13">
        <v>1361</v>
      </c>
      <c r="I376" s="14" t="s">
        <v>41</v>
      </c>
      <c r="J376" s="46" t="s">
        <v>50</v>
      </c>
      <c r="L376" s="7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61"/>
      <c r="AY376" s="61"/>
      <c r="AZ376" s="61"/>
      <c r="BA376" s="61"/>
      <c r="BB376" s="61"/>
      <c r="BC376" s="61"/>
      <c r="BD376" s="61"/>
      <c r="BE376" s="61"/>
      <c r="BF376" s="61"/>
      <c r="BG376" s="61"/>
      <c r="BH376" s="61"/>
      <c r="BI376" s="61"/>
      <c r="BJ376" s="61"/>
      <c r="BK376" s="61"/>
      <c r="BL376" s="61"/>
      <c r="BM376" s="61"/>
      <c r="BN376" s="61"/>
      <c r="BO376" s="61"/>
      <c r="BP376" s="61"/>
      <c r="BQ376" s="61"/>
      <c r="BR376" s="61"/>
      <c r="BS376" s="61"/>
      <c r="BT376" s="61"/>
      <c r="BU376" s="61"/>
      <c r="BV376" s="61"/>
      <c r="BW376" s="61"/>
      <c r="BX376" s="61"/>
      <c r="BY376" s="61"/>
      <c r="BZ376" s="61"/>
      <c r="CA376" s="61"/>
      <c r="CB376" s="61"/>
      <c r="CC376" s="61"/>
      <c r="CD376" s="61"/>
      <c r="CE376" s="61"/>
      <c r="CF376" s="61"/>
      <c r="CG376" s="61"/>
      <c r="CH376" s="61"/>
      <c r="CI376" s="61"/>
      <c r="CJ376" s="61"/>
      <c r="CK376" s="61"/>
      <c r="CL376" s="61"/>
      <c r="CM376" s="61"/>
      <c r="CN376" s="61"/>
      <c r="CO376" s="61"/>
      <c r="CP376" s="61"/>
      <c r="CQ376" s="61"/>
      <c r="CR376" s="61"/>
      <c r="CS376" s="61"/>
      <c r="CT376" s="61"/>
      <c r="CU376" s="61"/>
      <c r="CV376" s="61"/>
      <c r="CW376" s="61"/>
      <c r="CX376" s="61"/>
      <c r="CY376" s="61"/>
      <c r="CZ376" s="61"/>
      <c r="DA376" s="61"/>
      <c r="DB376" s="61"/>
      <c r="DC376" s="61"/>
      <c r="DD376" s="61"/>
      <c r="DE376" s="61"/>
      <c r="DF376" s="61"/>
      <c r="DG376" s="61"/>
      <c r="DH376" s="61"/>
      <c r="DI376" s="61"/>
      <c r="DJ376" s="61"/>
      <c r="DK376" s="61"/>
      <c r="DL376" s="61"/>
      <c r="DM376" s="61"/>
      <c r="DN376" s="61"/>
      <c r="DO376" s="61"/>
      <c r="DP376" s="61"/>
      <c r="DQ376" s="61"/>
      <c r="DR376" s="61"/>
      <c r="DS376" s="61"/>
      <c r="DT376" s="61"/>
      <c r="DU376" s="61"/>
      <c r="DV376" s="61"/>
      <c r="DW376" s="61"/>
      <c r="DX376" s="61"/>
      <c r="DY376" s="61"/>
      <c r="DZ376" s="61"/>
      <c r="EA376" s="61"/>
      <c r="EB376" s="61"/>
      <c r="EC376" s="61"/>
      <c r="ED376" s="61"/>
      <c r="EE376" s="61"/>
      <c r="EF376" s="61"/>
      <c r="EG376" s="61"/>
      <c r="EH376" s="61"/>
      <c r="EI376" s="61"/>
      <c r="EJ376" s="61"/>
      <c r="EK376" s="61"/>
      <c r="EL376" s="61"/>
      <c r="EM376" s="61"/>
      <c r="EN376" s="61"/>
      <c r="EO376" s="61"/>
      <c r="EP376" s="61"/>
      <c r="EQ376" s="61"/>
      <c r="ER376" s="61"/>
      <c r="ES376" s="61"/>
      <c r="ET376" s="61"/>
      <c r="EU376" s="61"/>
      <c r="EV376" s="61"/>
      <c r="EW376" s="61"/>
      <c r="EX376" s="61"/>
      <c r="EY376" s="61"/>
      <c r="EZ376" s="61"/>
      <c r="FA376" s="61"/>
      <c r="FB376" s="61"/>
      <c r="FC376" s="61"/>
      <c r="FD376" s="61"/>
      <c r="FE376" s="61"/>
      <c r="FF376" s="61"/>
      <c r="FG376" s="61"/>
      <c r="FH376" s="61"/>
      <c r="FI376" s="61"/>
      <c r="FJ376" s="61"/>
      <c r="FK376" s="61"/>
      <c r="FL376" s="61"/>
      <c r="FM376" s="61"/>
      <c r="FN376" s="61"/>
      <c r="FO376" s="61"/>
      <c r="FP376" s="61"/>
      <c r="FQ376" s="61"/>
      <c r="FR376" s="61"/>
      <c r="FS376" s="61"/>
      <c r="FT376" s="61"/>
      <c r="FU376" s="61"/>
      <c r="FV376" s="61"/>
      <c r="FW376" s="61"/>
      <c r="FX376" s="61"/>
      <c r="FY376" s="61"/>
      <c r="FZ376" s="61"/>
      <c r="GA376" s="61"/>
      <c r="GB376" s="61"/>
      <c r="GC376" s="61"/>
      <c r="GD376" s="61"/>
      <c r="GE376" s="61"/>
      <c r="GF376" s="61"/>
      <c r="GG376" s="61"/>
      <c r="GH376" s="61"/>
      <c r="GI376" s="61"/>
      <c r="GJ376" s="61"/>
      <c r="GK376" s="61"/>
      <c r="GL376" s="61"/>
      <c r="GM376" s="61"/>
      <c r="GN376" s="61"/>
      <c r="GO376" s="61"/>
      <c r="GP376" s="61"/>
      <c r="GQ376" s="61"/>
      <c r="GR376" s="61"/>
      <c r="GS376" s="61"/>
      <c r="GT376" s="61"/>
      <c r="GU376" s="61"/>
      <c r="GV376" s="61"/>
      <c r="GW376" s="61"/>
      <c r="GX376" s="61"/>
      <c r="GY376" s="61"/>
      <c r="GZ376" s="61"/>
      <c r="HA376" s="61"/>
      <c r="HB376" s="61"/>
      <c r="HC376" s="61"/>
      <c r="HD376" s="61"/>
      <c r="HE376" s="61"/>
      <c r="HF376" s="61"/>
      <c r="HG376" s="61"/>
      <c r="HH376" s="61"/>
      <c r="HI376" s="61"/>
      <c r="HJ376" s="61"/>
      <c r="HK376" s="61"/>
      <c r="HL376" s="61"/>
      <c r="HM376" s="61"/>
      <c r="HN376" s="61"/>
      <c r="HO376" s="61"/>
      <c r="HP376" s="61"/>
    </row>
    <row r="377" spans="1:239" x14ac:dyDescent="0.2">
      <c r="A377" s="44">
        <f t="shared" si="9"/>
        <v>371</v>
      </c>
      <c r="B377" s="11" t="s">
        <v>2076</v>
      </c>
      <c r="C377" s="11" t="s">
        <v>727</v>
      </c>
      <c r="D377" s="11"/>
      <c r="E377" s="11">
        <v>2021.01</v>
      </c>
      <c r="F377" s="12" t="s">
        <v>2054</v>
      </c>
      <c r="G377" s="13">
        <v>2279</v>
      </c>
      <c r="H377" s="13">
        <v>4311</v>
      </c>
      <c r="I377" s="14" t="s">
        <v>41</v>
      </c>
      <c r="J377" s="46" t="s">
        <v>50</v>
      </c>
      <c r="K377" s="8" t="s">
        <v>784</v>
      </c>
      <c r="L377" s="7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61"/>
      <c r="AY377" s="61"/>
      <c r="AZ377" s="61"/>
      <c r="BA377" s="61"/>
      <c r="BB377" s="61"/>
      <c r="BC377" s="61"/>
      <c r="BD377" s="61"/>
      <c r="BE377" s="61"/>
      <c r="BF377" s="61"/>
      <c r="BG377" s="61"/>
      <c r="BH377" s="61"/>
      <c r="BI377" s="61"/>
      <c r="BJ377" s="61"/>
      <c r="BK377" s="61"/>
      <c r="BL377" s="61"/>
      <c r="BM377" s="61"/>
      <c r="BN377" s="61"/>
      <c r="BO377" s="61"/>
      <c r="BP377" s="61"/>
      <c r="BQ377" s="61"/>
      <c r="BR377" s="61"/>
      <c r="BS377" s="61"/>
      <c r="BT377" s="61"/>
      <c r="BU377" s="61"/>
      <c r="BV377" s="61"/>
      <c r="BW377" s="61"/>
      <c r="BX377" s="61"/>
      <c r="BY377" s="61"/>
      <c r="BZ377" s="61"/>
      <c r="CA377" s="61"/>
      <c r="CB377" s="61"/>
      <c r="CC377" s="61"/>
      <c r="CD377" s="61"/>
      <c r="CE377" s="61"/>
      <c r="CF377" s="61"/>
      <c r="CG377" s="61"/>
      <c r="CH377" s="61"/>
      <c r="CI377" s="61"/>
      <c r="CJ377" s="61"/>
      <c r="CK377" s="61"/>
      <c r="CL377" s="61"/>
      <c r="CM377" s="61"/>
      <c r="CN377" s="61"/>
      <c r="CO377" s="61"/>
      <c r="CP377" s="61"/>
      <c r="CQ377" s="61"/>
      <c r="CR377" s="61"/>
      <c r="CS377" s="61"/>
      <c r="CT377" s="61"/>
      <c r="CU377" s="61"/>
      <c r="CV377" s="61"/>
      <c r="CW377" s="61"/>
      <c r="CX377" s="61"/>
      <c r="CY377" s="61"/>
      <c r="CZ377" s="61"/>
      <c r="DA377" s="61"/>
      <c r="DB377" s="61"/>
      <c r="DC377" s="61"/>
      <c r="DD377" s="61"/>
      <c r="DE377" s="61"/>
      <c r="DF377" s="61"/>
      <c r="DG377" s="61"/>
      <c r="DH377" s="61"/>
      <c r="DI377" s="61"/>
      <c r="DJ377" s="61"/>
      <c r="DK377" s="61"/>
      <c r="DL377" s="61"/>
      <c r="DM377" s="61"/>
      <c r="DN377" s="61"/>
      <c r="DO377" s="61"/>
      <c r="DP377" s="61"/>
      <c r="DQ377" s="61"/>
      <c r="DR377" s="61"/>
      <c r="DS377" s="61"/>
      <c r="DT377" s="61"/>
      <c r="DU377" s="61"/>
      <c r="DV377" s="61"/>
      <c r="DW377" s="61"/>
      <c r="DX377" s="61"/>
      <c r="DY377" s="61"/>
      <c r="DZ377" s="61"/>
      <c r="EA377" s="61"/>
      <c r="EB377" s="61"/>
      <c r="EC377" s="61"/>
      <c r="ED377" s="61"/>
      <c r="EE377" s="61"/>
      <c r="EF377" s="61"/>
      <c r="EG377" s="61"/>
      <c r="EH377" s="61"/>
      <c r="EI377" s="61"/>
      <c r="EJ377" s="61"/>
      <c r="EK377" s="61"/>
      <c r="EL377" s="61"/>
      <c r="EM377" s="61"/>
      <c r="EN377" s="61"/>
      <c r="EO377" s="61"/>
      <c r="EP377" s="61"/>
      <c r="EQ377" s="61"/>
      <c r="ER377" s="61"/>
      <c r="ES377" s="61"/>
      <c r="ET377" s="61"/>
      <c r="EU377" s="61"/>
      <c r="EV377" s="61"/>
      <c r="EW377" s="61"/>
      <c r="EX377" s="61"/>
      <c r="EY377" s="61"/>
      <c r="EZ377" s="61"/>
      <c r="FA377" s="61"/>
      <c r="FB377" s="61"/>
      <c r="FC377" s="61"/>
      <c r="FD377" s="61"/>
      <c r="FE377" s="61"/>
      <c r="FF377" s="61"/>
      <c r="FG377" s="61"/>
      <c r="FH377" s="61"/>
      <c r="FI377" s="61"/>
      <c r="FJ377" s="61"/>
      <c r="FK377" s="61"/>
      <c r="FL377" s="61"/>
      <c r="FM377" s="61"/>
      <c r="FN377" s="61"/>
      <c r="FO377" s="61"/>
      <c r="FP377" s="61"/>
      <c r="FQ377" s="61"/>
      <c r="FR377" s="61"/>
      <c r="FS377" s="61"/>
      <c r="FT377" s="61"/>
      <c r="FU377" s="61"/>
      <c r="FV377" s="61"/>
      <c r="FW377" s="61"/>
      <c r="FX377" s="61"/>
      <c r="FY377" s="61"/>
      <c r="FZ377" s="61"/>
      <c r="GA377" s="61"/>
      <c r="GB377" s="61"/>
      <c r="GC377" s="61"/>
      <c r="GD377" s="61"/>
      <c r="GE377" s="61"/>
      <c r="GF377" s="61"/>
      <c r="GG377" s="61"/>
      <c r="GH377" s="61"/>
      <c r="GI377" s="61"/>
      <c r="GJ377" s="61"/>
      <c r="GK377" s="61"/>
      <c r="GL377" s="61"/>
      <c r="GM377" s="61"/>
      <c r="GN377" s="61"/>
      <c r="GO377" s="61"/>
      <c r="GP377" s="61"/>
      <c r="GQ377" s="61"/>
      <c r="GR377" s="61"/>
      <c r="GS377" s="61"/>
      <c r="GT377" s="61"/>
      <c r="GU377" s="61"/>
      <c r="GV377" s="61"/>
      <c r="GW377" s="61"/>
      <c r="GX377" s="61"/>
      <c r="GY377" s="61"/>
      <c r="GZ377" s="61"/>
      <c r="HA377" s="61"/>
      <c r="HB377" s="61"/>
      <c r="HC377" s="61"/>
      <c r="HD377" s="61"/>
      <c r="HE377" s="61"/>
      <c r="HF377" s="61"/>
      <c r="HG377" s="61"/>
      <c r="HH377" s="61"/>
      <c r="HI377" s="61"/>
      <c r="HJ377" s="61"/>
      <c r="HK377" s="61"/>
      <c r="HL377" s="61"/>
      <c r="HM377" s="61"/>
      <c r="HN377" s="61"/>
      <c r="HO377" s="61"/>
      <c r="HP377" s="61"/>
    </row>
    <row r="378" spans="1:239" x14ac:dyDescent="0.2">
      <c r="A378" s="44">
        <f t="shared" si="9"/>
        <v>372</v>
      </c>
      <c r="B378" s="11" t="s">
        <v>2077</v>
      </c>
      <c r="C378" s="11" t="s">
        <v>727</v>
      </c>
      <c r="D378" s="11"/>
      <c r="E378" s="11" t="s">
        <v>2069</v>
      </c>
      <c r="F378" s="12" t="s">
        <v>79</v>
      </c>
      <c r="G378" s="13">
        <v>831</v>
      </c>
      <c r="H378" s="13">
        <v>1566</v>
      </c>
      <c r="I378" s="14" t="s">
        <v>51</v>
      </c>
      <c r="J378" s="46" t="s">
        <v>50</v>
      </c>
      <c r="L378" s="7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61"/>
      <c r="AY378" s="61"/>
      <c r="AZ378" s="61"/>
      <c r="BA378" s="61"/>
      <c r="BB378" s="61"/>
      <c r="BC378" s="61"/>
      <c r="BD378" s="61"/>
      <c r="BE378" s="61"/>
      <c r="BF378" s="61"/>
      <c r="BG378" s="61"/>
      <c r="BH378" s="61"/>
      <c r="BI378" s="61"/>
      <c r="BJ378" s="61"/>
      <c r="BK378" s="61"/>
      <c r="BL378" s="61"/>
      <c r="BM378" s="61"/>
      <c r="BN378" s="61"/>
      <c r="BO378" s="61"/>
      <c r="BP378" s="61"/>
      <c r="BQ378" s="61"/>
      <c r="BR378" s="61"/>
      <c r="BS378" s="61"/>
      <c r="BT378" s="61"/>
      <c r="BU378" s="61"/>
      <c r="BV378" s="61"/>
      <c r="BW378" s="61"/>
      <c r="BX378" s="61"/>
      <c r="BY378" s="61"/>
      <c r="BZ378" s="61"/>
      <c r="CA378" s="61"/>
      <c r="CB378" s="61"/>
      <c r="CC378" s="61"/>
      <c r="CD378" s="61"/>
      <c r="CE378" s="61"/>
      <c r="CF378" s="61"/>
      <c r="CG378" s="61"/>
      <c r="CH378" s="61"/>
      <c r="CI378" s="61"/>
      <c r="CJ378" s="61"/>
      <c r="CK378" s="61"/>
      <c r="CL378" s="61"/>
      <c r="CM378" s="61"/>
      <c r="CN378" s="61"/>
      <c r="CO378" s="61"/>
      <c r="CP378" s="61"/>
      <c r="CQ378" s="61"/>
      <c r="CR378" s="61"/>
      <c r="CS378" s="61"/>
      <c r="CT378" s="61"/>
      <c r="CU378" s="61"/>
      <c r="CV378" s="61"/>
      <c r="CW378" s="61"/>
      <c r="CX378" s="61"/>
      <c r="CY378" s="61"/>
      <c r="CZ378" s="61"/>
      <c r="DA378" s="61"/>
      <c r="DB378" s="61"/>
      <c r="DC378" s="61"/>
      <c r="DD378" s="61"/>
      <c r="DE378" s="61"/>
      <c r="DF378" s="61"/>
      <c r="DG378" s="61"/>
      <c r="DH378" s="61"/>
      <c r="DI378" s="61"/>
      <c r="DJ378" s="61"/>
      <c r="DK378" s="61"/>
      <c r="DL378" s="61"/>
      <c r="DM378" s="61"/>
      <c r="DN378" s="61"/>
      <c r="DO378" s="61"/>
      <c r="DP378" s="61"/>
      <c r="DQ378" s="61"/>
      <c r="DR378" s="61"/>
      <c r="DS378" s="61"/>
      <c r="DT378" s="61"/>
      <c r="DU378" s="61"/>
      <c r="DV378" s="61"/>
      <c r="DW378" s="61"/>
      <c r="DX378" s="61"/>
      <c r="DY378" s="61"/>
      <c r="DZ378" s="61"/>
      <c r="EA378" s="61"/>
      <c r="EB378" s="61"/>
      <c r="EC378" s="61"/>
      <c r="ED378" s="61"/>
      <c r="EE378" s="61"/>
      <c r="EF378" s="61"/>
      <c r="EG378" s="61"/>
      <c r="EH378" s="61"/>
      <c r="EI378" s="61"/>
      <c r="EJ378" s="61"/>
      <c r="EK378" s="61"/>
      <c r="EL378" s="61"/>
      <c r="EM378" s="61"/>
      <c r="EN378" s="61"/>
      <c r="EO378" s="61"/>
      <c r="EP378" s="61"/>
      <c r="EQ378" s="61"/>
      <c r="ER378" s="61"/>
      <c r="ES378" s="61"/>
      <c r="ET378" s="61"/>
      <c r="EU378" s="61"/>
      <c r="EV378" s="61"/>
      <c r="EW378" s="61"/>
      <c r="EX378" s="61"/>
      <c r="EY378" s="61"/>
      <c r="EZ378" s="61"/>
      <c r="FA378" s="61"/>
      <c r="FB378" s="61"/>
      <c r="FC378" s="61"/>
      <c r="FD378" s="61"/>
      <c r="FE378" s="61"/>
      <c r="FF378" s="61"/>
      <c r="FG378" s="61"/>
      <c r="FH378" s="61"/>
      <c r="FI378" s="61"/>
      <c r="FJ378" s="61"/>
      <c r="FK378" s="61"/>
      <c r="FL378" s="61"/>
      <c r="FM378" s="61"/>
      <c r="FN378" s="61"/>
      <c r="FO378" s="61"/>
      <c r="FP378" s="61"/>
      <c r="FQ378" s="61"/>
      <c r="FR378" s="61"/>
      <c r="FS378" s="61"/>
      <c r="FT378" s="61"/>
      <c r="FU378" s="61"/>
      <c r="FV378" s="61"/>
      <c r="FW378" s="61"/>
      <c r="FX378" s="61"/>
      <c r="FY378" s="61"/>
      <c r="FZ378" s="61"/>
      <c r="GA378" s="61"/>
      <c r="GB378" s="61"/>
      <c r="GC378" s="61"/>
      <c r="GD378" s="61"/>
      <c r="GE378" s="61"/>
      <c r="GF378" s="61"/>
      <c r="GG378" s="61"/>
      <c r="GH378" s="61"/>
      <c r="GI378" s="61"/>
      <c r="GJ378" s="61"/>
      <c r="GK378" s="61"/>
      <c r="GL378" s="61"/>
      <c r="GM378" s="61"/>
      <c r="GN378" s="61"/>
      <c r="GO378" s="61"/>
      <c r="GP378" s="61"/>
      <c r="GQ378" s="61"/>
      <c r="GR378" s="61"/>
      <c r="GS378" s="61"/>
      <c r="GT378" s="61"/>
      <c r="GU378" s="61"/>
      <c r="GV378" s="61"/>
      <c r="GW378" s="61"/>
      <c r="GX378" s="61"/>
      <c r="GY378" s="61"/>
      <c r="GZ378" s="61"/>
      <c r="HA378" s="61"/>
      <c r="HB378" s="61"/>
      <c r="HC378" s="61"/>
      <c r="HD378" s="61"/>
      <c r="HE378" s="61"/>
      <c r="HF378" s="61"/>
      <c r="HG378" s="61"/>
      <c r="HH378" s="61"/>
      <c r="HI378" s="61"/>
      <c r="HJ378" s="61"/>
      <c r="HK378" s="61"/>
      <c r="HL378" s="61"/>
      <c r="HM378" s="61"/>
      <c r="HN378" s="61"/>
      <c r="HO378" s="61"/>
      <c r="HP378" s="61"/>
    </row>
    <row r="379" spans="1:239" x14ac:dyDescent="0.2">
      <c r="A379" s="44">
        <f t="shared" si="9"/>
        <v>373</v>
      </c>
      <c r="B379" s="11" t="s">
        <v>2678</v>
      </c>
      <c r="C379" s="11" t="s">
        <v>17</v>
      </c>
      <c r="D379" s="11"/>
      <c r="E379" s="11" t="s">
        <v>2092</v>
      </c>
      <c r="F379" s="12" t="s">
        <v>2093</v>
      </c>
      <c r="G379" s="13">
        <v>3046</v>
      </c>
      <c r="H379" s="13">
        <v>7188</v>
      </c>
      <c r="I379" s="14" t="s">
        <v>41</v>
      </c>
      <c r="J379" s="46" t="s">
        <v>50</v>
      </c>
      <c r="L379" s="7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61"/>
      <c r="AY379" s="61"/>
      <c r="AZ379" s="61"/>
      <c r="BA379" s="61"/>
      <c r="BB379" s="61"/>
      <c r="BC379" s="61"/>
      <c r="BD379" s="61"/>
      <c r="BE379" s="61"/>
      <c r="BF379" s="61"/>
      <c r="BG379" s="61"/>
      <c r="BH379" s="61"/>
      <c r="BI379" s="61"/>
      <c r="BJ379" s="61"/>
      <c r="BK379" s="61"/>
      <c r="BL379" s="61"/>
      <c r="BM379" s="61"/>
      <c r="BN379" s="61"/>
      <c r="BO379" s="61"/>
      <c r="BP379" s="61"/>
      <c r="BQ379" s="61"/>
      <c r="BR379" s="61"/>
      <c r="BS379" s="61"/>
      <c r="BT379" s="61"/>
      <c r="BU379" s="61"/>
      <c r="BV379" s="61"/>
      <c r="BW379" s="61"/>
      <c r="BX379" s="61"/>
      <c r="BY379" s="61"/>
      <c r="BZ379" s="61"/>
      <c r="CA379" s="61"/>
      <c r="CB379" s="61"/>
      <c r="CC379" s="61"/>
      <c r="CD379" s="61"/>
      <c r="CE379" s="61"/>
      <c r="CF379" s="61"/>
      <c r="CG379" s="61"/>
      <c r="CH379" s="61"/>
      <c r="CI379" s="61"/>
      <c r="CJ379" s="61"/>
      <c r="CK379" s="61"/>
      <c r="CL379" s="61"/>
      <c r="CM379" s="61"/>
      <c r="CN379" s="61"/>
      <c r="CO379" s="61"/>
      <c r="CP379" s="61"/>
      <c r="CQ379" s="61"/>
      <c r="CR379" s="61"/>
      <c r="CS379" s="61"/>
      <c r="CT379" s="61"/>
      <c r="CU379" s="61"/>
      <c r="CV379" s="61"/>
      <c r="CW379" s="61"/>
      <c r="CX379" s="61"/>
      <c r="CY379" s="61"/>
      <c r="CZ379" s="61"/>
      <c r="DA379" s="61"/>
      <c r="DB379" s="61"/>
      <c r="DC379" s="61"/>
      <c r="DD379" s="61"/>
      <c r="DE379" s="61"/>
      <c r="DF379" s="61"/>
      <c r="DG379" s="61"/>
      <c r="DH379" s="61"/>
      <c r="DI379" s="61"/>
      <c r="DJ379" s="61"/>
      <c r="DK379" s="61"/>
      <c r="DL379" s="61"/>
      <c r="DM379" s="61"/>
      <c r="DN379" s="61"/>
      <c r="DO379" s="61"/>
      <c r="DP379" s="61"/>
      <c r="DQ379" s="61"/>
      <c r="DR379" s="61"/>
      <c r="DS379" s="61"/>
      <c r="DT379" s="61"/>
      <c r="DU379" s="61"/>
      <c r="DV379" s="61"/>
      <c r="DW379" s="61"/>
      <c r="DX379" s="61"/>
      <c r="DY379" s="61"/>
      <c r="DZ379" s="61"/>
      <c r="EA379" s="61"/>
      <c r="EB379" s="61"/>
      <c r="EC379" s="61"/>
      <c r="ED379" s="61"/>
      <c r="EE379" s="61"/>
      <c r="EF379" s="61"/>
      <c r="EG379" s="61"/>
      <c r="EH379" s="61"/>
      <c r="EI379" s="61"/>
      <c r="EJ379" s="61"/>
      <c r="EK379" s="61"/>
      <c r="EL379" s="61"/>
      <c r="EM379" s="61"/>
      <c r="EN379" s="61"/>
      <c r="EO379" s="61"/>
      <c r="EP379" s="61"/>
      <c r="EQ379" s="61"/>
      <c r="ER379" s="61"/>
      <c r="ES379" s="61"/>
      <c r="ET379" s="61"/>
      <c r="EU379" s="61"/>
      <c r="EV379" s="61"/>
      <c r="EW379" s="61"/>
      <c r="EX379" s="61"/>
      <c r="EY379" s="61"/>
      <c r="EZ379" s="61"/>
      <c r="FA379" s="61"/>
      <c r="FB379" s="61"/>
      <c r="FC379" s="61"/>
      <c r="FD379" s="61"/>
      <c r="FE379" s="61"/>
      <c r="FF379" s="61"/>
      <c r="FG379" s="61"/>
      <c r="FH379" s="61"/>
      <c r="FI379" s="61"/>
      <c r="FJ379" s="61"/>
      <c r="FK379" s="61"/>
      <c r="FL379" s="61"/>
      <c r="FM379" s="61"/>
      <c r="FN379" s="61"/>
      <c r="FO379" s="61"/>
      <c r="FP379" s="61"/>
      <c r="FQ379" s="61"/>
      <c r="FR379" s="61"/>
      <c r="FS379" s="61"/>
      <c r="FT379" s="61"/>
      <c r="FU379" s="61"/>
      <c r="FV379" s="61"/>
      <c r="FW379" s="61"/>
      <c r="FX379" s="61"/>
      <c r="FY379" s="61"/>
      <c r="FZ379" s="61"/>
      <c r="GA379" s="61"/>
      <c r="GB379" s="61"/>
      <c r="GC379" s="61"/>
      <c r="GD379" s="61"/>
      <c r="GE379" s="61"/>
      <c r="GF379" s="61"/>
      <c r="GG379" s="61"/>
      <c r="GH379" s="61"/>
      <c r="GI379" s="61"/>
      <c r="GJ379" s="61"/>
      <c r="GK379" s="61"/>
      <c r="GL379" s="61"/>
      <c r="GM379" s="61"/>
      <c r="GN379" s="61"/>
      <c r="GO379" s="61"/>
      <c r="GP379" s="61"/>
      <c r="GQ379" s="61"/>
      <c r="GR379" s="61"/>
      <c r="GS379" s="61"/>
      <c r="GT379" s="61"/>
      <c r="GU379" s="61"/>
      <c r="GV379" s="61"/>
      <c r="GW379" s="61"/>
      <c r="GX379" s="61"/>
      <c r="GY379" s="61"/>
      <c r="GZ379" s="61"/>
      <c r="HA379" s="61"/>
      <c r="HB379" s="61"/>
      <c r="HC379" s="61"/>
      <c r="HD379" s="61"/>
      <c r="HE379" s="61"/>
      <c r="HF379" s="61"/>
      <c r="HG379" s="61"/>
      <c r="HH379" s="61"/>
      <c r="HI379" s="61"/>
      <c r="HJ379" s="61"/>
      <c r="HK379" s="61"/>
      <c r="HL379" s="61"/>
      <c r="HM379" s="61"/>
      <c r="HN379" s="61"/>
      <c r="HO379" s="61"/>
      <c r="HP379" s="61"/>
    </row>
    <row r="380" spans="1:239" x14ac:dyDescent="0.2">
      <c r="A380" s="44">
        <f t="shared" si="9"/>
        <v>374</v>
      </c>
      <c r="B380" s="11" t="s">
        <v>2683</v>
      </c>
      <c r="C380" s="11" t="s">
        <v>17</v>
      </c>
      <c r="D380" s="11"/>
      <c r="E380" s="11" t="s">
        <v>2092</v>
      </c>
      <c r="F380" s="12" t="s">
        <v>580</v>
      </c>
      <c r="G380" s="13">
        <v>1840</v>
      </c>
      <c r="H380" s="13">
        <v>4294</v>
      </c>
      <c r="I380" s="14" t="s">
        <v>603</v>
      </c>
      <c r="J380" s="46" t="s">
        <v>50</v>
      </c>
      <c r="K380" s="8" t="s">
        <v>784</v>
      </c>
      <c r="L380" s="7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61"/>
      <c r="AY380" s="61"/>
      <c r="AZ380" s="61"/>
      <c r="BA380" s="61"/>
      <c r="BB380" s="61"/>
      <c r="BC380" s="61"/>
      <c r="BD380" s="61"/>
      <c r="BE380" s="61"/>
      <c r="BF380" s="61"/>
      <c r="BG380" s="61"/>
      <c r="BH380" s="61"/>
      <c r="BI380" s="61"/>
      <c r="BJ380" s="61"/>
      <c r="BK380" s="61"/>
      <c r="BL380" s="61"/>
      <c r="BM380" s="61"/>
      <c r="BN380" s="61"/>
      <c r="BO380" s="61"/>
      <c r="BP380" s="61"/>
      <c r="BQ380" s="61"/>
      <c r="BR380" s="61"/>
      <c r="BS380" s="61"/>
      <c r="BT380" s="61"/>
      <c r="BU380" s="61"/>
      <c r="BV380" s="61"/>
      <c r="BW380" s="61"/>
      <c r="BX380" s="61"/>
      <c r="BY380" s="61"/>
      <c r="BZ380" s="61"/>
      <c r="CA380" s="61"/>
      <c r="CB380" s="61"/>
      <c r="CC380" s="61"/>
      <c r="CD380" s="61"/>
      <c r="CE380" s="61"/>
      <c r="CF380" s="61"/>
      <c r="CG380" s="61"/>
      <c r="CH380" s="61"/>
      <c r="CI380" s="61"/>
      <c r="CJ380" s="61"/>
      <c r="CK380" s="61"/>
      <c r="CL380" s="61"/>
      <c r="CM380" s="61"/>
      <c r="CN380" s="61"/>
      <c r="CO380" s="61"/>
      <c r="CP380" s="61"/>
      <c r="CQ380" s="61"/>
      <c r="CR380" s="61"/>
      <c r="CS380" s="61"/>
      <c r="CT380" s="61"/>
      <c r="CU380" s="61"/>
      <c r="CV380" s="61"/>
      <c r="CW380" s="61"/>
      <c r="CX380" s="61"/>
      <c r="CY380" s="61"/>
      <c r="CZ380" s="61"/>
      <c r="DA380" s="61"/>
      <c r="DB380" s="61"/>
      <c r="DC380" s="61"/>
      <c r="DD380" s="61"/>
      <c r="DE380" s="61"/>
      <c r="DF380" s="61"/>
      <c r="DG380" s="61"/>
      <c r="DH380" s="61"/>
      <c r="DI380" s="61"/>
      <c r="DJ380" s="61"/>
      <c r="DK380" s="61"/>
      <c r="DL380" s="61"/>
      <c r="DM380" s="61"/>
      <c r="DN380" s="61"/>
      <c r="DO380" s="61"/>
      <c r="DP380" s="61"/>
      <c r="DQ380" s="61"/>
      <c r="DR380" s="61"/>
      <c r="DS380" s="61"/>
      <c r="DT380" s="61"/>
      <c r="DU380" s="61"/>
      <c r="DV380" s="61"/>
      <c r="DW380" s="61"/>
      <c r="DX380" s="61"/>
      <c r="DY380" s="61"/>
      <c r="DZ380" s="61"/>
      <c r="EA380" s="61"/>
      <c r="EB380" s="61"/>
      <c r="EC380" s="61"/>
      <c r="ED380" s="61"/>
      <c r="EE380" s="61"/>
      <c r="EF380" s="61"/>
      <c r="EG380" s="61"/>
      <c r="EH380" s="61"/>
      <c r="EI380" s="61"/>
      <c r="EJ380" s="61"/>
      <c r="EK380" s="61"/>
      <c r="EL380" s="61"/>
      <c r="EM380" s="61"/>
      <c r="EN380" s="61"/>
      <c r="EO380" s="61"/>
      <c r="EP380" s="61"/>
      <c r="EQ380" s="61"/>
      <c r="ER380" s="61"/>
      <c r="ES380" s="61"/>
      <c r="ET380" s="61"/>
      <c r="EU380" s="61"/>
      <c r="EV380" s="61"/>
      <c r="EW380" s="61"/>
      <c r="EX380" s="61"/>
      <c r="EY380" s="61"/>
      <c r="EZ380" s="61"/>
      <c r="FA380" s="61"/>
      <c r="FB380" s="61"/>
      <c r="FC380" s="61"/>
      <c r="FD380" s="61"/>
      <c r="FE380" s="61"/>
      <c r="FF380" s="61"/>
      <c r="FG380" s="61"/>
      <c r="FH380" s="61"/>
      <c r="FI380" s="61"/>
      <c r="FJ380" s="61"/>
      <c r="FK380" s="61"/>
      <c r="FL380" s="61"/>
      <c r="FM380" s="61"/>
      <c r="FN380" s="61"/>
      <c r="FO380" s="61"/>
      <c r="FP380" s="61"/>
      <c r="FQ380" s="61"/>
      <c r="FR380" s="61"/>
      <c r="FS380" s="61"/>
      <c r="FT380" s="61"/>
      <c r="FU380" s="61"/>
      <c r="FV380" s="61"/>
      <c r="FW380" s="61"/>
      <c r="FX380" s="61"/>
      <c r="FY380" s="61"/>
      <c r="FZ380" s="61"/>
      <c r="GA380" s="61"/>
      <c r="GB380" s="61"/>
      <c r="GC380" s="61"/>
      <c r="GD380" s="61"/>
      <c r="GE380" s="61"/>
      <c r="GF380" s="61"/>
      <c r="GG380" s="61"/>
      <c r="GH380" s="61"/>
      <c r="GI380" s="61"/>
      <c r="GJ380" s="61"/>
      <c r="GK380" s="61"/>
      <c r="GL380" s="61"/>
      <c r="GM380" s="61"/>
      <c r="GN380" s="61"/>
      <c r="GO380" s="61"/>
      <c r="GP380" s="61"/>
      <c r="GQ380" s="61"/>
      <c r="GR380" s="61"/>
      <c r="GS380" s="61"/>
      <c r="GT380" s="61"/>
      <c r="GU380" s="61"/>
      <c r="GV380" s="61"/>
      <c r="GW380" s="61"/>
      <c r="GX380" s="61"/>
      <c r="GY380" s="61"/>
      <c r="GZ380" s="61"/>
      <c r="HA380" s="61"/>
      <c r="HB380" s="61"/>
      <c r="HC380" s="61"/>
      <c r="HD380" s="61"/>
      <c r="HE380" s="61"/>
      <c r="HF380" s="61"/>
      <c r="HG380" s="61"/>
      <c r="HH380" s="61"/>
      <c r="HI380" s="61"/>
      <c r="HJ380" s="61"/>
      <c r="HK380" s="61"/>
      <c r="HL380" s="61"/>
      <c r="HM380" s="61"/>
      <c r="HN380" s="61"/>
      <c r="HO380" s="61"/>
      <c r="HP380" s="61"/>
    </row>
    <row r="381" spans="1:239" x14ac:dyDescent="0.2">
      <c r="A381" s="44">
        <f t="shared" si="9"/>
        <v>375</v>
      </c>
      <c r="B381" s="11" t="s">
        <v>2684</v>
      </c>
      <c r="C381" s="11" t="s">
        <v>17</v>
      </c>
      <c r="D381" s="11"/>
      <c r="E381" s="11" t="s">
        <v>2092</v>
      </c>
      <c r="F381" s="12" t="s">
        <v>2094</v>
      </c>
      <c r="G381" s="13">
        <v>1012</v>
      </c>
      <c r="H381" s="13">
        <v>811</v>
      </c>
      <c r="I381" s="14" t="s">
        <v>41</v>
      </c>
      <c r="J381" s="46" t="s">
        <v>50</v>
      </c>
      <c r="K381" s="8" t="s">
        <v>784</v>
      </c>
      <c r="L381" s="7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61"/>
      <c r="AY381" s="61"/>
      <c r="AZ381" s="61"/>
      <c r="BA381" s="61"/>
      <c r="BB381" s="61"/>
      <c r="BC381" s="61"/>
      <c r="BD381" s="61"/>
      <c r="BE381" s="61"/>
      <c r="BF381" s="61"/>
      <c r="BG381" s="61"/>
      <c r="BH381" s="61"/>
      <c r="BI381" s="61"/>
      <c r="BJ381" s="61"/>
      <c r="BK381" s="61"/>
      <c r="BL381" s="61"/>
      <c r="BM381" s="61"/>
      <c r="BN381" s="61"/>
      <c r="BO381" s="61"/>
      <c r="BP381" s="61"/>
      <c r="BQ381" s="61"/>
      <c r="BR381" s="61"/>
      <c r="BS381" s="61"/>
      <c r="BT381" s="61"/>
      <c r="BU381" s="61"/>
      <c r="BV381" s="61"/>
      <c r="BW381" s="61"/>
      <c r="BX381" s="61"/>
      <c r="BY381" s="61"/>
      <c r="BZ381" s="61"/>
      <c r="CA381" s="61"/>
      <c r="CB381" s="61"/>
      <c r="CC381" s="61"/>
      <c r="CD381" s="61"/>
      <c r="CE381" s="61"/>
      <c r="CF381" s="61"/>
      <c r="CG381" s="61"/>
      <c r="CH381" s="61"/>
      <c r="CI381" s="61"/>
      <c r="CJ381" s="61"/>
      <c r="CK381" s="61"/>
      <c r="CL381" s="61"/>
      <c r="CM381" s="61"/>
      <c r="CN381" s="61"/>
      <c r="CO381" s="61"/>
      <c r="CP381" s="61"/>
      <c r="CQ381" s="61"/>
      <c r="CR381" s="61"/>
      <c r="CS381" s="61"/>
      <c r="CT381" s="61"/>
      <c r="CU381" s="61"/>
      <c r="CV381" s="61"/>
      <c r="CW381" s="61"/>
      <c r="CX381" s="61"/>
      <c r="CY381" s="61"/>
      <c r="CZ381" s="61"/>
      <c r="DA381" s="61"/>
      <c r="DB381" s="61"/>
      <c r="DC381" s="61"/>
      <c r="DD381" s="61"/>
      <c r="DE381" s="61"/>
      <c r="DF381" s="61"/>
      <c r="DG381" s="61"/>
      <c r="DH381" s="61"/>
      <c r="DI381" s="61"/>
      <c r="DJ381" s="61"/>
      <c r="DK381" s="61"/>
      <c r="DL381" s="61"/>
      <c r="DM381" s="61"/>
      <c r="DN381" s="61"/>
      <c r="DO381" s="61"/>
      <c r="DP381" s="61"/>
      <c r="DQ381" s="61"/>
      <c r="DR381" s="61"/>
      <c r="DS381" s="61"/>
      <c r="DT381" s="61"/>
      <c r="DU381" s="61"/>
      <c r="DV381" s="61"/>
      <c r="DW381" s="61"/>
      <c r="DX381" s="61"/>
      <c r="DY381" s="61"/>
      <c r="DZ381" s="61"/>
      <c r="EA381" s="61"/>
      <c r="EB381" s="61"/>
      <c r="EC381" s="61"/>
      <c r="ED381" s="61"/>
      <c r="EE381" s="61"/>
      <c r="EF381" s="61"/>
      <c r="EG381" s="61"/>
      <c r="EH381" s="61"/>
      <c r="EI381" s="61"/>
      <c r="EJ381" s="61"/>
      <c r="EK381" s="61"/>
      <c r="EL381" s="61"/>
      <c r="EM381" s="61"/>
      <c r="EN381" s="61"/>
      <c r="EO381" s="61"/>
      <c r="EP381" s="61"/>
      <c r="EQ381" s="61"/>
      <c r="ER381" s="61"/>
      <c r="ES381" s="61"/>
      <c r="ET381" s="61"/>
      <c r="EU381" s="61"/>
      <c r="EV381" s="61"/>
      <c r="EW381" s="61"/>
      <c r="EX381" s="61"/>
      <c r="EY381" s="61"/>
      <c r="EZ381" s="61"/>
      <c r="FA381" s="61"/>
      <c r="FB381" s="61"/>
      <c r="FC381" s="61"/>
      <c r="FD381" s="61"/>
      <c r="FE381" s="61"/>
      <c r="FF381" s="61"/>
      <c r="FG381" s="61"/>
      <c r="FH381" s="61"/>
      <c r="FI381" s="61"/>
      <c r="FJ381" s="61"/>
      <c r="FK381" s="61"/>
      <c r="FL381" s="61"/>
      <c r="FM381" s="61"/>
      <c r="FN381" s="61"/>
      <c r="FO381" s="61"/>
      <c r="FP381" s="61"/>
      <c r="FQ381" s="61"/>
      <c r="FR381" s="61"/>
      <c r="FS381" s="61"/>
      <c r="FT381" s="61"/>
      <c r="FU381" s="61"/>
      <c r="FV381" s="61"/>
      <c r="FW381" s="61"/>
      <c r="FX381" s="61"/>
      <c r="FY381" s="61"/>
      <c r="FZ381" s="61"/>
      <c r="GA381" s="61"/>
      <c r="GB381" s="61"/>
      <c r="GC381" s="61"/>
      <c r="GD381" s="61"/>
      <c r="GE381" s="61"/>
      <c r="GF381" s="61"/>
      <c r="GG381" s="61"/>
      <c r="GH381" s="61"/>
      <c r="GI381" s="61"/>
      <c r="GJ381" s="61"/>
      <c r="GK381" s="61"/>
      <c r="GL381" s="61"/>
      <c r="GM381" s="61"/>
      <c r="GN381" s="61"/>
      <c r="GO381" s="61"/>
      <c r="GP381" s="61"/>
      <c r="GQ381" s="61"/>
      <c r="GR381" s="61"/>
      <c r="GS381" s="61"/>
      <c r="GT381" s="61"/>
      <c r="GU381" s="61"/>
      <c r="GV381" s="61"/>
      <c r="GW381" s="61"/>
      <c r="GX381" s="61"/>
      <c r="GY381" s="61"/>
      <c r="GZ381" s="61"/>
      <c r="HA381" s="61"/>
      <c r="HB381" s="61"/>
      <c r="HC381" s="61"/>
      <c r="HD381" s="61"/>
      <c r="HE381" s="61"/>
      <c r="HF381" s="61"/>
      <c r="HG381" s="61"/>
      <c r="HH381" s="61"/>
      <c r="HI381" s="61"/>
      <c r="HJ381" s="61"/>
      <c r="HK381" s="61"/>
      <c r="HL381" s="61"/>
      <c r="HM381" s="61"/>
      <c r="HN381" s="61"/>
      <c r="HO381" s="61"/>
      <c r="HP381" s="61"/>
    </row>
    <row r="382" spans="1:239" x14ac:dyDescent="0.2">
      <c r="A382" s="44">
        <f t="shared" si="9"/>
        <v>376</v>
      </c>
      <c r="B382" s="11" t="s">
        <v>2685</v>
      </c>
      <c r="C382" s="11" t="s">
        <v>17</v>
      </c>
      <c r="D382" s="11"/>
      <c r="E382" s="11" t="s">
        <v>2092</v>
      </c>
      <c r="F382" s="12" t="s">
        <v>106</v>
      </c>
      <c r="G382" s="13">
        <v>651</v>
      </c>
      <c r="H382" s="13">
        <v>1458</v>
      </c>
      <c r="I382" s="14" t="s">
        <v>41</v>
      </c>
      <c r="J382" s="46" t="s">
        <v>50</v>
      </c>
      <c r="L382" s="71"/>
      <c r="EE382" s="61"/>
      <c r="EF382" s="61"/>
      <c r="EG382" s="61"/>
      <c r="EH382" s="61"/>
      <c r="EI382" s="61"/>
      <c r="EJ382" s="61"/>
      <c r="EK382" s="61"/>
      <c r="EL382" s="61"/>
      <c r="EM382" s="61"/>
      <c r="EN382" s="61"/>
      <c r="EO382" s="61"/>
      <c r="EP382" s="61"/>
      <c r="EQ382" s="61"/>
      <c r="ER382" s="61"/>
      <c r="ES382" s="61"/>
      <c r="ET382" s="61"/>
      <c r="EU382" s="61"/>
      <c r="EV382" s="61"/>
      <c r="EW382" s="61"/>
      <c r="EX382" s="61"/>
      <c r="EY382" s="61"/>
      <c r="EZ382" s="61"/>
      <c r="FA382" s="61"/>
      <c r="FB382" s="61"/>
      <c r="FC382" s="61"/>
      <c r="FD382" s="61"/>
      <c r="FE382" s="61"/>
      <c r="FF382" s="61"/>
      <c r="FG382" s="61"/>
      <c r="FH382" s="61"/>
      <c r="FI382" s="61"/>
      <c r="FJ382" s="61"/>
      <c r="FK382" s="61"/>
      <c r="FL382" s="61"/>
      <c r="FM382" s="61"/>
      <c r="FN382" s="61"/>
      <c r="FO382" s="61"/>
      <c r="FP382" s="61"/>
      <c r="FQ382" s="61"/>
      <c r="FR382" s="61"/>
      <c r="FS382" s="61"/>
      <c r="FT382" s="61"/>
      <c r="FU382" s="61"/>
      <c r="FV382" s="61"/>
      <c r="FW382" s="61"/>
      <c r="FX382" s="61"/>
      <c r="FY382" s="61"/>
      <c r="FZ382" s="61"/>
      <c r="GA382" s="61"/>
      <c r="GB382" s="61"/>
      <c r="GC382" s="61"/>
      <c r="GD382" s="61"/>
      <c r="GE382" s="61"/>
      <c r="GF382" s="61"/>
      <c r="GG382" s="61"/>
      <c r="GH382" s="61"/>
      <c r="GI382" s="61"/>
      <c r="GJ382" s="61"/>
      <c r="GK382" s="61"/>
      <c r="GL382" s="61"/>
      <c r="GM382" s="61"/>
      <c r="GN382" s="61"/>
      <c r="GO382" s="61"/>
      <c r="GP382" s="61"/>
      <c r="GQ382" s="61"/>
      <c r="GR382" s="61"/>
      <c r="GS382" s="61"/>
      <c r="GT382" s="61"/>
      <c r="GU382" s="61"/>
      <c r="GV382" s="61"/>
      <c r="GW382" s="61"/>
      <c r="GX382" s="61"/>
      <c r="GY382" s="61"/>
      <c r="GZ382" s="61"/>
      <c r="HA382" s="61"/>
      <c r="HB382" s="61"/>
      <c r="HC382" s="61"/>
      <c r="HD382" s="61"/>
      <c r="HE382" s="61"/>
      <c r="HF382" s="61"/>
      <c r="HG382" s="61"/>
      <c r="HH382" s="61"/>
      <c r="HI382" s="61"/>
      <c r="HJ382" s="61"/>
      <c r="HK382" s="61"/>
      <c r="HL382" s="61"/>
      <c r="HM382" s="61"/>
      <c r="HN382" s="61"/>
      <c r="HO382" s="61"/>
      <c r="HP382" s="61"/>
    </row>
    <row r="383" spans="1:239" x14ac:dyDescent="0.2">
      <c r="A383" s="44">
        <f t="shared" si="9"/>
        <v>377</v>
      </c>
      <c r="B383" s="11" t="s">
        <v>2690</v>
      </c>
      <c r="C383" s="11" t="s">
        <v>17</v>
      </c>
      <c r="D383" s="11"/>
      <c r="E383" s="11" t="s">
        <v>2689</v>
      </c>
      <c r="F383" s="12" t="s">
        <v>485</v>
      </c>
      <c r="G383" s="13">
        <v>638</v>
      </c>
      <c r="H383" s="13">
        <v>1337</v>
      </c>
      <c r="I383" s="14" t="s">
        <v>41</v>
      </c>
      <c r="J383" s="46" t="s">
        <v>50</v>
      </c>
      <c r="L383" s="71"/>
      <c r="EE383" s="61"/>
      <c r="EF383" s="61"/>
      <c r="EG383" s="61"/>
      <c r="EH383" s="61"/>
      <c r="EI383" s="61"/>
      <c r="EJ383" s="61"/>
      <c r="EK383" s="61"/>
      <c r="EL383" s="61"/>
      <c r="EM383" s="61"/>
      <c r="EN383" s="61"/>
      <c r="EO383" s="61"/>
      <c r="EP383" s="61"/>
      <c r="EQ383" s="61"/>
      <c r="ER383" s="61"/>
      <c r="ES383" s="61"/>
      <c r="ET383" s="61"/>
      <c r="EU383" s="61"/>
      <c r="EV383" s="61"/>
      <c r="EW383" s="61"/>
      <c r="EX383" s="61"/>
      <c r="EY383" s="61"/>
      <c r="EZ383" s="61"/>
      <c r="FA383" s="61"/>
      <c r="FB383" s="61"/>
      <c r="FC383" s="61"/>
      <c r="FD383" s="61"/>
      <c r="FE383" s="61"/>
      <c r="FF383" s="61"/>
      <c r="FG383" s="61"/>
      <c r="FH383" s="61"/>
      <c r="FI383" s="61"/>
      <c r="FJ383" s="61"/>
      <c r="FK383" s="61"/>
      <c r="FL383" s="61"/>
      <c r="FM383" s="61"/>
      <c r="FN383" s="61"/>
      <c r="FO383" s="61"/>
      <c r="FP383" s="61"/>
      <c r="FQ383" s="61"/>
      <c r="FR383" s="61"/>
      <c r="FS383" s="61"/>
      <c r="FT383" s="61"/>
      <c r="FU383" s="61"/>
      <c r="FV383" s="61"/>
      <c r="FW383" s="61"/>
      <c r="FX383" s="61"/>
      <c r="FY383" s="61"/>
      <c r="FZ383" s="61"/>
      <c r="GA383" s="61"/>
      <c r="GB383" s="61"/>
      <c r="GC383" s="61"/>
      <c r="GD383" s="61"/>
      <c r="GE383" s="61"/>
      <c r="GF383" s="61"/>
      <c r="GG383" s="61"/>
      <c r="GH383" s="61"/>
      <c r="GI383" s="61"/>
      <c r="GJ383" s="61"/>
      <c r="GK383" s="61"/>
      <c r="GL383" s="61"/>
      <c r="GM383" s="61"/>
      <c r="GN383" s="61"/>
      <c r="GO383" s="61"/>
      <c r="GP383" s="61"/>
      <c r="GQ383" s="61"/>
      <c r="GR383" s="61"/>
      <c r="GS383" s="61"/>
      <c r="GT383" s="61"/>
      <c r="GU383" s="61"/>
      <c r="GV383" s="61"/>
      <c r="GW383" s="61"/>
      <c r="GX383" s="61"/>
      <c r="GY383" s="61"/>
      <c r="GZ383" s="61"/>
      <c r="HA383" s="61"/>
      <c r="HB383" s="61"/>
      <c r="HC383" s="61"/>
      <c r="HD383" s="61"/>
      <c r="HE383" s="61"/>
      <c r="HF383" s="61"/>
      <c r="HG383" s="61"/>
      <c r="HH383" s="61"/>
      <c r="HI383" s="61"/>
      <c r="HJ383" s="61"/>
      <c r="HK383" s="61"/>
      <c r="HL383" s="61"/>
      <c r="HM383" s="61"/>
      <c r="HN383" s="61"/>
      <c r="HO383" s="61"/>
      <c r="HP383" s="61"/>
    </row>
    <row r="384" spans="1:239" x14ac:dyDescent="0.2">
      <c r="A384" s="44">
        <f t="shared" si="9"/>
        <v>378</v>
      </c>
      <c r="B384" s="11" t="s">
        <v>2696</v>
      </c>
      <c r="C384" s="11" t="s">
        <v>17</v>
      </c>
      <c r="D384" s="11"/>
      <c r="E384" s="11" t="s">
        <v>2689</v>
      </c>
      <c r="F384" s="12" t="s">
        <v>2697</v>
      </c>
      <c r="G384" s="13">
        <v>2503</v>
      </c>
      <c r="H384" s="13">
        <v>3945</v>
      </c>
      <c r="I384" s="14" t="s">
        <v>41</v>
      </c>
      <c r="J384" s="46" t="s">
        <v>50</v>
      </c>
      <c r="K384" s="8" t="s">
        <v>784</v>
      </c>
      <c r="L384" s="60"/>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61"/>
      <c r="AY384" s="61"/>
      <c r="AZ384" s="61"/>
      <c r="BA384" s="61"/>
      <c r="BB384" s="61"/>
      <c r="BC384" s="61"/>
      <c r="BD384" s="61"/>
      <c r="BE384" s="61"/>
      <c r="BF384" s="61"/>
      <c r="BG384" s="61"/>
      <c r="BH384" s="61"/>
      <c r="BI384" s="61"/>
      <c r="BJ384" s="61"/>
      <c r="BK384" s="61"/>
      <c r="BL384" s="61"/>
      <c r="BM384" s="61"/>
      <c r="BN384" s="61"/>
      <c r="BO384" s="61"/>
      <c r="BP384" s="61"/>
      <c r="BQ384" s="61"/>
      <c r="BR384" s="61"/>
      <c r="BS384" s="61"/>
      <c r="BT384" s="61"/>
      <c r="BU384" s="61"/>
      <c r="BV384" s="61"/>
      <c r="BW384" s="61"/>
      <c r="BX384" s="61"/>
      <c r="BY384" s="61"/>
      <c r="BZ384" s="61"/>
      <c r="CA384" s="61"/>
      <c r="CB384" s="61"/>
      <c r="CC384" s="61"/>
      <c r="CD384" s="61"/>
      <c r="CE384" s="61"/>
      <c r="CF384" s="61"/>
      <c r="CG384" s="61"/>
      <c r="CH384" s="61"/>
      <c r="CI384" s="61"/>
      <c r="CJ384" s="61"/>
      <c r="CK384" s="61"/>
      <c r="CL384" s="61"/>
      <c r="CM384" s="61"/>
      <c r="CN384" s="61"/>
      <c r="CO384" s="61"/>
      <c r="CP384" s="61"/>
      <c r="CQ384" s="61"/>
      <c r="CR384" s="61"/>
      <c r="CS384" s="61"/>
      <c r="CT384" s="61"/>
      <c r="CU384" s="61"/>
      <c r="CV384" s="61"/>
      <c r="CW384" s="61"/>
      <c r="CX384" s="61"/>
      <c r="CY384" s="61"/>
      <c r="CZ384" s="61"/>
      <c r="DA384" s="61"/>
      <c r="DB384" s="61"/>
      <c r="DC384" s="61"/>
      <c r="DD384" s="61"/>
      <c r="DE384" s="61"/>
      <c r="DF384" s="61"/>
      <c r="DG384" s="61"/>
      <c r="DH384" s="61"/>
      <c r="DI384" s="61"/>
      <c r="DJ384" s="61"/>
      <c r="DK384" s="61"/>
      <c r="DL384" s="61"/>
      <c r="DM384" s="61"/>
      <c r="DN384" s="61"/>
      <c r="DO384" s="61"/>
      <c r="DP384" s="61"/>
      <c r="DQ384" s="61"/>
      <c r="DR384" s="61"/>
      <c r="DS384" s="61"/>
      <c r="DT384" s="61"/>
      <c r="DU384" s="61"/>
      <c r="DV384" s="61"/>
      <c r="DW384" s="61"/>
      <c r="DX384" s="61"/>
      <c r="DY384" s="61"/>
      <c r="DZ384" s="61"/>
      <c r="EA384" s="61"/>
      <c r="EB384" s="61"/>
      <c r="EC384" s="61"/>
      <c r="ED384" s="61"/>
      <c r="EE384" s="61"/>
      <c r="EF384" s="61"/>
      <c r="EG384" s="61"/>
      <c r="EH384" s="61"/>
      <c r="EI384" s="61"/>
      <c r="EJ384" s="61"/>
      <c r="EK384" s="61"/>
      <c r="EL384" s="61"/>
      <c r="EM384" s="61"/>
      <c r="EN384" s="61"/>
      <c r="EO384" s="61"/>
      <c r="EP384" s="61"/>
      <c r="EQ384" s="61"/>
      <c r="ER384" s="61"/>
      <c r="ES384" s="61"/>
      <c r="ET384" s="61"/>
      <c r="EU384" s="61"/>
      <c r="EV384" s="61"/>
      <c r="EW384" s="61"/>
      <c r="EX384" s="61"/>
      <c r="EY384" s="61"/>
      <c r="EZ384" s="61"/>
      <c r="FA384" s="61"/>
      <c r="FB384" s="61"/>
      <c r="FC384" s="61"/>
      <c r="FD384" s="61"/>
      <c r="FE384" s="61"/>
      <c r="FF384" s="61"/>
      <c r="FG384" s="61"/>
      <c r="FH384" s="61"/>
      <c r="FI384" s="61"/>
      <c r="FJ384" s="61"/>
      <c r="FK384" s="61"/>
      <c r="FL384" s="61"/>
      <c r="FM384" s="61"/>
      <c r="FN384" s="61"/>
      <c r="FO384" s="61"/>
      <c r="FP384" s="61"/>
      <c r="FQ384" s="61"/>
      <c r="FR384" s="61"/>
      <c r="FS384" s="61"/>
      <c r="FT384" s="61"/>
      <c r="FU384" s="61"/>
      <c r="FV384" s="61"/>
      <c r="FW384" s="61"/>
      <c r="FX384" s="61"/>
      <c r="FY384" s="61"/>
      <c r="FZ384" s="61"/>
      <c r="GA384" s="61"/>
      <c r="GB384" s="61"/>
      <c r="GC384" s="61"/>
      <c r="GD384" s="61"/>
      <c r="GE384" s="61"/>
      <c r="GF384" s="61"/>
      <c r="GG384" s="61"/>
      <c r="GH384" s="61"/>
      <c r="GI384" s="61"/>
      <c r="GJ384" s="61"/>
      <c r="GK384" s="61"/>
      <c r="GL384" s="61"/>
      <c r="GM384" s="61"/>
      <c r="GN384" s="61"/>
      <c r="GO384" s="61"/>
      <c r="GP384" s="61"/>
      <c r="GQ384" s="61"/>
      <c r="GR384" s="61"/>
      <c r="GS384" s="61"/>
      <c r="GT384" s="61"/>
      <c r="GU384" s="61"/>
      <c r="GV384" s="61"/>
      <c r="GW384" s="61"/>
      <c r="GX384" s="61"/>
      <c r="GY384" s="61"/>
      <c r="GZ384" s="61"/>
      <c r="HA384" s="61"/>
      <c r="HB384" s="61"/>
      <c r="HC384" s="61"/>
      <c r="HD384" s="61"/>
      <c r="HE384" s="61"/>
      <c r="HF384" s="61"/>
      <c r="HG384" s="61"/>
      <c r="HH384" s="61"/>
      <c r="HI384" s="61"/>
      <c r="HJ384" s="61"/>
      <c r="HK384" s="61"/>
      <c r="HL384" s="61"/>
      <c r="HM384" s="61"/>
      <c r="HN384" s="61"/>
      <c r="HO384" s="61"/>
      <c r="HP384" s="61"/>
    </row>
    <row r="385" spans="1:224" x14ac:dyDescent="0.2">
      <c r="A385" s="44">
        <f t="shared" si="9"/>
        <v>379</v>
      </c>
      <c r="B385" s="11" t="s">
        <v>2698</v>
      </c>
      <c r="C385" s="11" t="s">
        <v>17</v>
      </c>
      <c r="D385" s="11"/>
      <c r="E385" s="11" t="s">
        <v>2689</v>
      </c>
      <c r="F385" s="12" t="s">
        <v>91</v>
      </c>
      <c r="G385" s="13">
        <v>2297</v>
      </c>
      <c r="H385" s="13">
        <v>4888</v>
      </c>
      <c r="I385" s="14" t="s">
        <v>711</v>
      </c>
      <c r="J385" s="46" t="s">
        <v>50</v>
      </c>
      <c r="K385" s="8" t="s">
        <v>785</v>
      </c>
      <c r="L385" s="7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61"/>
      <c r="AY385" s="61"/>
      <c r="AZ385" s="61"/>
      <c r="BA385" s="61"/>
      <c r="BB385" s="61"/>
      <c r="BC385" s="61"/>
      <c r="BD385" s="61"/>
      <c r="BE385" s="61"/>
      <c r="BF385" s="61"/>
      <c r="BG385" s="61"/>
      <c r="BH385" s="61"/>
      <c r="BI385" s="61"/>
      <c r="BJ385" s="61"/>
      <c r="BK385" s="61"/>
      <c r="BL385" s="61"/>
      <c r="BM385" s="61"/>
      <c r="BN385" s="61"/>
      <c r="BO385" s="61"/>
      <c r="BP385" s="61"/>
      <c r="BQ385" s="61"/>
      <c r="BR385" s="61"/>
      <c r="BS385" s="61"/>
      <c r="BT385" s="61"/>
      <c r="BU385" s="61"/>
      <c r="BV385" s="61"/>
      <c r="BW385" s="61"/>
      <c r="BX385" s="61"/>
      <c r="BY385" s="61"/>
      <c r="BZ385" s="61"/>
      <c r="CA385" s="61"/>
      <c r="CB385" s="61"/>
      <c r="CC385" s="61"/>
      <c r="CD385" s="61"/>
      <c r="CE385" s="61"/>
      <c r="CF385" s="61"/>
      <c r="CG385" s="61"/>
      <c r="CH385" s="61"/>
      <c r="CI385" s="61"/>
      <c r="CJ385" s="61"/>
      <c r="CK385" s="61"/>
      <c r="CL385" s="61"/>
      <c r="CM385" s="61"/>
      <c r="CN385" s="61"/>
      <c r="CO385" s="61"/>
      <c r="CP385" s="61"/>
      <c r="CQ385" s="61"/>
      <c r="CR385" s="61"/>
      <c r="CS385" s="61"/>
      <c r="CT385" s="61"/>
      <c r="CU385" s="61"/>
      <c r="CV385" s="61"/>
      <c r="CW385" s="61"/>
      <c r="CX385" s="61"/>
      <c r="CY385" s="61"/>
      <c r="CZ385" s="61"/>
      <c r="DA385" s="61"/>
      <c r="DB385" s="61"/>
      <c r="DC385" s="61"/>
      <c r="DD385" s="61"/>
      <c r="DE385" s="61"/>
      <c r="DF385" s="61"/>
      <c r="DG385" s="61"/>
      <c r="DH385" s="61"/>
      <c r="DI385" s="61"/>
      <c r="DJ385" s="61"/>
      <c r="DK385" s="61"/>
      <c r="DL385" s="61"/>
      <c r="DM385" s="61"/>
      <c r="DN385" s="61"/>
      <c r="DO385" s="61"/>
      <c r="DP385" s="61"/>
      <c r="DQ385" s="61"/>
      <c r="DR385" s="61"/>
      <c r="DS385" s="61"/>
      <c r="DT385" s="61"/>
      <c r="DU385" s="61"/>
      <c r="DV385" s="61"/>
      <c r="DW385" s="61"/>
      <c r="DX385" s="61"/>
      <c r="DY385" s="61"/>
      <c r="DZ385" s="61"/>
      <c r="EA385" s="61"/>
      <c r="EB385" s="61"/>
      <c r="EC385" s="61"/>
      <c r="ED385" s="61"/>
      <c r="EE385" s="61"/>
      <c r="EF385" s="61"/>
      <c r="EG385" s="61"/>
      <c r="EH385" s="61"/>
      <c r="EI385" s="61"/>
      <c r="EJ385" s="61"/>
      <c r="EK385" s="61"/>
      <c r="EL385" s="61"/>
      <c r="EM385" s="61"/>
      <c r="EN385" s="61"/>
      <c r="EO385" s="61"/>
      <c r="EP385" s="61"/>
      <c r="EQ385" s="61"/>
      <c r="ER385" s="61"/>
      <c r="ES385" s="61"/>
      <c r="ET385" s="61"/>
      <c r="EU385" s="61"/>
      <c r="EV385" s="61"/>
      <c r="EW385" s="61"/>
      <c r="EX385" s="61"/>
      <c r="EY385" s="61"/>
      <c r="EZ385" s="61"/>
      <c r="FA385" s="61"/>
      <c r="FB385" s="61"/>
      <c r="FC385" s="61"/>
      <c r="FD385" s="61"/>
      <c r="FE385" s="61"/>
      <c r="FF385" s="61"/>
      <c r="FG385" s="61"/>
      <c r="FH385" s="61"/>
      <c r="FI385" s="61"/>
      <c r="FJ385" s="61"/>
      <c r="FK385" s="61"/>
      <c r="FL385" s="61"/>
      <c r="FM385" s="61"/>
      <c r="FN385" s="61"/>
      <c r="FO385" s="61"/>
      <c r="FP385" s="61"/>
      <c r="FQ385" s="61"/>
      <c r="FR385" s="61"/>
      <c r="FS385" s="61"/>
      <c r="FT385" s="61"/>
      <c r="FU385" s="61"/>
      <c r="FV385" s="61"/>
      <c r="FW385" s="61"/>
      <c r="FX385" s="61"/>
      <c r="FY385" s="61"/>
      <c r="FZ385" s="61"/>
      <c r="GA385" s="61"/>
      <c r="GB385" s="61"/>
      <c r="GC385" s="61"/>
      <c r="GD385" s="61"/>
      <c r="GE385" s="61"/>
      <c r="GF385" s="61"/>
      <c r="GG385" s="61"/>
      <c r="GH385" s="61"/>
      <c r="GI385" s="61"/>
      <c r="GJ385" s="61"/>
      <c r="GK385" s="61"/>
      <c r="GL385" s="61"/>
      <c r="GM385" s="61"/>
      <c r="GN385" s="61"/>
      <c r="GO385" s="61"/>
      <c r="GP385" s="61"/>
      <c r="GQ385" s="61"/>
      <c r="GR385" s="61"/>
      <c r="GS385" s="61"/>
      <c r="GT385" s="61"/>
      <c r="GU385" s="61"/>
      <c r="GV385" s="61"/>
      <c r="GW385" s="61"/>
      <c r="GX385" s="61"/>
      <c r="GY385" s="61"/>
      <c r="GZ385" s="61"/>
      <c r="HA385" s="61"/>
      <c r="HB385" s="61"/>
      <c r="HC385" s="61"/>
      <c r="HD385" s="61"/>
      <c r="HE385" s="61"/>
      <c r="HF385" s="61"/>
      <c r="HG385" s="61"/>
      <c r="HH385" s="61"/>
      <c r="HI385" s="61"/>
      <c r="HJ385" s="61"/>
      <c r="HK385" s="61"/>
      <c r="HL385" s="61"/>
      <c r="HM385" s="61"/>
      <c r="HN385" s="61"/>
      <c r="HO385" s="61"/>
      <c r="HP385" s="61"/>
    </row>
    <row r="386" spans="1:224" x14ac:dyDescent="0.2">
      <c r="A386" s="44">
        <f t="shared" si="9"/>
        <v>380</v>
      </c>
      <c r="B386" s="40" t="s">
        <v>2720</v>
      </c>
      <c r="C386" s="40" t="s">
        <v>17</v>
      </c>
      <c r="D386" s="40"/>
      <c r="E386" s="40" t="s">
        <v>2721</v>
      </c>
      <c r="F386" s="97" t="s">
        <v>2722</v>
      </c>
      <c r="G386" s="113">
        <v>8260</v>
      </c>
      <c r="H386" s="113">
        <v>16054</v>
      </c>
      <c r="I386" s="114" t="s">
        <v>2</v>
      </c>
      <c r="J386" s="115" t="s">
        <v>50</v>
      </c>
      <c r="K386" s="54" t="s">
        <v>784</v>
      </c>
    </row>
    <row r="387" spans="1:224" x14ac:dyDescent="0.2">
      <c r="A387" s="44">
        <f t="shared" si="9"/>
        <v>381</v>
      </c>
      <c r="B387" s="11" t="s">
        <v>2723</v>
      </c>
      <c r="C387" s="11" t="s">
        <v>17</v>
      </c>
      <c r="D387" s="11"/>
      <c r="E387" s="11" t="s">
        <v>2721</v>
      </c>
      <c r="F387" s="12" t="s">
        <v>356</v>
      </c>
      <c r="G387" s="13">
        <v>4247</v>
      </c>
      <c r="H387" s="13">
        <v>9558</v>
      </c>
      <c r="I387" s="14" t="s">
        <v>711</v>
      </c>
      <c r="J387" s="46" t="s">
        <v>50</v>
      </c>
      <c r="K387" s="8" t="s">
        <v>785</v>
      </c>
    </row>
    <row r="388" spans="1:224" x14ac:dyDescent="0.2">
      <c r="A388" s="44">
        <f t="shared" si="9"/>
        <v>382</v>
      </c>
      <c r="B388" s="11" t="s">
        <v>2724</v>
      </c>
      <c r="C388" s="11" t="s">
        <v>17</v>
      </c>
      <c r="D388" s="11"/>
      <c r="E388" s="11" t="s">
        <v>2721</v>
      </c>
      <c r="F388" s="12" t="s">
        <v>2725</v>
      </c>
      <c r="G388" s="13">
        <v>1257</v>
      </c>
      <c r="H388" s="13">
        <v>2749</v>
      </c>
      <c r="I388" s="14" t="s">
        <v>41</v>
      </c>
      <c r="J388" s="46" t="s">
        <v>50</v>
      </c>
      <c r="K388" s="8" t="s">
        <v>783</v>
      </c>
    </row>
    <row r="389" spans="1:224" x14ac:dyDescent="0.2">
      <c r="A389" s="44">
        <f t="shared" si="9"/>
        <v>383</v>
      </c>
      <c r="B389" s="11" t="s">
        <v>2742</v>
      </c>
      <c r="C389" s="11" t="s">
        <v>17</v>
      </c>
      <c r="D389" s="11"/>
      <c r="E389" s="11" t="s">
        <v>2735</v>
      </c>
      <c r="F389" s="12" t="s">
        <v>97</v>
      </c>
      <c r="G389" s="13">
        <v>3250</v>
      </c>
      <c r="H389" s="13">
        <v>5028</v>
      </c>
      <c r="I389" s="14" t="s">
        <v>41</v>
      </c>
      <c r="J389" s="46" t="s">
        <v>50</v>
      </c>
      <c r="K389" s="8" t="s">
        <v>784</v>
      </c>
    </row>
    <row r="390" spans="1:224" x14ac:dyDescent="0.2">
      <c r="A390" s="44">
        <f t="shared" si="9"/>
        <v>384</v>
      </c>
      <c r="B390" s="11" t="s">
        <v>2743</v>
      </c>
      <c r="C390" s="11" t="s">
        <v>17</v>
      </c>
      <c r="D390" s="11"/>
      <c r="E390" s="11" t="s">
        <v>2735</v>
      </c>
      <c r="F390" s="12" t="s">
        <v>2697</v>
      </c>
      <c r="G390" s="13">
        <v>1903</v>
      </c>
      <c r="H390" s="13">
        <v>3966</v>
      </c>
      <c r="I390" s="14" t="s">
        <v>41</v>
      </c>
      <c r="J390" s="46" t="s">
        <v>50</v>
      </c>
      <c r="K390" s="8" t="s">
        <v>784</v>
      </c>
    </row>
    <row r="391" spans="1:224" x14ac:dyDescent="0.2">
      <c r="A391" s="44">
        <f t="shared" si="9"/>
        <v>385</v>
      </c>
      <c r="B391" s="11" t="s">
        <v>2768</v>
      </c>
      <c r="C391" s="11" t="s">
        <v>17</v>
      </c>
      <c r="D391" s="11"/>
      <c r="E391" s="11" t="s">
        <v>2763</v>
      </c>
      <c r="F391" s="12" t="s">
        <v>2769</v>
      </c>
      <c r="G391" s="13">
        <v>4786</v>
      </c>
      <c r="H391" s="13">
        <v>10130</v>
      </c>
      <c r="I391" s="14" t="s">
        <v>41</v>
      </c>
      <c r="J391" s="46" t="s">
        <v>50</v>
      </c>
    </row>
    <row r="392" spans="1:224" x14ac:dyDescent="0.2">
      <c r="A392" s="44">
        <f t="shared" si="9"/>
        <v>386</v>
      </c>
      <c r="B392" s="11" t="s">
        <v>2770</v>
      </c>
      <c r="C392" s="11" t="s">
        <v>17</v>
      </c>
      <c r="D392" s="11"/>
      <c r="E392" s="11" t="s">
        <v>2763</v>
      </c>
      <c r="F392" s="12" t="s">
        <v>2771</v>
      </c>
      <c r="G392" s="13">
        <v>606</v>
      </c>
      <c r="H392" s="13">
        <v>1305</v>
      </c>
      <c r="I392" s="14" t="s">
        <v>41</v>
      </c>
      <c r="J392" s="46" t="s">
        <v>50</v>
      </c>
    </row>
    <row r="393" spans="1:224" x14ac:dyDescent="0.2">
      <c r="A393" s="44">
        <f t="shared" si="9"/>
        <v>387</v>
      </c>
      <c r="B393" s="11" t="s">
        <v>2772</v>
      </c>
      <c r="C393" s="11" t="s">
        <v>17</v>
      </c>
      <c r="D393" s="11"/>
      <c r="E393" s="11" t="s">
        <v>2763</v>
      </c>
      <c r="F393" s="12" t="s">
        <v>2773</v>
      </c>
      <c r="G393" s="13">
        <v>2290</v>
      </c>
      <c r="H393" s="13">
        <v>5821</v>
      </c>
      <c r="I393" s="14" t="s">
        <v>711</v>
      </c>
      <c r="J393" s="46" t="s">
        <v>50</v>
      </c>
    </row>
    <row r="394" spans="1:224" x14ac:dyDescent="0.2">
      <c r="A394" s="44">
        <f t="shared" si="9"/>
        <v>388</v>
      </c>
      <c r="B394" s="11" t="s">
        <v>2774</v>
      </c>
      <c r="C394" s="11" t="s">
        <v>17</v>
      </c>
      <c r="D394" s="11"/>
      <c r="E394" s="11" t="s">
        <v>2763</v>
      </c>
      <c r="F394" s="12" t="s">
        <v>2775</v>
      </c>
      <c r="G394" s="13">
        <v>4325</v>
      </c>
      <c r="H394" s="13">
        <v>8254</v>
      </c>
      <c r="I394" s="14" t="s">
        <v>41</v>
      </c>
      <c r="J394" s="46" t="s">
        <v>50</v>
      </c>
      <c r="K394" s="8" t="s">
        <v>784</v>
      </c>
    </row>
    <row r="395" spans="1:224" x14ac:dyDescent="0.2">
      <c r="A395" s="44">
        <f t="shared" si="9"/>
        <v>389</v>
      </c>
      <c r="B395" s="11" t="s">
        <v>2776</v>
      </c>
      <c r="C395" s="11" t="s">
        <v>727</v>
      </c>
      <c r="D395" s="11"/>
      <c r="E395" s="11" t="s">
        <v>2763</v>
      </c>
      <c r="F395" s="12" t="s">
        <v>440</v>
      </c>
      <c r="G395" s="13">
        <v>9305</v>
      </c>
      <c r="H395" s="13">
        <v>20046</v>
      </c>
      <c r="I395" s="14" t="s">
        <v>41</v>
      </c>
      <c r="J395" s="46" t="s">
        <v>50</v>
      </c>
    </row>
    <row r="396" spans="1:224" x14ac:dyDescent="0.2">
      <c r="A396" s="44">
        <f t="shared" si="9"/>
        <v>390</v>
      </c>
      <c r="B396" s="11" t="s">
        <v>2789</v>
      </c>
      <c r="C396" s="11" t="s">
        <v>727</v>
      </c>
      <c r="D396" s="11"/>
      <c r="E396" s="11" t="s">
        <v>2787</v>
      </c>
      <c r="F396" s="12" t="s">
        <v>1681</v>
      </c>
      <c r="G396" s="13">
        <v>1015</v>
      </c>
      <c r="H396" s="13">
        <v>2230</v>
      </c>
      <c r="I396" s="14" t="s">
        <v>41</v>
      </c>
      <c r="J396" s="46" t="s">
        <v>50</v>
      </c>
      <c r="K396" s="8" t="s">
        <v>784</v>
      </c>
    </row>
    <row r="397" spans="1:224" x14ac:dyDescent="0.2">
      <c r="A397" s="44">
        <f t="shared" si="9"/>
        <v>391</v>
      </c>
      <c r="B397" s="11" t="s">
        <v>2790</v>
      </c>
      <c r="C397" s="11" t="s">
        <v>727</v>
      </c>
      <c r="D397" s="11"/>
      <c r="E397" s="11" t="s">
        <v>2787</v>
      </c>
      <c r="F397" s="12" t="s">
        <v>2791</v>
      </c>
      <c r="G397" s="13">
        <v>4610</v>
      </c>
      <c r="H397" s="13">
        <v>8092</v>
      </c>
      <c r="I397" s="14" t="s">
        <v>54</v>
      </c>
      <c r="J397" s="46" t="s">
        <v>50</v>
      </c>
    </row>
    <row r="398" spans="1:224" x14ac:dyDescent="0.2">
      <c r="A398" s="44">
        <f t="shared" si="9"/>
        <v>392</v>
      </c>
      <c r="B398" s="11" t="s">
        <v>2792</v>
      </c>
      <c r="C398" s="11" t="s">
        <v>727</v>
      </c>
      <c r="D398" s="11"/>
      <c r="E398" s="11" t="s">
        <v>2787</v>
      </c>
      <c r="F398" s="12" t="s">
        <v>540</v>
      </c>
      <c r="G398" s="13">
        <v>754</v>
      </c>
      <c r="H398" s="13">
        <v>1539</v>
      </c>
      <c r="I398" s="14" t="s">
        <v>41</v>
      </c>
      <c r="J398" s="46" t="s">
        <v>50</v>
      </c>
      <c r="K398" s="8" t="s">
        <v>784</v>
      </c>
    </row>
    <row r="399" spans="1:224" x14ac:dyDescent="0.2">
      <c r="A399" s="44">
        <f t="shared" si="9"/>
        <v>393</v>
      </c>
      <c r="B399" s="11" t="s">
        <v>2794</v>
      </c>
      <c r="C399" s="11" t="s">
        <v>727</v>
      </c>
      <c r="D399" s="11"/>
      <c r="E399" s="11" t="s">
        <v>2787</v>
      </c>
      <c r="F399" s="12" t="s">
        <v>2795</v>
      </c>
      <c r="G399" s="13">
        <v>5206</v>
      </c>
      <c r="H399" s="13">
        <v>10927</v>
      </c>
      <c r="I399" s="14" t="s">
        <v>711</v>
      </c>
      <c r="J399" s="46" t="s">
        <v>50</v>
      </c>
    </row>
    <row r="400" spans="1:224" x14ac:dyDescent="0.2">
      <c r="A400" s="44">
        <f t="shared" si="9"/>
        <v>394</v>
      </c>
      <c r="B400" s="11" t="s">
        <v>2793</v>
      </c>
      <c r="C400" s="11" t="s">
        <v>727</v>
      </c>
      <c r="D400" s="11"/>
      <c r="E400" s="11" t="s">
        <v>2787</v>
      </c>
      <c r="F400" s="12" t="s">
        <v>507</v>
      </c>
      <c r="G400" s="13">
        <v>8225</v>
      </c>
      <c r="H400" s="13">
        <v>15410</v>
      </c>
      <c r="I400" s="14" t="s">
        <v>41</v>
      </c>
      <c r="J400" s="46" t="s">
        <v>50</v>
      </c>
      <c r="K400" s="8" t="s">
        <v>784</v>
      </c>
    </row>
    <row r="401" spans="1:224" x14ac:dyDescent="0.2">
      <c r="A401" s="44">
        <f t="shared" si="9"/>
        <v>395</v>
      </c>
      <c r="B401" s="40" t="s">
        <v>2820</v>
      </c>
      <c r="C401" s="40" t="s">
        <v>2838</v>
      </c>
      <c r="D401" s="40"/>
      <c r="E401" s="40" t="s">
        <v>2812</v>
      </c>
      <c r="F401" s="97" t="s">
        <v>392</v>
      </c>
      <c r="G401" s="113">
        <v>888</v>
      </c>
      <c r="H401" s="113">
        <v>1810</v>
      </c>
      <c r="I401" s="114" t="s">
        <v>711</v>
      </c>
      <c r="J401" s="115" t="s">
        <v>50</v>
      </c>
      <c r="K401" s="54" t="s">
        <v>784</v>
      </c>
    </row>
    <row r="402" spans="1:224" x14ac:dyDescent="0.2">
      <c r="A402" s="44">
        <f t="shared" si="9"/>
        <v>396</v>
      </c>
      <c r="B402" s="11" t="s">
        <v>2813</v>
      </c>
      <c r="C402" s="11" t="s">
        <v>727</v>
      </c>
      <c r="D402" s="11"/>
      <c r="E402" s="11" t="s">
        <v>2812</v>
      </c>
      <c r="F402" s="12" t="s">
        <v>2814</v>
      </c>
      <c r="G402" s="13">
        <v>2422</v>
      </c>
      <c r="H402" s="13">
        <v>4481</v>
      </c>
      <c r="I402" s="14" t="s">
        <v>41</v>
      </c>
      <c r="J402" s="46" t="s">
        <v>50</v>
      </c>
      <c r="K402" s="8" t="s">
        <v>784</v>
      </c>
    </row>
    <row r="403" spans="1:224" x14ac:dyDescent="0.2">
      <c r="A403" s="44">
        <f t="shared" si="9"/>
        <v>397</v>
      </c>
      <c r="B403" s="11" t="s">
        <v>2815</v>
      </c>
      <c r="C403" s="11" t="s">
        <v>727</v>
      </c>
      <c r="D403" s="11"/>
      <c r="E403" s="11" t="s">
        <v>2812</v>
      </c>
      <c r="F403" s="12" t="s">
        <v>2816</v>
      </c>
      <c r="G403" s="13">
        <v>2264</v>
      </c>
      <c r="H403" s="13">
        <v>4552</v>
      </c>
      <c r="I403" s="14" t="s">
        <v>41</v>
      </c>
      <c r="J403" s="46" t="s">
        <v>50</v>
      </c>
      <c r="K403" s="8" t="s">
        <v>784</v>
      </c>
    </row>
    <row r="404" spans="1:224" x14ac:dyDescent="0.2">
      <c r="A404" s="44">
        <f t="shared" si="9"/>
        <v>398</v>
      </c>
      <c r="B404" s="11" t="s">
        <v>2817</v>
      </c>
      <c r="C404" s="11" t="s">
        <v>727</v>
      </c>
      <c r="D404" s="11"/>
      <c r="E404" s="11" t="s">
        <v>2812</v>
      </c>
      <c r="F404" s="12" t="s">
        <v>223</v>
      </c>
      <c r="G404" s="13">
        <v>2854</v>
      </c>
      <c r="H404" s="13">
        <v>7496</v>
      </c>
      <c r="I404" s="14" t="s">
        <v>711</v>
      </c>
      <c r="J404" s="46" t="s">
        <v>50</v>
      </c>
    </row>
    <row r="405" spans="1:224" x14ac:dyDescent="0.2">
      <c r="A405" s="44">
        <f>ROW()-6</f>
        <v>399</v>
      </c>
      <c r="B405" s="11" t="s">
        <v>2818</v>
      </c>
      <c r="C405" s="11" t="s">
        <v>727</v>
      </c>
      <c r="D405" s="11"/>
      <c r="E405" s="11" t="s">
        <v>2812</v>
      </c>
      <c r="F405" s="12" t="s">
        <v>2819</v>
      </c>
      <c r="G405" s="13">
        <v>9077</v>
      </c>
      <c r="H405" s="13">
        <v>16720</v>
      </c>
      <c r="I405" s="14" t="s">
        <v>41</v>
      </c>
      <c r="J405" s="46" t="s">
        <v>50</v>
      </c>
    </row>
    <row r="406" spans="1:224" x14ac:dyDescent="0.2">
      <c r="A406" s="44">
        <f t="shared" ref="A406:A411" si="10">ROW()-6</f>
        <v>400</v>
      </c>
      <c r="B406" s="11" t="s">
        <v>2848</v>
      </c>
      <c r="C406" s="11" t="s">
        <v>727</v>
      </c>
      <c r="D406" s="11"/>
      <c r="E406" s="11" t="s">
        <v>2843</v>
      </c>
      <c r="F406" s="12" t="s">
        <v>2849</v>
      </c>
      <c r="G406" s="13">
        <v>1773</v>
      </c>
      <c r="H406" s="13">
        <v>3346</v>
      </c>
      <c r="I406" s="14" t="s">
        <v>41</v>
      </c>
      <c r="J406" s="46" t="s">
        <v>50</v>
      </c>
      <c r="K406" s="8" t="s">
        <v>784</v>
      </c>
    </row>
    <row r="407" spans="1:224" x14ac:dyDescent="0.2">
      <c r="A407" s="44">
        <f t="shared" si="10"/>
        <v>401</v>
      </c>
      <c r="B407" s="11" t="s">
        <v>2850</v>
      </c>
      <c r="C407" s="11" t="s">
        <v>727</v>
      </c>
      <c r="D407" s="11"/>
      <c r="E407" s="11" t="s">
        <v>2843</v>
      </c>
      <c r="F407" s="12" t="s">
        <v>2851</v>
      </c>
      <c r="G407" s="13">
        <v>990</v>
      </c>
      <c r="H407" s="13">
        <v>2214</v>
      </c>
      <c r="I407" s="14" t="s">
        <v>51</v>
      </c>
      <c r="J407" s="46" t="s">
        <v>50</v>
      </c>
    </row>
    <row r="408" spans="1:224" x14ac:dyDescent="0.2">
      <c r="A408" s="44">
        <f t="shared" si="10"/>
        <v>402</v>
      </c>
      <c r="B408" s="11" t="s">
        <v>2852</v>
      </c>
      <c r="C408" s="11" t="s">
        <v>727</v>
      </c>
      <c r="D408" s="11"/>
      <c r="E408" s="11" t="s">
        <v>2843</v>
      </c>
      <c r="F408" s="12" t="s">
        <v>392</v>
      </c>
      <c r="G408" s="13">
        <v>985</v>
      </c>
      <c r="H408" s="13">
        <v>2011</v>
      </c>
      <c r="I408" s="14" t="s">
        <v>41</v>
      </c>
      <c r="J408" s="46" t="s">
        <v>50</v>
      </c>
      <c r="K408" s="8" t="s">
        <v>783</v>
      </c>
    </row>
    <row r="409" spans="1:224" x14ac:dyDescent="0.2">
      <c r="A409" s="44">
        <f t="shared" si="10"/>
        <v>403</v>
      </c>
      <c r="B409" s="11" t="s">
        <v>2853</v>
      </c>
      <c r="C409" s="11" t="s">
        <v>17</v>
      </c>
      <c r="D409" s="11"/>
      <c r="E409" s="11" t="s">
        <v>2843</v>
      </c>
      <c r="F409" s="12" t="s">
        <v>2854</v>
      </c>
      <c r="G409" s="13">
        <v>1475</v>
      </c>
      <c r="H409" s="13">
        <v>2839</v>
      </c>
      <c r="I409" s="14" t="s">
        <v>41</v>
      </c>
      <c r="J409" s="46" t="s">
        <v>50</v>
      </c>
    </row>
    <row r="410" spans="1:224" x14ac:dyDescent="0.2">
      <c r="A410" s="44">
        <f t="shared" si="10"/>
        <v>404</v>
      </c>
      <c r="B410" s="11" t="s">
        <v>2855</v>
      </c>
      <c r="C410" s="11" t="s">
        <v>17</v>
      </c>
      <c r="D410" s="11"/>
      <c r="E410" s="11" t="s">
        <v>2843</v>
      </c>
      <c r="F410" s="12" t="s">
        <v>2856</v>
      </c>
      <c r="G410" s="13">
        <v>1783</v>
      </c>
      <c r="H410" s="13">
        <v>6030</v>
      </c>
      <c r="I410" s="14" t="s">
        <v>51</v>
      </c>
      <c r="J410" s="46" t="s">
        <v>50</v>
      </c>
      <c r="K410" s="8" t="s">
        <v>784</v>
      </c>
    </row>
    <row r="411" spans="1:224" x14ac:dyDescent="0.2">
      <c r="A411" s="44">
        <f t="shared" si="10"/>
        <v>405</v>
      </c>
      <c r="B411" s="11" t="s">
        <v>2857</v>
      </c>
      <c r="C411" s="11" t="s">
        <v>17</v>
      </c>
      <c r="D411" s="11"/>
      <c r="E411" s="11" t="s">
        <v>2843</v>
      </c>
      <c r="F411" s="12" t="s">
        <v>106</v>
      </c>
      <c r="G411" s="13">
        <v>8221</v>
      </c>
      <c r="H411" s="13">
        <v>17467</v>
      </c>
      <c r="I411" s="14" t="s">
        <v>711</v>
      </c>
      <c r="J411" s="46" t="s">
        <v>50</v>
      </c>
    </row>
    <row r="412" spans="1:224" s="60" customFormat="1" x14ac:dyDescent="0.2">
      <c r="A412" s="132" t="s">
        <v>2702</v>
      </c>
      <c r="B412" s="133"/>
      <c r="C412" s="133"/>
      <c r="D412" s="133"/>
      <c r="E412" s="133"/>
      <c r="F412" s="133"/>
      <c r="G412" s="133"/>
      <c r="H412" s="133"/>
      <c r="I412" s="133"/>
      <c r="J412" s="133"/>
      <c r="K412" s="134"/>
    </row>
    <row r="413" spans="1:224" x14ac:dyDescent="0.2">
      <c r="A413" s="44">
        <f>ROW()-7</f>
        <v>406</v>
      </c>
      <c r="B413" s="11" t="s">
        <v>1206</v>
      </c>
      <c r="C413" s="11" t="s">
        <v>1241</v>
      </c>
      <c r="D413" s="15"/>
      <c r="E413" s="56">
        <v>2008.04</v>
      </c>
      <c r="F413" s="16" t="s">
        <v>129</v>
      </c>
      <c r="G413" s="17">
        <v>537</v>
      </c>
      <c r="H413" s="17">
        <v>1280</v>
      </c>
      <c r="I413" s="18" t="s">
        <v>4</v>
      </c>
      <c r="J413" s="52" t="s">
        <v>50</v>
      </c>
      <c r="K413" s="10"/>
      <c r="L413" s="62"/>
      <c r="EE413" s="61"/>
      <c r="EF413" s="61"/>
      <c r="EG413" s="61"/>
      <c r="EH413" s="61"/>
      <c r="EI413" s="61"/>
      <c r="EJ413" s="61"/>
      <c r="EK413" s="61"/>
      <c r="EL413" s="61"/>
      <c r="EM413" s="61"/>
      <c r="EN413" s="61"/>
      <c r="EO413" s="61"/>
      <c r="EP413" s="61"/>
      <c r="EQ413" s="61"/>
      <c r="ER413" s="61"/>
      <c r="ES413" s="61"/>
      <c r="ET413" s="61"/>
      <c r="EU413" s="61"/>
      <c r="EV413" s="61"/>
      <c r="EW413" s="61"/>
      <c r="EX413" s="61"/>
      <c r="EY413" s="61"/>
      <c r="EZ413" s="61"/>
      <c r="FA413" s="61"/>
      <c r="FB413" s="61"/>
      <c r="FC413" s="61"/>
      <c r="FD413" s="61"/>
      <c r="FE413" s="61"/>
      <c r="FF413" s="61"/>
      <c r="FG413" s="61"/>
      <c r="FH413" s="61"/>
      <c r="FI413" s="61"/>
      <c r="FJ413" s="61"/>
      <c r="FK413" s="61"/>
      <c r="FL413" s="61"/>
      <c r="FM413" s="61"/>
      <c r="FN413" s="61"/>
      <c r="FO413" s="61"/>
      <c r="FP413" s="61"/>
      <c r="FQ413" s="61"/>
      <c r="FR413" s="61"/>
      <c r="FS413" s="61"/>
      <c r="FT413" s="61"/>
      <c r="FU413" s="61"/>
      <c r="FV413" s="61"/>
      <c r="FW413" s="61"/>
      <c r="FX413" s="61"/>
      <c r="FY413" s="61"/>
      <c r="FZ413" s="61"/>
      <c r="GA413" s="61"/>
      <c r="GB413" s="61"/>
      <c r="GC413" s="61"/>
      <c r="GD413" s="61"/>
      <c r="GE413" s="61"/>
      <c r="GF413" s="61"/>
      <c r="GG413" s="61"/>
      <c r="GH413" s="61"/>
      <c r="GI413" s="61"/>
      <c r="GJ413" s="61"/>
      <c r="GK413" s="61"/>
      <c r="GL413" s="61"/>
      <c r="GM413" s="61"/>
      <c r="GN413" s="61"/>
      <c r="GO413" s="61"/>
      <c r="GP413" s="61"/>
      <c r="GQ413" s="61"/>
      <c r="GR413" s="61"/>
      <c r="GS413" s="61"/>
      <c r="GT413" s="61"/>
      <c r="GU413" s="61"/>
      <c r="GV413" s="61"/>
      <c r="GW413" s="61"/>
      <c r="GX413" s="61"/>
      <c r="GY413" s="61"/>
      <c r="GZ413" s="61"/>
      <c r="HA413" s="61"/>
      <c r="HB413" s="61"/>
      <c r="HC413" s="61"/>
      <c r="HD413" s="61"/>
      <c r="HE413" s="61"/>
      <c r="HF413" s="61"/>
      <c r="HG413" s="61"/>
      <c r="HH413" s="61"/>
      <c r="HI413" s="61"/>
      <c r="HJ413" s="61"/>
      <c r="HK413" s="61"/>
      <c r="HL413" s="61"/>
      <c r="HM413" s="61"/>
      <c r="HN413" s="61"/>
      <c r="HO413" s="61"/>
      <c r="HP413" s="61"/>
    </row>
    <row r="414" spans="1:224" x14ac:dyDescent="0.2">
      <c r="A414" s="44">
        <f t="shared" ref="A414:A478" si="11">ROW()-7</f>
        <v>407</v>
      </c>
      <c r="B414" s="11" t="s">
        <v>1207</v>
      </c>
      <c r="C414" s="11" t="s">
        <v>1241</v>
      </c>
      <c r="D414" s="15"/>
      <c r="E414" s="55">
        <v>2009.02</v>
      </c>
      <c r="F414" s="12" t="s">
        <v>367</v>
      </c>
      <c r="G414" s="13">
        <v>84</v>
      </c>
      <c r="H414" s="13">
        <v>102</v>
      </c>
      <c r="I414" s="46" t="s">
        <v>2</v>
      </c>
      <c r="J414" s="46" t="s">
        <v>50</v>
      </c>
      <c r="L414" s="62"/>
      <c r="EE414" s="61"/>
      <c r="EF414" s="61"/>
      <c r="EG414" s="61"/>
      <c r="EH414" s="61"/>
      <c r="EI414" s="61"/>
      <c r="EJ414" s="61"/>
      <c r="EK414" s="61"/>
      <c r="EL414" s="61"/>
      <c r="EM414" s="61"/>
      <c r="EN414" s="61"/>
      <c r="EO414" s="61"/>
      <c r="EP414" s="61"/>
      <c r="EQ414" s="61"/>
      <c r="ER414" s="61"/>
      <c r="ES414" s="61"/>
      <c r="ET414" s="61"/>
      <c r="EU414" s="61"/>
      <c r="EV414" s="61"/>
      <c r="EW414" s="61"/>
      <c r="EX414" s="61"/>
      <c r="EY414" s="61"/>
      <c r="EZ414" s="61"/>
      <c r="FA414" s="61"/>
      <c r="FB414" s="61"/>
      <c r="FC414" s="61"/>
      <c r="FD414" s="61"/>
      <c r="FE414" s="61"/>
      <c r="FF414" s="61"/>
      <c r="FG414" s="61"/>
      <c r="FH414" s="61"/>
      <c r="FI414" s="61"/>
      <c r="FJ414" s="61"/>
      <c r="FK414" s="61"/>
      <c r="FL414" s="61"/>
      <c r="FM414" s="61"/>
      <c r="FN414" s="61"/>
      <c r="FO414" s="61"/>
      <c r="FP414" s="61"/>
      <c r="FQ414" s="61"/>
      <c r="FR414" s="61"/>
      <c r="FS414" s="61"/>
      <c r="FT414" s="61"/>
      <c r="FU414" s="61"/>
      <c r="FV414" s="61"/>
      <c r="FW414" s="61"/>
      <c r="FX414" s="61"/>
      <c r="FY414" s="61"/>
      <c r="FZ414" s="61"/>
      <c r="GA414" s="61"/>
      <c r="GB414" s="61"/>
      <c r="GC414" s="61"/>
      <c r="GD414" s="61"/>
      <c r="GE414" s="61"/>
      <c r="GF414" s="61"/>
      <c r="GV414" s="61"/>
      <c r="GW414" s="61"/>
      <c r="GX414" s="61"/>
      <c r="GY414" s="61"/>
      <c r="GZ414" s="61"/>
      <c r="HA414" s="61"/>
      <c r="HB414" s="61"/>
      <c r="HC414" s="61"/>
      <c r="HD414" s="61"/>
      <c r="HE414" s="61"/>
      <c r="HF414" s="61"/>
      <c r="HG414" s="61"/>
      <c r="HH414" s="61"/>
      <c r="HI414" s="61"/>
      <c r="HJ414" s="61"/>
      <c r="HK414" s="61"/>
      <c r="HL414" s="61"/>
      <c r="HM414" s="61"/>
      <c r="HN414" s="61"/>
      <c r="HO414" s="61"/>
      <c r="HP414" s="61"/>
    </row>
    <row r="415" spans="1:224" x14ac:dyDescent="0.2">
      <c r="A415" s="44">
        <f t="shared" si="11"/>
        <v>408</v>
      </c>
      <c r="B415" s="11" t="s">
        <v>1208</v>
      </c>
      <c r="C415" s="11" t="s">
        <v>1241</v>
      </c>
      <c r="D415" s="15"/>
      <c r="E415" s="55">
        <v>2009.02</v>
      </c>
      <c r="F415" s="12" t="s">
        <v>367</v>
      </c>
      <c r="G415" s="13">
        <v>339</v>
      </c>
      <c r="H415" s="13">
        <v>431</v>
      </c>
      <c r="I415" s="46" t="s">
        <v>2</v>
      </c>
      <c r="J415" s="46" t="s">
        <v>50</v>
      </c>
      <c r="L415" s="62"/>
      <c r="EE415" s="61"/>
      <c r="EF415" s="61"/>
      <c r="EG415" s="61"/>
      <c r="EH415" s="61"/>
      <c r="EI415" s="61"/>
      <c r="EJ415" s="61"/>
      <c r="EK415" s="61"/>
      <c r="EL415" s="61"/>
      <c r="EM415" s="61"/>
      <c r="EN415" s="61"/>
      <c r="EO415" s="61"/>
      <c r="EP415" s="61"/>
      <c r="EQ415" s="61"/>
      <c r="ER415" s="61"/>
      <c r="ES415" s="61"/>
      <c r="ET415" s="61"/>
      <c r="EU415" s="61"/>
      <c r="EV415" s="61"/>
      <c r="EW415" s="61"/>
      <c r="EX415" s="61"/>
      <c r="EY415" s="61"/>
      <c r="EZ415" s="61"/>
      <c r="FA415" s="61"/>
      <c r="FB415" s="61"/>
      <c r="FC415" s="61"/>
      <c r="FD415" s="61"/>
      <c r="FE415" s="61"/>
      <c r="FF415" s="61"/>
      <c r="FG415" s="61"/>
      <c r="FH415" s="61"/>
      <c r="FI415" s="61"/>
      <c r="FJ415" s="61"/>
      <c r="FK415" s="61"/>
      <c r="FL415" s="61"/>
      <c r="FM415" s="61"/>
      <c r="FN415" s="61"/>
      <c r="FO415" s="61"/>
      <c r="FP415" s="61"/>
      <c r="FQ415" s="61"/>
      <c r="FR415" s="61"/>
      <c r="FS415" s="61"/>
      <c r="FT415" s="61"/>
      <c r="FU415" s="61"/>
      <c r="FV415" s="61"/>
      <c r="FW415" s="61"/>
      <c r="FX415" s="61"/>
      <c r="FY415" s="61"/>
      <c r="FZ415" s="61"/>
      <c r="GA415" s="61"/>
      <c r="GB415" s="61"/>
      <c r="GC415" s="61"/>
      <c r="GD415" s="61"/>
      <c r="GE415" s="61"/>
      <c r="GF415" s="61"/>
    </row>
    <row r="416" spans="1:224" x14ac:dyDescent="0.2">
      <c r="A416" s="44">
        <f t="shared" si="11"/>
        <v>409</v>
      </c>
      <c r="B416" s="11" t="s">
        <v>1210</v>
      </c>
      <c r="C416" s="11" t="s">
        <v>1241</v>
      </c>
      <c r="D416" s="15"/>
      <c r="E416" s="56">
        <v>2011.01</v>
      </c>
      <c r="F416" s="12" t="s">
        <v>495</v>
      </c>
      <c r="G416" s="13">
        <v>530</v>
      </c>
      <c r="H416" s="13">
        <v>579</v>
      </c>
      <c r="I416" s="46" t="s">
        <v>4</v>
      </c>
      <c r="J416" s="46" t="s">
        <v>50</v>
      </c>
      <c r="L416" s="62"/>
      <c r="EE416" s="61"/>
      <c r="EF416" s="61"/>
      <c r="EG416" s="61"/>
      <c r="EH416" s="61"/>
      <c r="EI416" s="61"/>
      <c r="EJ416" s="61"/>
      <c r="EK416" s="61"/>
      <c r="EL416" s="61"/>
      <c r="EM416" s="61"/>
      <c r="EN416" s="61"/>
      <c r="EO416" s="61"/>
      <c r="EP416" s="61"/>
      <c r="EQ416" s="61"/>
      <c r="ER416" s="61"/>
      <c r="ES416" s="61"/>
      <c r="ET416" s="61"/>
      <c r="EU416" s="61"/>
      <c r="EV416" s="61"/>
      <c r="EW416" s="61"/>
      <c r="EX416" s="61"/>
      <c r="EY416" s="61"/>
      <c r="EZ416" s="61"/>
      <c r="FA416" s="61"/>
      <c r="FB416" s="61"/>
      <c r="FC416" s="61"/>
      <c r="FD416" s="61"/>
      <c r="FE416" s="61"/>
      <c r="FF416" s="61"/>
      <c r="FG416" s="61"/>
      <c r="FH416" s="61"/>
      <c r="FI416" s="61"/>
      <c r="FJ416" s="61"/>
      <c r="FK416" s="61"/>
      <c r="FL416" s="61"/>
      <c r="FM416" s="61"/>
      <c r="FN416" s="61"/>
      <c r="FO416" s="61"/>
      <c r="FP416" s="61"/>
      <c r="FQ416" s="61"/>
      <c r="FR416" s="61"/>
      <c r="FS416" s="61"/>
      <c r="FT416" s="61"/>
      <c r="FU416" s="61"/>
      <c r="FV416" s="61"/>
      <c r="FW416" s="61"/>
      <c r="FX416" s="61"/>
      <c r="FY416" s="61"/>
      <c r="FZ416" s="61"/>
      <c r="GA416" s="61"/>
      <c r="GB416" s="61"/>
      <c r="GC416" s="61"/>
      <c r="GD416" s="61"/>
      <c r="GE416" s="61"/>
      <c r="GF416" s="61"/>
      <c r="GG416" s="61"/>
      <c r="GH416" s="61"/>
      <c r="GI416" s="61"/>
      <c r="GJ416" s="61"/>
      <c r="GK416" s="61"/>
      <c r="GL416" s="61"/>
      <c r="GM416" s="61"/>
      <c r="GN416" s="61"/>
      <c r="GO416" s="61"/>
      <c r="GP416" s="61"/>
      <c r="GQ416" s="61"/>
      <c r="GR416" s="61"/>
      <c r="GS416" s="61"/>
      <c r="GT416" s="61"/>
      <c r="GU416" s="61"/>
      <c r="GV416" s="61"/>
      <c r="GW416" s="61"/>
      <c r="GX416" s="61"/>
      <c r="GY416" s="61"/>
      <c r="GZ416" s="61"/>
      <c r="HA416" s="61"/>
      <c r="HB416" s="61"/>
      <c r="HC416" s="61"/>
      <c r="HD416" s="61"/>
      <c r="HE416" s="61"/>
      <c r="HF416" s="61"/>
      <c r="HG416" s="61"/>
      <c r="HH416" s="61"/>
      <c r="HI416" s="61"/>
      <c r="HJ416" s="61"/>
      <c r="HK416" s="61"/>
      <c r="HL416" s="61"/>
      <c r="HM416" s="61"/>
      <c r="HN416" s="61"/>
      <c r="HO416" s="61"/>
      <c r="HP416" s="61"/>
    </row>
    <row r="417" spans="1:224" x14ac:dyDescent="0.2">
      <c r="A417" s="44">
        <f t="shared" si="11"/>
        <v>410</v>
      </c>
      <c r="B417" s="11" t="s">
        <v>1211</v>
      </c>
      <c r="C417" s="11" t="s">
        <v>1241</v>
      </c>
      <c r="D417" s="15"/>
      <c r="E417" s="56">
        <v>2011.03</v>
      </c>
      <c r="F417" s="12" t="s">
        <v>444</v>
      </c>
      <c r="G417" s="13">
        <v>727</v>
      </c>
      <c r="H417" s="13">
        <v>1406</v>
      </c>
      <c r="I417" s="46" t="s">
        <v>4</v>
      </c>
      <c r="J417" s="46" t="s">
        <v>50</v>
      </c>
      <c r="EE417" s="61"/>
      <c r="EF417" s="61"/>
      <c r="EG417" s="61"/>
      <c r="EH417" s="61"/>
      <c r="EI417" s="61"/>
      <c r="EJ417" s="61"/>
      <c r="EK417" s="61"/>
      <c r="EL417" s="61"/>
      <c r="EM417" s="61"/>
      <c r="EN417" s="61"/>
      <c r="EO417" s="61"/>
      <c r="EP417" s="61"/>
      <c r="EQ417" s="61"/>
      <c r="ER417" s="61"/>
      <c r="ES417" s="61"/>
      <c r="ET417" s="61"/>
      <c r="EU417" s="61"/>
      <c r="EV417" s="61"/>
      <c r="EW417" s="61"/>
      <c r="EX417" s="61"/>
      <c r="EY417" s="61"/>
      <c r="EZ417" s="61"/>
      <c r="FA417" s="61"/>
      <c r="FB417" s="61"/>
      <c r="FC417" s="61"/>
      <c r="FD417" s="61"/>
      <c r="FE417" s="61"/>
      <c r="FF417" s="61"/>
      <c r="FG417" s="61"/>
      <c r="FH417" s="61"/>
      <c r="FI417" s="61"/>
      <c r="FJ417" s="61"/>
      <c r="FK417" s="61"/>
      <c r="FL417" s="61"/>
      <c r="FM417" s="61"/>
      <c r="FN417" s="61"/>
      <c r="FO417" s="61"/>
      <c r="FP417" s="61"/>
      <c r="FQ417" s="61"/>
      <c r="FR417" s="61"/>
      <c r="FS417" s="61"/>
      <c r="FT417" s="61"/>
      <c r="FU417" s="61"/>
      <c r="FV417" s="61"/>
      <c r="FW417" s="61"/>
      <c r="FX417" s="61"/>
      <c r="FY417" s="61"/>
      <c r="FZ417" s="61"/>
      <c r="GA417" s="61"/>
      <c r="GB417" s="61"/>
      <c r="GC417" s="61"/>
      <c r="GD417" s="61"/>
      <c r="GE417" s="61"/>
      <c r="GF417" s="61"/>
    </row>
    <row r="418" spans="1:224" x14ac:dyDescent="0.2">
      <c r="A418" s="44">
        <f t="shared" si="11"/>
        <v>411</v>
      </c>
      <c r="B418" s="11" t="s">
        <v>1212</v>
      </c>
      <c r="C418" s="11" t="s">
        <v>1241</v>
      </c>
      <c r="D418" s="15"/>
      <c r="E418" s="56">
        <v>2011.11</v>
      </c>
      <c r="F418" s="12" t="s">
        <v>389</v>
      </c>
      <c r="G418" s="13">
        <v>293</v>
      </c>
      <c r="H418" s="13">
        <v>651</v>
      </c>
      <c r="I418" s="46" t="s">
        <v>4</v>
      </c>
      <c r="J418" s="46" t="s">
        <v>50</v>
      </c>
      <c r="L418" s="62"/>
      <c r="EE418" s="61"/>
      <c r="EF418" s="61"/>
      <c r="EG418" s="61"/>
      <c r="EH418" s="61"/>
      <c r="EI418" s="61"/>
      <c r="EJ418" s="61"/>
      <c r="EK418" s="61"/>
      <c r="EL418" s="61"/>
      <c r="EM418" s="61"/>
      <c r="EN418" s="61"/>
      <c r="EO418" s="61"/>
      <c r="EP418" s="61"/>
      <c r="EQ418" s="61"/>
      <c r="ER418" s="61"/>
      <c r="ES418" s="61"/>
      <c r="ET418" s="61"/>
      <c r="EU418" s="61"/>
      <c r="EV418" s="61"/>
      <c r="EW418" s="61"/>
      <c r="EX418" s="61"/>
      <c r="EY418" s="61"/>
      <c r="EZ418" s="61"/>
      <c r="FA418" s="61"/>
      <c r="FB418" s="61"/>
      <c r="FC418" s="61"/>
      <c r="FD418" s="61"/>
      <c r="FE418" s="61"/>
      <c r="FF418" s="61"/>
      <c r="FG418" s="61"/>
      <c r="FH418" s="61"/>
      <c r="FI418" s="61"/>
      <c r="FJ418" s="61"/>
      <c r="FK418" s="61"/>
      <c r="FL418" s="61"/>
      <c r="FM418" s="61"/>
      <c r="FN418" s="61"/>
      <c r="FO418" s="61"/>
      <c r="FP418" s="61"/>
      <c r="FQ418" s="61"/>
      <c r="FR418" s="61"/>
      <c r="FS418" s="61"/>
      <c r="FT418" s="61"/>
      <c r="FU418" s="61"/>
      <c r="FV418" s="61"/>
      <c r="FW418" s="61"/>
      <c r="FX418" s="61"/>
      <c r="FY418" s="61"/>
      <c r="FZ418" s="61"/>
      <c r="GA418" s="61"/>
      <c r="GB418" s="61"/>
      <c r="GC418" s="61"/>
      <c r="GD418" s="61"/>
      <c r="GE418" s="61"/>
      <c r="GF418" s="61"/>
      <c r="GG418" s="61"/>
      <c r="GH418" s="61"/>
      <c r="GI418" s="61"/>
      <c r="GJ418" s="61"/>
      <c r="GK418" s="61"/>
      <c r="GL418" s="61"/>
      <c r="GM418" s="61"/>
      <c r="GN418" s="61"/>
      <c r="GO418" s="61"/>
      <c r="GP418" s="61"/>
      <c r="GQ418" s="61"/>
      <c r="GR418" s="61"/>
      <c r="GS418" s="61"/>
      <c r="GT418" s="61"/>
      <c r="GU418" s="61"/>
      <c r="GV418" s="61"/>
      <c r="GW418" s="61"/>
      <c r="GX418" s="61"/>
      <c r="GY418" s="61"/>
      <c r="GZ418" s="61"/>
      <c r="HA418" s="61"/>
      <c r="HB418" s="61"/>
      <c r="HC418" s="61"/>
      <c r="HD418" s="61"/>
      <c r="HE418" s="61"/>
      <c r="HF418" s="61"/>
      <c r="HG418" s="61"/>
      <c r="HH418" s="61"/>
      <c r="HI418" s="61"/>
      <c r="HJ418" s="61"/>
      <c r="HK418" s="61"/>
      <c r="HL418" s="61"/>
      <c r="HM418" s="61"/>
      <c r="HN418" s="61"/>
      <c r="HO418" s="61"/>
      <c r="HP418" s="61"/>
    </row>
    <row r="419" spans="1:224" x14ac:dyDescent="0.2">
      <c r="A419" s="44">
        <f t="shared" si="11"/>
        <v>412</v>
      </c>
      <c r="B419" s="11" t="s">
        <v>1213</v>
      </c>
      <c r="C419" s="11" t="s">
        <v>1241</v>
      </c>
      <c r="D419" s="15"/>
      <c r="E419" s="56">
        <v>2012.02</v>
      </c>
      <c r="F419" s="12" t="s">
        <v>366</v>
      </c>
      <c r="G419" s="13">
        <v>395</v>
      </c>
      <c r="H419" s="13">
        <v>423</v>
      </c>
      <c r="I419" s="14" t="s">
        <v>2170</v>
      </c>
      <c r="J419" s="46" t="s">
        <v>50</v>
      </c>
      <c r="EE419" s="61"/>
      <c r="EF419" s="61"/>
      <c r="EG419" s="61"/>
      <c r="EH419" s="61"/>
      <c r="EI419" s="61"/>
      <c r="EJ419" s="61"/>
      <c r="EK419" s="61"/>
      <c r="EL419" s="61"/>
      <c r="EM419" s="61"/>
      <c r="EN419" s="61"/>
      <c r="EO419" s="61"/>
      <c r="EP419" s="61"/>
      <c r="EQ419" s="61"/>
      <c r="ER419" s="61"/>
      <c r="ES419" s="61"/>
      <c r="ET419" s="61"/>
      <c r="EU419" s="61"/>
      <c r="EV419" s="61"/>
      <c r="EW419" s="61"/>
      <c r="EX419" s="61"/>
      <c r="EY419" s="61"/>
      <c r="EZ419" s="61"/>
      <c r="FA419" s="61"/>
      <c r="FB419" s="61"/>
      <c r="FC419" s="61"/>
      <c r="FD419" s="61"/>
      <c r="FE419" s="61"/>
      <c r="FF419" s="61"/>
      <c r="FG419" s="61"/>
      <c r="FH419" s="61"/>
      <c r="FI419" s="61"/>
      <c r="FJ419" s="61"/>
      <c r="FK419" s="61"/>
      <c r="FL419" s="61"/>
      <c r="FM419" s="61"/>
      <c r="FN419" s="61"/>
      <c r="FO419" s="61"/>
      <c r="FP419" s="61"/>
      <c r="FQ419" s="61"/>
      <c r="FR419" s="61"/>
      <c r="FS419" s="61"/>
      <c r="FT419" s="61"/>
      <c r="FU419" s="61"/>
      <c r="FV419" s="61"/>
      <c r="FW419" s="61"/>
      <c r="FX419" s="61"/>
      <c r="FY419" s="61"/>
      <c r="FZ419" s="61"/>
      <c r="GA419" s="61"/>
      <c r="GB419" s="61"/>
      <c r="GC419" s="61"/>
      <c r="GD419" s="61"/>
      <c r="GE419" s="61"/>
      <c r="GF419" s="61"/>
      <c r="GV419" s="61"/>
      <c r="GW419" s="61"/>
      <c r="GX419" s="61"/>
      <c r="GY419" s="61"/>
      <c r="GZ419" s="61"/>
      <c r="HA419" s="61"/>
      <c r="HB419" s="61"/>
      <c r="HC419" s="61"/>
      <c r="HD419" s="61"/>
      <c r="HE419" s="61"/>
      <c r="HF419" s="61"/>
      <c r="HG419" s="61"/>
      <c r="HH419" s="61"/>
      <c r="HI419" s="61"/>
      <c r="HJ419" s="61"/>
      <c r="HK419" s="61"/>
      <c r="HL419" s="61"/>
      <c r="HM419" s="61"/>
      <c r="HN419" s="61"/>
      <c r="HO419" s="61"/>
      <c r="HP419" s="61"/>
    </row>
    <row r="420" spans="1:224" x14ac:dyDescent="0.2">
      <c r="A420" s="44">
        <f t="shared" si="11"/>
        <v>413</v>
      </c>
      <c r="B420" s="15" t="s">
        <v>1214</v>
      </c>
      <c r="C420" s="11" t="s">
        <v>1241</v>
      </c>
      <c r="D420" s="15"/>
      <c r="E420" s="56">
        <v>2012.04</v>
      </c>
      <c r="F420" s="16" t="s">
        <v>77</v>
      </c>
      <c r="G420" s="17">
        <v>823</v>
      </c>
      <c r="H420" s="17">
        <v>1292</v>
      </c>
      <c r="I420" s="18" t="s">
        <v>2</v>
      </c>
      <c r="J420" s="52" t="s">
        <v>50</v>
      </c>
      <c r="EE420" s="61"/>
      <c r="EF420" s="61"/>
      <c r="EG420" s="61"/>
      <c r="EH420" s="61"/>
      <c r="EI420" s="61"/>
      <c r="EJ420" s="61"/>
      <c r="EK420" s="61"/>
      <c r="EL420" s="61"/>
      <c r="EM420" s="61"/>
      <c r="EN420" s="61"/>
      <c r="EO420" s="61"/>
      <c r="EP420" s="61"/>
      <c r="EQ420" s="61"/>
      <c r="ER420" s="61"/>
      <c r="ES420" s="61"/>
      <c r="ET420" s="61"/>
      <c r="EU420" s="61"/>
      <c r="EV420" s="61"/>
      <c r="EW420" s="61"/>
      <c r="EX420" s="61"/>
      <c r="EY420" s="61"/>
      <c r="EZ420" s="61"/>
      <c r="FA420" s="61"/>
      <c r="FB420" s="61"/>
      <c r="FC420" s="61"/>
      <c r="FD420" s="61"/>
      <c r="FE420" s="61"/>
      <c r="FF420" s="61"/>
      <c r="FG420" s="61"/>
      <c r="FH420" s="61"/>
      <c r="FI420" s="61"/>
      <c r="FJ420" s="61"/>
      <c r="FK420" s="61"/>
      <c r="FL420" s="61"/>
      <c r="FM420" s="61"/>
      <c r="FN420" s="61"/>
      <c r="FO420" s="61"/>
      <c r="FP420" s="61"/>
      <c r="FQ420" s="61"/>
      <c r="FR420" s="61"/>
      <c r="FS420" s="61"/>
      <c r="FT420" s="61"/>
      <c r="FU420" s="61"/>
      <c r="FV420" s="61"/>
      <c r="FW420" s="61"/>
      <c r="FX420" s="61"/>
      <c r="FY420" s="61"/>
      <c r="FZ420" s="61"/>
      <c r="GA420" s="61"/>
      <c r="GB420" s="61"/>
      <c r="GC420" s="61"/>
      <c r="GD420" s="61"/>
      <c r="GE420" s="61"/>
      <c r="GF420" s="61"/>
    </row>
    <row r="421" spans="1:224" x14ac:dyDescent="0.2">
      <c r="A421" s="44">
        <f t="shared" si="11"/>
        <v>414</v>
      </c>
      <c r="B421" s="11" t="s">
        <v>1215</v>
      </c>
      <c r="C421" s="11" t="s">
        <v>1241</v>
      </c>
      <c r="D421" s="15"/>
      <c r="E421" s="55">
        <v>2012.06</v>
      </c>
      <c r="F421" s="12" t="s">
        <v>340</v>
      </c>
      <c r="G421" s="13">
        <v>230</v>
      </c>
      <c r="H421" s="13">
        <v>374</v>
      </c>
      <c r="I421" s="14" t="s">
        <v>863</v>
      </c>
      <c r="J421" s="46" t="s">
        <v>50</v>
      </c>
      <c r="K421" s="8" t="s">
        <v>2189</v>
      </c>
      <c r="EE421" s="61"/>
      <c r="EF421" s="61"/>
      <c r="EG421" s="61"/>
      <c r="EH421" s="61"/>
      <c r="EI421" s="61"/>
      <c r="EJ421" s="61"/>
      <c r="EK421" s="61"/>
      <c r="EL421" s="61"/>
      <c r="EM421" s="61"/>
      <c r="EN421" s="61"/>
      <c r="EO421" s="61"/>
      <c r="EP421" s="61"/>
      <c r="EQ421" s="61"/>
      <c r="ER421" s="61"/>
      <c r="ES421" s="61"/>
      <c r="ET421" s="61"/>
      <c r="EU421" s="61"/>
      <c r="EV421" s="61"/>
      <c r="EW421" s="61"/>
      <c r="EX421" s="61"/>
      <c r="EY421" s="61"/>
      <c r="EZ421" s="61"/>
      <c r="FA421" s="61"/>
      <c r="FB421" s="61"/>
      <c r="FC421" s="61"/>
      <c r="FD421" s="61"/>
      <c r="FE421" s="61"/>
      <c r="FF421" s="61"/>
      <c r="FG421" s="61"/>
      <c r="FH421" s="61"/>
      <c r="FI421" s="61"/>
      <c r="FJ421" s="61"/>
      <c r="FK421" s="61"/>
      <c r="FL421" s="61"/>
      <c r="FM421" s="61"/>
      <c r="FN421" s="61"/>
      <c r="FO421" s="61"/>
      <c r="FP421" s="61"/>
      <c r="FQ421" s="61"/>
      <c r="FR421" s="61"/>
      <c r="FS421" s="61"/>
      <c r="FT421" s="61"/>
      <c r="FU421" s="61"/>
      <c r="FV421" s="61"/>
      <c r="FW421" s="61"/>
      <c r="FX421" s="61"/>
      <c r="FY421" s="61"/>
      <c r="FZ421" s="61"/>
      <c r="GA421" s="61"/>
      <c r="GB421" s="61"/>
      <c r="GC421" s="61"/>
      <c r="GD421" s="61"/>
      <c r="GE421" s="61"/>
      <c r="GF421" s="61"/>
    </row>
    <row r="422" spans="1:224" x14ac:dyDescent="0.2">
      <c r="A422" s="44">
        <f t="shared" si="11"/>
        <v>415</v>
      </c>
      <c r="B422" s="15" t="s">
        <v>1216</v>
      </c>
      <c r="C422" s="11" t="s">
        <v>1241</v>
      </c>
      <c r="D422" s="15"/>
      <c r="E422" s="56">
        <v>2012.11</v>
      </c>
      <c r="F422" s="12" t="s">
        <v>364</v>
      </c>
      <c r="G422" s="13">
        <v>379</v>
      </c>
      <c r="H422" s="13">
        <v>664</v>
      </c>
      <c r="I422" s="14" t="s">
        <v>2</v>
      </c>
      <c r="J422" s="46" t="s">
        <v>50</v>
      </c>
      <c r="EE422" s="61"/>
      <c r="EF422" s="61"/>
      <c r="EG422" s="61"/>
      <c r="EH422" s="61"/>
      <c r="EI422" s="61"/>
      <c r="EJ422" s="61"/>
      <c r="EK422" s="61"/>
      <c r="EL422" s="61"/>
      <c r="EM422" s="61"/>
      <c r="EN422" s="61"/>
      <c r="EO422" s="61"/>
      <c r="EP422" s="61"/>
      <c r="EQ422" s="61"/>
      <c r="ER422" s="61"/>
      <c r="ES422" s="61"/>
      <c r="ET422" s="61"/>
      <c r="EU422" s="61"/>
      <c r="EV422" s="61"/>
      <c r="EW422" s="61"/>
      <c r="EX422" s="61"/>
      <c r="EY422" s="61"/>
      <c r="EZ422" s="61"/>
      <c r="FA422" s="61"/>
      <c r="FB422" s="61"/>
      <c r="FC422" s="61"/>
      <c r="FD422" s="61"/>
      <c r="FE422" s="61"/>
      <c r="FF422" s="61"/>
      <c r="FG422" s="61"/>
      <c r="FH422" s="61"/>
      <c r="FI422" s="61"/>
      <c r="FJ422" s="61"/>
      <c r="FK422" s="61"/>
      <c r="FL422" s="61"/>
      <c r="FM422" s="61"/>
      <c r="FN422" s="61"/>
      <c r="FO422" s="61"/>
      <c r="FP422" s="61"/>
      <c r="FQ422" s="61"/>
      <c r="FR422" s="61"/>
      <c r="FS422" s="61"/>
      <c r="FT422" s="61"/>
      <c r="FU422" s="61"/>
      <c r="FV422" s="61"/>
      <c r="FW422" s="61"/>
      <c r="FX422" s="61"/>
      <c r="FY422" s="61"/>
      <c r="FZ422" s="61"/>
      <c r="GA422" s="61"/>
      <c r="GB422" s="61"/>
      <c r="GC422" s="61"/>
      <c r="GD422" s="61"/>
      <c r="GE422" s="61"/>
      <c r="GF422" s="61"/>
    </row>
    <row r="423" spans="1:224" x14ac:dyDescent="0.2">
      <c r="A423" s="44">
        <f t="shared" si="11"/>
        <v>416</v>
      </c>
      <c r="B423" s="15" t="s">
        <v>1217</v>
      </c>
      <c r="C423" s="11" t="s">
        <v>1241</v>
      </c>
      <c r="D423" s="15"/>
      <c r="E423" s="55">
        <v>2013.02</v>
      </c>
      <c r="F423" s="12" t="s">
        <v>370</v>
      </c>
      <c r="G423" s="13">
        <v>1237</v>
      </c>
      <c r="H423" s="13">
        <v>2786</v>
      </c>
      <c r="I423" s="14" t="s">
        <v>2185</v>
      </c>
      <c r="J423" s="46" t="s">
        <v>50</v>
      </c>
      <c r="EE423" s="61"/>
      <c r="EF423" s="61"/>
      <c r="EG423" s="61"/>
      <c r="EH423" s="61"/>
      <c r="EI423" s="61"/>
      <c r="EJ423" s="61"/>
      <c r="EK423" s="61"/>
      <c r="EL423" s="61"/>
      <c r="EM423" s="61"/>
      <c r="EN423" s="61"/>
      <c r="EO423" s="61"/>
      <c r="EP423" s="61"/>
      <c r="EQ423" s="61"/>
      <c r="ER423" s="61"/>
      <c r="ES423" s="61"/>
      <c r="ET423" s="61"/>
      <c r="EU423" s="61"/>
      <c r="EV423" s="61"/>
      <c r="EW423" s="61"/>
      <c r="EX423" s="61"/>
      <c r="EY423" s="61"/>
      <c r="EZ423" s="61"/>
      <c r="FA423" s="61"/>
      <c r="FB423" s="61"/>
      <c r="FC423" s="61"/>
      <c r="FD423" s="61"/>
      <c r="FE423" s="61"/>
      <c r="FF423" s="61"/>
      <c r="FG423" s="61"/>
      <c r="FH423" s="61"/>
      <c r="FI423" s="61"/>
      <c r="FJ423" s="61"/>
      <c r="FK423" s="61"/>
      <c r="FL423" s="61"/>
      <c r="FM423" s="61"/>
      <c r="FN423" s="61"/>
      <c r="FO423" s="61"/>
      <c r="FP423" s="61"/>
      <c r="FQ423" s="61"/>
      <c r="FR423" s="61"/>
      <c r="FS423" s="61"/>
      <c r="FT423" s="61"/>
      <c r="FU423" s="61"/>
      <c r="FV423" s="61"/>
      <c r="FW423" s="61"/>
      <c r="FX423" s="61"/>
      <c r="FY423" s="61"/>
      <c r="FZ423" s="61"/>
      <c r="GA423" s="61"/>
      <c r="GB423" s="61"/>
      <c r="GC423" s="61"/>
      <c r="GD423" s="61"/>
      <c r="GE423" s="61"/>
      <c r="GF423" s="61"/>
    </row>
    <row r="424" spans="1:224" x14ac:dyDescent="0.2">
      <c r="A424" s="44">
        <f t="shared" si="11"/>
        <v>417</v>
      </c>
      <c r="B424" s="15" t="s">
        <v>1219</v>
      </c>
      <c r="C424" s="15" t="s">
        <v>1241</v>
      </c>
      <c r="D424" s="15"/>
      <c r="E424" s="55">
        <v>2013.04</v>
      </c>
      <c r="F424" s="12" t="s">
        <v>345</v>
      </c>
      <c r="G424" s="13">
        <v>287</v>
      </c>
      <c r="H424" s="13">
        <v>709</v>
      </c>
      <c r="I424" s="14" t="s">
        <v>2215</v>
      </c>
      <c r="J424" s="46" t="s">
        <v>50</v>
      </c>
      <c r="K424" s="8" t="s">
        <v>2216</v>
      </c>
      <c r="EE424" s="61"/>
      <c r="EF424" s="61"/>
      <c r="EG424" s="61"/>
      <c r="EH424" s="61"/>
      <c r="EI424" s="61"/>
      <c r="EJ424" s="61"/>
      <c r="EK424" s="61"/>
      <c r="EL424" s="61"/>
      <c r="EM424" s="61"/>
      <c r="EN424" s="61"/>
      <c r="EO424" s="61"/>
      <c r="EP424" s="61"/>
      <c r="EQ424" s="61"/>
      <c r="ER424" s="61"/>
      <c r="ES424" s="61"/>
      <c r="ET424" s="61"/>
      <c r="EU424" s="61"/>
      <c r="EV424" s="61"/>
      <c r="EW424" s="61"/>
      <c r="EX424" s="61"/>
      <c r="EY424" s="61"/>
      <c r="EZ424" s="61"/>
      <c r="FA424" s="61"/>
      <c r="FB424" s="61"/>
      <c r="FC424" s="61"/>
      <c r="FD424" s="61"/>
      <c r="FE424" s="61"/>
      <c r="FF424" s="61"/>
      <c r="FG424" s="61"/>
      <c r="FH424" s="61"/>
      <c r="FI424" s="61"/>
      <c r="FJ424" s="61"/>
      <c r="FK424" s="61"/>
      <c r="FL424" s="61"/>
      <c r="FM424" s="61"/>
      <c r="FN424" s="61"/>
      <c r="FO424" s="61"/>
      <c r="FP424" s="61"/>
      <c r="FQ424" s="61"/>
      <c r="FR424" s="61"/>
      <c r="FS424" s="61"/>
      <c r="FT424" s="61"/>
      <c r="FU424" s="61"/>
      <c r="FV424" s="61"/>
      <c r="FW424" s="61"/>
      <c r="FX424" s="61"/>
      <c r="FY424" s="61"/>
      <c r="FZ424" s="61"/>
      <c r="GA424" s="61"/>
      <c r="GB424" s="61"/>
      <c r="GC424" s="61"/>
      <c r="GD424" s="61"/>
      <c r="GE424" s="61"/>
      <c r="GF424" s="61"/>
    </row>
    <row r="425" spans="1:224" x14ac:dyDescent="0.2">
      <c r="A425" s="44">
        <f t="shared" si="11"/>
        <v>418</v>
      </c>
      <c r="B425" s="15" t="s">
        <v>1220</v>
      </c>
      <c r="C425" s="15" t="s">
        <v>1241</v>
      </c>
      <c r="D425" s="15"/>
      <c r="E425" s="55">
        <v>2013.06</v>
      </c>
      <c r="F425" s="12" t="s">
        <v>335</v>
      </c>
      <c r="G425" s="13">
        <v>729</v>
      </c>
      <c r="H425" s="13">
        <v>1139</v>
      </c>
      <c r="I425" s="14" t="s">
        <v>2185</v>
      </c>
      <c r="J425" s="46" t="s">
        <v>50</v>
      </c>
      <c r="EE425" s="61"/>
      <c r="EF425" s="61"/>
      <c r="EG425" s="61"/>
      <c r="EH425" s="61"/>
      <c r="EI425" s="61"/>
      <c r="EJ425" s="61"/>
      <c r="EK425" s="61"/>
      <c r="EL425" s="61"/>
      <c r="EM425" s="61"/>
      <c r="EN425" s="61"/>
      <c r="EO425" s="61"/>
      <c r="EP425" s="61"/>
      <c r="EQ425" s="61"/>
      <c r="ER425" s="61"/>
      <c r="ES425" s="61"/>
      <c r="ET425" s="61"/>
      <c r="EU425" s="61"/>
      <c r="EV425" s="61"/>
      <c r="EW425" s="61"/>
      <c r="EX425" s="61"/>
      <c r="EY425" s="61"/>
      <c r="EZ425" s="61"/>
      <c r="FA425" s="61"/>
      <c r="FB425" s="61"/>
      <c r="FC425" s="61"/>
      <c r="FD425" s="61"/>
      <c r="FE425" s="61"/>
      <c r="FF425" s="61"/>
      <c r="FG425" s="61"/>
      <c r="FH425" s="61"/>
      <c r="FI425" s="61"/>
      <c r="FJ425" s="61"/>
      <c r="FK425" s="61"/>
      <c r="FL425" s="61"/>
      <c r="FM425" s="61"/>
      <c r="FN425" s="61"/>
      <c r="FO425" s="61"/>
      <c r="FP425" s="61"/>
      <c r="FQ425" s="61"/>
      <c r="FR425" s="61"/>
      <c r="FS425" s="61"/>
      <c r="FT425" s="61"/>
      <c r="FU425" s="61"/>
      <c r="FV425" s="61"/>
      <c r="FW425" s="61"/>
      <c r="FX425" s="61"/>
      <c r="FY425" s="61"/>
      <c r="FZ425" s="61"/>
      <c r="GA425" s="61"/>
      <c r="GB425" s="61"/>
      <c r="GC425" s="61"/>
      <c r="GD425" s="61"/>
      <c r="GE425" s="61"/>
      <c r="GF425" s="61"/>
    </row>
    <row r="426" spans="1:224" x14ac:dyDescent="0.2">
      <c r="A426" s="44">
        <f t="shared" si="11"/>
        <v>419</v>
      </c>
      <c r="B426" s="15" t="s">
        <v>1706</v>
      </c>
      <c r="C426" s="11" t="s">
        <v>1241</v>
      </c>
      <c r="D426" s="34"/>
      <c r="E426" s="56">
        <v>2013.12</v>
      </c>
      <c r="F426" s="42" t="s">
        <v>255</v>
      </c>
      <c r="G426" s="17">
        <v>391</v>
      </c>
      <c r="H426" s="13">
        <v>111</v>
      </c>
      <c r="I426" s="14" t="s">
        <v>2243</v>
      </c>
      <c r="J426" s="46"/>
      <c r="K426" s="8" t="s">
        <v>2244</v>
      </c>
    </row>
    <row r="427" spans="1:224" x14ac:dyDescent="0.2">
      <c r="A427" s="44">
        <f t="shared" si="11"/>
        <v>420</v>
      </c>
      <c r="B427" s="11" t="s">
        <v>1221</v>
      </c>
      <c r="C427" s="11" t="s">
        <v>1241</v>
      </c>
      <c r="D427" s="15"/>
      <c r="E427" s="55">
        <v>2013.12</v>
      </c>
      <c r="F427" s="12" t="s">
        <v>334</v>
      </c>
      <c r="G427" s="13">
        <v>602</v>
      </c>
      <c r="H427" s="13">
        <v>840</v>
      </c>
      <c r="I427" s="14" t="s">
        <v>2217</v>
      </c>
      <c r="J427" s="46" t="s">
        <v>50</v>
      </c>
    </row>
    <row r="428" spans="1:224" x14ac:dyDescent="0.2">
      <c r="A428" s="44">
        <f t="shared" si="11"/>
        <v>421</v>
      </c>
      <c r="B428" s="15" t="s">
        <v>1038</v>
      </c>
      <c r="C428" s="11" t="s">
        <v>1241</v>
      </c>
      <c r="D428" s="15"/>
      <c r="E428" s="56">
        <v>2014.02</v>
      </c>
      <c r="F428" s="42" t="s">
        <v>190</v>
      </c>
      <c r="G428" s="43">
        <v>1234</v>
      </c>
      <c r="H428" s="13">
        <v>2058</v>
      </c>
      <c r="I428" s="14" t="s">
        <v>2205</v>
      </c>
      <c r="J428" s="46" t="s">
        <v>50</v>
      </c>
      <c r="K428" s="9"/>
    </row>
    <row r="429" spans="1:224" x14ac:dyDescent="0.2">
      <c r="A429" s="44">
        <f t="shared" si="11"/>
        <v>422</v>
      </c>
      <c r="B429" s="15" t="s">
        <v>1223</v>
      </c>
      <c r="C429" s="11" t="s">
        <v>1241</v>
      </c>
      <c r="D429" s="15"/>
      <c r="E429" s="56">
        <v>2014.02</v>
      </c>
      <c r="F429" s="42" t="s">
        <v>316</v>
      </c>
      <c r="G429" s="43">
        <v>314</v>
      </c>
      <c r="H429" s="13">
        <v>535</v>
      </c>
      <c r="I429" s="14" t="s">
        <v>2238</v>
      </c>
      <c r="J429" s="46" t="s">
        <v>50</v>
      </c>
      <c r="K429" s="8" t="s">
        <v>2207</v>
      </c>
    </row>
    <row r="430" spans="1:224" x14ac:dyDescent="0.2">
      <c r="A430" s="44">
        <f t="shared" si="11"/>
        <v>423</v>
      </c>
      <c r="B430" s="15" t="s">
        <v>1224</v>
      </c>
      <c r="C430" s="11" t="s">
        <v>1241</v>
      </c>
      <c r="D430" s="15"/>
      <c r="E430" s="56">
        <v>2014.04</v>
      </c>
      <c r="F430" s="42" t="s">
        <v>230</v>
      </c>
      <c r="G430" s="43">
        <v>94</v>
      </c>
      <c r="H430" s="13">
        <v>214</v>
      </c>
      <c r="I430" s="14" t="s">
        <v>3</v>
      </c>
      <c r="J430" s="46" t="s">
        <v>50</v>
      </c>
      <c r="K430" s="8" t="s">
        <v>2216</v>
      </c>
    </row>
    <row r="431" spans="1:224" x14ac:dyDescent="0.2">
      <c r="A431" s="44">
        <f t="shared" si="11"/>
        <v>424</v>
      </c>
      <c r="B431" s="15" t="s">
        <v>1321</v>
      </c>
      <c r="C431" s="11" t="s">
        <v>1241</v>
      </c>
      <c r="D431" s="15"/>
      <c r="E431" s="56">
        <v>2014.04</v>
      </c>
      <c r="F431" s="42" t="s">
        <v>321</v>
      </c>
      <c r="G431" s="17">
        <v>416</v>
      </c>
      <c r="H431" s="17">
        <v>623</v>
      </c>
      <c r="I431" s="18" t="s">
        <v>5</v>
      </c>
      <c r="J431" s="52" t="s">
        <v>30</v>
      </c>
      <c r="K431" s="10" t="s">
        <v>2262</v>
      </c>
    </row>
    <row r="432" spans="1:224" x14ac:dyDescent="0.2">
      <c r="A432" s="44">
        <f t="shared" si="11"/>
        <v>425</v>
      </c>
      <c r="B432" s="15" t="s">
        <v>1566</v>
      </c>
      <c r="C432" s="11" t="s">
        <v>1241</v>
      </c>
      <c r="D432" s="11"/>
      <c r="E432" s="56">
        <v>2014.04</v>
      </c>
      <c r="F432" s="42" t="s">
        <v>319</v>
      </c>
      <c r="G432" s="43">
        <v>1652</v>
      </c>
      <c r="H432" s="13">
        <v>3221</v>
      </c>
      <c r="I432" s="14" t="s">
        <v>2205</v>
      </c>
      <c r="J432" s="46" t="s">
        <v>50</v>
      </c>
      <c r="K432" s="8" t="s">
        <v>2263</v>
      </c>
    </row>
    <row r="433" spans="1:239" x14ac:dyDescent="0.2">
      <c r="A433" s="44">
        <f t="shared" si="11"/>
        <v>426</v>
      </c>
      <c r="B433" s="15" t="s">
        <v>1225</v>
      </c>
      <c r="C433" s="15" t="s">
        <v>1241</v>
      </c>
      <c r="D433" s="15"/>
      <c r="E433" s="56">
        <v>2014.06</v>
      </c>
      <c r="F433" s="42" t="s">
        <v>326</v>
      </c>
      <c r="G433" s="43">
        <v>142</v>
      </c>
      <c r="H433" s="13">
        <v>135</v>
      </c>
      <c r="I433" s="14" t="s">
        <v>2212</v>
      </c>
      <c r="J433" s="46" t="s">
        <v>50</v>
      </c>
      <c r="K433" s="8" t="s">
        <v>2269</v>
      </c>
    </row>
    <row r="434" spans="1:239" x14ac:dyDescent="0.2">
      <c r="A434" s="44">
        <f t="shared" si="11"/>
        <v>427</v>
      </c>
      <c r="B434" s="11" t="s">
        <v>1227</v>
      </c>
      <c r="C434" s="11" t="s">
        <v>1241</v>
      </c>
      <c r="D434" s="11"/>
      <c r="E434" s="56">
        <v>2014.08</v>
      </c>
      <c r="F434" s="12" t="s">
        <v>273</v>
      </c>
      <c r="G434" s="13">
        <v>523</v>
      </c>
      <c r="H434" s="13">
        <v>1231</v>
      </c>
      <c r="I434" s="14" t="s">
        <v>2135</v>
      </c>
      <c r="J434" s="46" t="s">
        <v>50</v>
      </c>
      <c r="K434" s="9" t="s">
        <v>2216</v>
      </c>
    </row>
    <row r="435" spans="1:239" x14ac:dyDescent="0.2">
      <c r="A435" s="44">
        <f t="shared" si="11"/>
        <v>428</v>
      </c>
      <c r="B435" s="11" t="s">
        <v>1045</v>
      </c>
      <c r="C435" s="11" t="s">
        <v>1241</v>
      </c>
      <c r="D435" s="15"/>
      <c r="E435" s="56" t="s">
        <v>2280</v>
      </c>
      <c r="F435" s="12" t="s">
        <v>188</v>
      </c>
      <c r="G435" s="13">
        <v>1630</v>
      </c>
      <c r="H435" s="13">
        <v>3657</v>
      </c>
      <c r="I435" s="14" t="s">
        <v>2205</v>
      </c>
      <c r="J435" s="46" t="s">
        <v>50</v>
      </c>
    </row>
    <row r="436" spans="1:239" x14ac:dyDescent="0.2">
      <c r="A436" s="44">
        <f t="shared" si="11"/>
        <v>429</v>
      </c>
      <c r="B436" s="11" t="s">
        <v>1230</v>
      </c>
      <c r="C436" s="11" t="s">
        <v>1241</v>
      </c>
      <c r="D436" s="11"/>
      <c r="E436" s="56">
        <v>2015.01</v>
      </c>
      <c r="F436" s="12" t="s">
        <v>307</v>
      </c>
      <c r="G436" s="13">
        <v>1822</v>
      </c>
      <c r="H436" s="13">
        <v>3508</v>
      </c>
      <c r="I436" s="14" t="s">
        <v>2209</v>
      </c>
      <c r="J436" s="46" t="s">
        <v>50</v>
      </c>
    </row>
    <row r="437" spans="1:239" s="8" customFormat="1" x14ac:dyDescent="0.2">
      <c r="A437" s="44">
        <f t="shared" si="11"/>
        <v>430</v>
      </c>
      <c r="B437" s="15" t="s">
        <v>1231</v>
      </c>
      <c r="C437" s="11" t="s">
        <v>1241</v>
      </c>
      <c r="D437" s="15"/>
      <c r="E437" s="56">
        <v>2015.03</v>
      </c>
      <c r="F437" s="16" t="s">
        <v>253</v>
      </c>
      <c r="G437" s="17">
        <v>1305</v>
      </c>
      <c r="H437" s="17">
        <v>2550</v>
      </c>
      <c r="I437" s="14" t="s">
        <v>2221</v>
      </c>
      <c r="J437" s="52" t="s">
        <v>50</v>
      </c>
      <c r="K437" s="10"/>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3"/>
      <c r="DR437" s="3"/>
      <c r="DS437" s="3"/>
      <c r="DT437" s="3"/>
      <c r="DU437" s="3"/>
      <c r="DV437" s="3"/>
      <c r="DW437" s="3"/>
      <c r="DX437" s="3"/>
      <c r="DY437" s="3"/>
      <c r="DZ437" s="3"/>
      <c r="EA437" s="3"/>
      <c r="EB437" s="3"/>
      <c r="EC437" s="3"/>
      <c r="ED437" s="3"/>
      <c r="EE437" s="3"/>
      <c r="EF437" s="3"/>
      <c r="EG437" s="3"/>
      <c r="EH437" s="3"/>
      <c r="EI437" s="3"/>
      <c r="EJ437" s="3"/>
      <c r="EK437" s="3"/>
      <c r="EL437" s="3"/>
      <c r="EM437" s="3"/>
      <c r="EN437" s="3"/>
      <c r="EO437" s="3"/>
      <c r="EP437" s="3"/>
      <c r="EQ437" s="3"/>
      <c r="ER437" s="3"/>
      <c r="ES437" s="3"/>
      <c r="ET437" s="3"/>
      <c r="EU437" s="3"/>
      <c r="EV437" s="3"/>
      <c r="EW437" s="3"/>
      <c r="EX437" s="3"/>
      <c r="EY437" s="3"/>
      <c r="EZ437" s="3"/>
      <c r="FA437" s="3"/>
      <c r="FB437" s="3"/>
      <c r="FC437" s="3"/>
      <c r="FD437" s="3"/>
      <c r="FE437" s="3"/>
      <c r="FF437" s="3"/>
      <c r="FG437" s="3"/>
      <c r="FH437" s="3"/>
      <c r="FI437" s="3"/>
      <c r="FJ437" s="3"/>
      <c r="FK437" s="3"/>
      <c r="FL437" s="3"/>
      <c r="FM437" s="3"/>
      <c r="FN437" s="3"/>
      <c r="FO437" s="3"/>
      <c r="FP437" s="3"/>
      <c r="FQ437" s="3"/>
      <c r="FR437" s="3"/>
      <c r="FS437" s="3"/>
      <c r="FT437" s="3"/>
      <c r="FU437" s="3"/>
      <c r="FV437" s="3"/>
      <c r="FW437" s="3"/>
      <c r="FX437" s="3"/>
      <c r="FY437" s="3"/>
      <c r="FZ437" s="3"/>
      <c r="GA437" s="3"/>
      <c r="GB437" s="3"/>
      <c r="GC437" s="3"/>
      <c r="GD437" s="3"/>
      <c r="GE437" s="3"/>
      <c r="GF437" s="3"/>
      <c r="GG437" s="3"/>
      <c r="GH437" s="3"/>
      <c r="GI437" s="3"/>
      <c r="GJ437" s="3"/>
      <c r="GK437" s="3"/>
      <c r="GL437" s="3"/>
      <c r="GM437" s="3"/>
      <c r="GN437" s="3"/>
      <c r="GO437" s="3"/>
      <c r="GP437" s="3"/>
      <c r="GQ437" s="3"/>
      <c r="GR437" s="3"/>
      <c r="GS437" s="3"/>
      <c r="GT437" s="3"/>
      <c r="GU437" s="3"/>
      <c r="GV437" s="3"/>
      <c r="GW437" s="3"/>
      <c r="GX437" s="3"/>
      <c r="GY437" s="3"/>
      <c r="GZ437" s="3"/>
      <c r="HA437" s="3"/>
      <c r="HB437" s="3"/>
      <c r="HC437" s="3"/>
      <c r="HD437" s="3"/>
      <c r="HE437" s="3"/>
      <c r="HF437" s="3"/>
      <c r="HG437" s="3"/>
      <c r="HH437" s="3"/>
      <c r="HI437" s="3"/>
      <c r="HJ437" s="3"/>
      <c r="HK437" s="3"/>
      <c r="HL437" s="3"/>
      <c r="HM437" s="3"/>
      <c r="HN437" s="3"/>
      <c r="HO437" s="3"/>
      <c r="HP437" s="3"/>
      <c r="HQ437" s="3"/>
      <c r="HR437" s="3"/>
      <c r="HS437" s="3"/>
      <c r="HT437" s="3"/>
      <c r="HU437" s="3"/>
      <c r="HV437" s="3"/>
      <c r="HW437" s="3"/>
      <c r="HX437" s="3"/>
      <c r="HY437" s="3"/>
      <c r="HZ437" s="3"/>
      <c r="IA437" s="3"/>
      <c r="IB437" s="3"/>
      <c r="IC437" s="3"/>
      <c r="ID437" s="3"/>
      <c r="IE437" s="3"/>
    </row>
    <row r="438" spans="1:239" s="8" customFormat="1" x14ac:dyDescent="0.2">
      <c r="A438" s="44">
        <f t="shared" si="11"/>
        <v>431</v>
      </c>
      <c r="B438" s="15" t="s">
        <v>1232</v>
      </c>
      <c r="C438" s="15" t="s">
        <v>1241</v>
      </c>
      <c r="D438" s="15"/>
      <c r="E438" s="56">
        <v>2015.05</v>
      </c>
      <c r="F438" s="16" t="s">
        <v>190</v>
      </c>
      <c r="G438" s="17">
        <v>616</v>
      </c>
      <c r="H438" s="17">
        <v>1226</v>
      </c>
      <c r="I438" s="18" t="s">
        <v>2301</v>
      </c>
      <c r="J438" s="52" t="s">
        <v>50</v>
      </c>
      <c r="K438" s="9"/>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c r="CU438" s="3"/>
      <c r="CV438" s="3"/>
      <c r="CW438" s="3"/>
      <c r="CX438" s="3"/>
      <c r="CY438" s="3"/>
      <c r="CZ438" s="3"/>
      <c r="DA438" s="3"/>
      <c r="DB438" s="3"/>
      <c r="DC438" s="3"/>
      <c r="DD438" s="3"/>
      <c r="DE438" s="3"/>
      <c r="DF438" s="3"/>
      <c r="DG438" s="3"/>
      <c r="DH438" s="3"/>
      <c r="DI438" s="3"/>
      <c r="DJ438" s="3"/>
      <c r="DK438" s="3"/>
      <c r="DL438" s="3"/>
      <c r="DM438" s="3"/>
      <c r="DN438" s="3"/>
      <c r="DO438" s="3"/>
      <c r="DP438" s="3"/>
      <c r="DQ438" s="3"/>
      <c r="DR438" s="3"/>
      <c r="DS438" s="3"/>
      <c r="DT438" s="3"/>
      <c r="DU438" s="3"/>
      <c r="DV438" s="3"/>
      <c r="DW438" s="3"/>
      <c r="DX438" s="3"/>
      <c r="DY438" s="3"/>
      <c r="DZ438" s="3"/>
      <c r="EA438" s="3"/>
      <c r="EB438" s="3"/>
      <c r="EC438" s="3"/>
      <c r="ED438" s="3"/>
      <c r="EE438" s="3"/>
      <c r="EF438" s="3"/>
      <c r="EG438" s="3"/>
      <c r="EH438" s="3"/>
      <c r="EI438" s="3"/>
      <c r="EJ438" s="3"/>
      <c r="EK438" s="3"/>
      <c r="EL438" s="3"/>
      <c r="EM438" s="3"/>
      <c r="EN438" s="3"/>
      <c r="EO438" s="3"/>
      <c r="EP438" s="3"/>
      <c r="EQ438" s="3"/>
      <c r="ER438" s="3"/>
      <c r="ES438" s="3"/>
      <c r="ET438" s="3"/>
      <c r="EU438" s="3"/>
      <c r="EV438" s="3"/>
      <c r="EW438" s="3"/>
      <c r="EX438" s="3"/>
      <c r="EY438" s="3"/>
      <c r="EZ438" s="3"/>
      <c r="FA438" s="3"/>
      <c r="FB438" s="3"/>
      <c r="FC438" s="3"/>
      <c r="FD438" s="3"/>
      <c r="FE438" s="3"/>
      <c r="FF438" s="3"/>
      <c r="FG438" s="3"/>
      <c r="FH438" s="3"/>
      <c r="FI438" s="3"/>
      <c r="FJ438" s="3"/>
      <c r="FK438" s="3"/>
      <c r="FL438" s="3"/>
      <c r="FM438" s="3"/>
      <c r="FN438" s="3"/>
      <c r="FO438" s="3"/>
      <c r="FP438" s="3"/>
      <c r="FQ438" s="3"/>
      <c r="FR438" s="3"/>
      <c r="FS438" s="3"/>
      <c r="FT438" s="3"/>
      <c r="FU438" s="3"/>
      <c r="FV438" s="3"/>
      <c r="FW438" s="3"/>
      <c r="FX438" s="3"/>
      <c r="FY438" s="3"/>
      <c r="FZ438" s="3"/>
      <c r="GA438" s="3"/>
      <c r="GB438" s="3"/>
      <c r="GC438" s="3"/>
      <c r="GD438" s="3"/>
      <c r="GE438" s="3"/>
      <c r="GF438" s="3"/>
      <c r="GG438" s="3"/>
      <c r="GH438" s="3"/>
      <c r="GI438" s="3"/>
      <c r="GJ438" s="3"/>
      <c r="GK438" s="3"/>
      <c r="GL438" s="3"/>
      <c r="GM438" s="3"/>
      <c r="GN438" s="3"/>
      <c r="GO438" s="3"/>
      <c r="GP438" s="3"/>
      <c r="GQ438" s="3"/>
      <c r="GR438" s="3"/>
      <c r="GS438" s="3"/>
      <c r="GT438" s="3"/>
      <c r="GU438" s="3"/>
      <c r="GV438" s="3"/>
      <c r="GW438" s="3"/>
      <c r="GX438" s="3"/>
      <c r="GY438" s="3"/>
      <c r="GZ438" s="3"/>
      <c r="HA438" s="3"/>
      <c r="HB438" s="3"/>
      <c r="HC438" s="3"/>
      <c r="HD438" s="3"/>
      <c r="HE438" s="3"/>
      <c r="HF438" s="3"/>
      <c r="HG438" s="3"/>
      <c r="HH438" s="3"/>
      <c r="HI438" s="3"/>
      <c r="HJ438" s="3"/>
      <c r="HK438" s="3"/>
      <c r="HL438" s="3"/>
      <c r="HM438" s="3"/>
      <c r="HN438" s="3"/>
      <c r="HO438" s="3"/>
      <c r="HP438" s="3"/>
      <c r="HQ438" s="3"/>
      <c r="HR438" s="3"/>
      <c r="HS438" s="3"/>
      <c r="HT438" s="3"/>
      <c r="HU438" s="3"/>
      <c r="HV438" s="3"/>
      <c r="HW438" s="3"/>
      <c r="HX438" s="3"/>
      <c r="HY438" s="3"/>
      <c r="HZ438" s="3"/>
      <c r="IA438" s="3"/>
      <c r="IB438" s="3"/>
      <c r="IC438" s="3"/>
      <c r="ID438" s="3"/>
      <c r="IE438" s="3"/>
    </row>
    <row r="439" spans="1:239" s="8" customFormat="1" x14ac:dyDescent="0.2">
      <c r="A439" s="44">
        <f t="shared" si="11"/>
        <v>432</v>
      </c>
      <c r="B439" s="15" t="s">
        <v>1233</v>
      </c>
      <c r="C439" s="15" t="s">
        <v>1241</v>
      </c>
      <c r="D439" s="15"/>
      <c r="E439" s="56">
        <v>2015.05</v>
      </c>
      <c r="F439" s="16" t="s">
        <v>265</v>
      </c>
      <c r="G439" s="17">
        <v>877</v>
      </c>
      <c r="H439" s="17">
        <v>1547</v>
      </c>
      <c r="I439" s="18" t="s">
        <v>2197</v>
      </c>
      <c r="J439" s="52" t="s">
        <v>50</v>
      </c>
      <c r="K439" s="9"/>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c r="CU439" s="3"/>
      <c r="CV439" s="3"/>
      <c r="CW439" s="3"/>
      <c r="CX439" s="3"/>
      <c r="CY439" s="3"/>
      <c r="CZ439" s="3"/>
      <c r="DA439" s="3"/>
      <c r="DB439" s="3"/>
      <c r="DC439" s="3"/>
      <c r="DD439" s="3"/>
      <c r="DE439" s="3"/>
      <c r="DF439" s="3"/>
      <c r="DG439" s="3"/>
      <c r="DH439" s="3"/>
      <c r="DI439" s="3"/>
      <c r="DJ439" s="3"/>
      <c r="DK439" s="3"/>
      <c r="DL439" s="3"/>
      <c r="DM439" s="3"/>
      <c r="DN439" s="3"/>
      <c r="DO439" s="3"/>
      <c r="DP439" s="3"/>
      <c r="DQ439" s="3"/>
      <c r="DR439" s="3"/>
      <c r="DS439" s="3"/>
      <c r="DT439" s="3"/>
      <c r="DU439" s="3"/>
      <c r="DV439" s="3"/>
      <c r="DW439" s="3"/>
      <c r="DX439" s="3"/>
      <c r="DY439" s="3"/>
      <c r="DZ439" s="3"/>
      <c r="EA439" s="3"/>
      <c r="EB439" s="3"/>
      <c r="EC439" s="3"/>
      <c r="ED439" s="3"/>
      <c r="EE439" s="3"/>
      <c r="EF439" s="3"/>
      <c r="EG439" s="3"/>
      <c r="EH439" s="3"/>
      <c r="EI439" s="3"/>
      <c r="EJ439" s="3"/>
      <c r="EK439" s="3"/>
      <c r="EL439" s="3"/>
      <c r="EM439" s="3"/>
      <c r="EN439" s="3"/>
      <c r="EO439" s="3"/>
      <c r="EP439" s="3"/>
      <c r="EQ439" s="3"/>
      <c r="ER439" s="3"/>
      <c r="ES439" s="3"/>
      <c r="ET439" s="3"/>
      <c r="EU439" s="3"/>
      <c r="EV439" s="3"/>
      <c r="EW439" s="3"/>
      <c r="EX439" s="3"/>
      <c r="EY439" s="3"/>
      <c r="EZ439" s="3"/>
      <c r="FA439" s="3"/>
      <c r="FB439" s="3"/>
      <c r="FC439" s="3"/>
      <c r="FD439" s="3"/>
      <c r="FE439" s="3"/>
      <c r="FF439" s="3"/>
      <c r="FG439" s="3"/>
      <c r="FH439" s="3"/>
      <c r="FI439" s="3"/>
      <c r="FJ439" s="3"/>
      <c r="FK439" s="3"/>
      <c r="FL439" s="3"/>
      <c r="FM439" s="3"/>
      <c r="FN439" s="3"/>
      <c r="FO439" s="3"/>
      <c r="FP439" s="3"/>
      <c r="FQ439" s="3"/>
      <c r="FR439" s="3"/>
      <c r="FS439" s="3"/>
      <c r="FT439" s="3"/>
      <c r="FU439" s="3"/>
      <c r="FV439" s="3"/>
      <c r="FW439" s="3"/>
      <c r="FX439" s="3"/>
      <c r="FY439" s="3"/>
      <c r="FZ439" s="3"/>
      <c r="GA439" s="3"/>
      <c r="GB439" s="3"/>
      <c r="GC439" s="3"/>
      <c r="GD439" s="3"/>
      <c r="GE439" s="3"/>
      <c r="GF439" s="3"/>
      <c r="GG439" s="3"/>
      <c r="GH439" s="3"/>
      <c r="GI439" s="3"/>
      <c r="GJ439" s="3"/>
      <c r="GK439" s="3"/>
      <c r="GL439" s="3"/>
      <c r="GM439" s="3"/>
      <c r="GN439" s="3"/>
      <c r="GO439" s="3"/>
      <c r="GP439" s="3"/>
      <c r="GQ439" s="3"/>
      <c r="GR439" s="3"/>
      <c r="GS439" s="3"/>
      <c r="GT439" s="3"/>
      <c r="GU439" s="3"/>
      <c r="GV439" s="3"/>
      <c r="GW439" s="3"/>
      <c r="GX439" s="3"/>
      <c r="GY439" s="3"/>
      <c r="GZ439" s="3"/>
      <c r="HA439" s="3"/>
      <c r="HB439" s="3"/>
      <c r="HC439" s="3"/>
      <c r="HD439" s="3"/>
      <c r="HE439" s="3"/>
      <c r="HF439" s="3"/>
      <c r="HG439" s="3"/>
      <c r="HH439" s="3"/>
      <c r="HI439" s="3"/>
      <c r="HJ439" s="3"/>
      <c r="HK439" s="3"/>
      <c r="HL439" s="3"/>
      <c r="HM439" s="3"/>
      <c r="HN439" s="3"/>
      <c r="HO439" s="3"/>
      <c r="HP439" s="3"/>
      <c r="HQ439" s="3"/>
      <c r="HR439" s="3"/>
      <c r="HS439" s="3"/>
      <c r="HT439" s="3"/>
      <c r="HU439" s="3"/>
      <c r="HV439" s="3"/>
      <c r="HW439" s="3"/>
      <c r="HX439" s="3"/>
      <c r="HY439" s="3"/>
      <c r="HZ439" s="3"/>
      <c r="IA439" s="3"/>
      <c r="IB439" s="3"/>
      <c r="IC439" s="3"/>
      <c r="ID439" s="3"/>
      <c r="IE439" s="3"/>
    </row>
    <row r="440" spans="1:239" s="8" customFormat="1" x14ac:dyDescent="0.2">
      <c r="A440" s="44">
        <f t="shared" si="11"/>
        <v>433</v>
      </c>
      <c r="B440" s="15" t="s">
        <v>1234</v>
      </c>
      <c r="C440" s="15" t="s">
        <v>1241</v>
      </c>
      <c r="D440" s="15"/>
      <c r="E440" s="56">
        <v>2015.05</v>
      </c>
      <c r="F440" s="16" t="s">
        <v>144</v>
      </c>
      <c r="G440" s="17">
        <v>561</v>
      </c>
      <c r="H440" s="17">
        <v>1075</v>
      </c>
      <c r="I440" s="18" t="s">
        <v>2279</v>
      </c>
      <c r="J440" s="52" t="s">
        <v>50</v>
      </c>
      <c r="K440" s="10"/>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c r="CU440" s="3"/>
      <c r="CV440" s="3"/>
      <c r="CW440" s="3"/>
      <c r="CX440" s="3"/>
      <c r="CY440" s="3"/>
      <c r="CZ440" s="3"/>
      <c r="DA440" s="3"/>
      <c r="DB440" s="3"/>
      <c r="DC440" s="3"/>
      <c r="DD440" s="3"/>
      <c r="DE440" s="3"/>
      <c r="DF440" s="3"/>
      <c r="DG440" s="3"/>
      <c r="DH440" s="3"/>
      <c r="DI440" s="3"/>
      <c r="DJ440" s="3"/>
      <c r="DK440" s="3"/>
      <c r="DL440" s="3"/>
      <c r="DM440" s="3"/>
      <c r="DN440" s="3"/>
      <c r="DO440" s="3"/>
      <c r="DP440" s="3"/>
      <c r="DQ440" s="3"/>
      <c r="DR440" s="3"/>
      <c r="DS440" s="3"/>
      <c r="DT440" s="3"/>
      <c r="DU440" s="3"/>
      <c r="DV440" s="3"/>
      <c r="DW440" s="3"/>
      <c r="DX440" s="3"/>
      <c r="DY440" s="3"/>
      <c r="DZ440" s="3"/>
      <c r="EA440" s="3"/>
      <c r="EB440" s="3"/>
      <c r="EC440" s="3"/>
      <c r="ED440" s="3"/>
      <c r="EE440" s="3"/>
      <c r="EF440" s="3"/>
      <c r="EG440" s="3"/>
      <c r="EH440" s="3"/>
      <c r="EI440" s="3"/>
      <c r="EJ440" s="3"/>
      <c r="EK440" s="3"/>
      <c r="EL440" s="3"/>
      <c r="EM440" s="3"/>
      <c r="EN440" s="3"/>
      <c r="EO440" s="3"/>
      <c r="EP440" s="3"/>
      <c r="EQ440" s="3"/>
      <c r="ER440" s="3"/>
      <c r="ES440" s="3"/>
      <c r="ET440" s="3"/>
      <c r="EU440" s="3"/>
      <c r="EV440" s="3"/>
      <c r="EW440" s="3"/>
      <c r="EX440" s="3"/>
      <c r="EY440" s="3"/>
      <c r="EZ440" s="3"/>
      <c r="FA440" s="3"/>
      <c r="FB440" s="3"/>
      <c r="FC440" s="3"/>
      <c r="FD440" s="3"/>
      <c r="FE440" s="3"/>
      <c r="FF440" s="3"/>
      <c r="FG440" s="3"/>
      <c r="FH440" s="3"/>
      <c r="FI440" s="3"/>
      <c r="FJ440" s="3"/>
      <c r="FK440" s="3"/>
      <c r="FL440" s="3"/>
      <c r="FM440" s="3"/>
      <c r="FN440" s="3"/>
      <c r="FO440" s="3"/>
      <c r="FP440" s="3"/>
      <c r="FQ440" s="3"/>
      <c r="FR440" s="3"/>
      <c r="FS440" s="3"/>
      <c r="FT440" s="3"/>
      <c r="FU440" s="3"/>
      <c r="FV440" s="3"/>
      <c r="FW440" s="3"/>
      <c r="FX440" s="3"/>
      <c r="FY440" s="3"/>
      <c r="FZ440" s="3"/>
      <c r="GA440" s="3"/>
      <c r="GB440" s="3"/>
      <c r="GC440" s="3"/>
      <c r="GD440" s="3"/>
      <c r="GE440" s="3"/>
      <c r="GF440" s="3"/>
      <c r="GG440" s="3"/>
      <c r="GH440" s="3"/>
      <c r="GI440" s="3"/>
      <c r="GJ440" s="3"/>
      <c r="GK440" s="3"/>
      <c r="GL440" s="3"/>
      <c r="GM440" s="3"/>
      <c r="GN440" s="3"/>
      <c r="GO440" s="3"/>
      <c r="GP440" s="3"/>
      <c r="GQ440" s="3"/>
      <c r="GR440" s="3"/>
      <c r="GS440" s="3"/>
      <c r="GT440" s="3"/>
      <c r="GU440" s="3"/>
      <c r="GV440" s="3"/>
      <c r="GW440" s="3"/>
      <c r="GX440" s="3"/>
      <c r="GY440" s="3"/>
      <c r="GZ440" s="3"/>
      <c r="HA440" s="3"/>
      <c r="HB440" s="3"/>
      <c r="HC440" s="3"/>
      <c r="HD440" s="3"/>
      <c r="HE440" s="3"/>
      <c r="HF440" s="3"/>
      <c r="HG440" s="3"/>
      <c r="HH440" s="3"/>
      <c r="HI440" s="3"/>
      <c r="HJ440" s="3"/>
      <c r="HK440" s="3"/>
      <c r="HL440" s="3"/>
      <c r="HM440" s="3"/>
      <c r="HN440" s="3"/>
      <c r="HO440" s="3"/>
      <c r="HP440" s="3"/>
      <c r="HQ440" s="3"/>
      <c r="HR440" s="3"/>
      <c r="HS440" s="3"/>
      <c r="HT440" s="3"/>
      <c r="HU440" s="3"/>
      <c r="HV440" s="3"/>
      <c r="HW440" s="3"/>
      <c r="HX440" s="3"/>
      <c r="HY440" s="3"/>
      <c r="HZ440" s="3"/>
      <c r="IA440" s="3"/>
      <c r="IB440" s="3"/>
      <c r="IC440" s="3"/>
      <c r="ID440" s="3"/>
      <c r="IE440" s="3"/>
    </row>
    <row r="441" spans="1:239" s="8" customFormat="1" x14ac:dyDescent="0.2">
      <c r="A441" s="44">
        <f t="shared" si="11"/>
        <v>434</v>
      </c>
      <c r="B441" s="15" t="s">
        <v>1059</v>
      </c>
      <c r="C441" s="15" t="s">
        <v>1241</v>
      </c>
      <c r="D441" s="15"/>
      <c r="E441" s="56">
        <v>2015.07</v>
      </c>
      <c r="F441" s="16" t="s">
        <v>222</v>
      </c>
      <c r="G441" s="17">
        <v>488</v>
      </c>
      <c r="H441" s="17">
        <v>974</v>
      </c>
      <c r="I441" s="18" t="s">
        <v>2185</v>
      </c>
      <c r="J441" s="52" t="s">
        <v>50</v>
      </c>
      <c r="K441" s="10"/>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c r="CU441" s="3"/>
      <c r="CV441" s="3"/>
      <c r="CW441" s="3"/>
      <c r="CX441" s="3"/>
      <c r="CY441" s="3"/>
      <c r="CZ441" s="3"/>
      <c r="DA441" s="3"/>
      <c r="DB441" s="3"/>
      <c r="DC441" s="3"/>
      <c r="DD441" s="3"/>
      <c r="DE441" s="3"/>
      <c r="DF441" s="3"/>
      <c r="DG441" s="3"/>
      <c r="DH441" s="3"/>
      <c r="DI441" s="3"/>
      <c r="DJ441" s="3"/>
      <c r="DK441" s="3"/>
      <c r="DL441" s="3"/>
      <c r="DM441" s="3"/>
      <c r="DN441" s="3"/>
      <c r="DO441" s="3"/>
      <c r="DP441" s="3"/>
      <c r="DQ441" s="3"/>
      <c r="DR441" s="3"/>
      <c r="DS441" s="3"/>
      <c r="DT441" s="3"/>
      <c r="DU441" s="3"/>
      <c r="DV441" s="3"/>
      <c r="DW441" s="3"/>
      <c r="DX441" s="3"/>
      <c r="DY441" s="3"/>
      <c r="DZ441" s="3"/>
      <c r="EA441" s="3"/>
      <c r="EB441" s="3"/>
      <c r="EC441" s="3"/>
      <c r="ED441" s="3"/>
      <c r="EE441" s="3"/>
      <c r="EF441" s="3"/>
      <c r="EG441" s="3"/>
      <c r="EH441" s="3"/>
      <c r="EI441" s="3"/>
      <c r="EJ441" s="3"/>
      <c r="EK441" s="3"/>
      <c r="EL441" s="3"/>
      <c r="EM441" s="3"/>
      <c r="EN441" s="3"/>
      <c r="EO441" s="3"/>
      <c r="EP441" s="3"/>
      <c r="EQ441" s="3"/>
      <c r="ER441" s="3"/>
      <c r="ES441" s="3"/>
      <c r="ET441" s="3"/>
      <c r="EU441" s="3"/>
      <c r="EV441" s="3"/>
      <c r="EW441" s="3"/>
      <c r="EX441" s="3"/>
      <c r="EY441" s="3"/>
      <c r="EZ441" s="3"/>
      <c r="FA441" s="3"/>
      <c r="FB441" s="3"/>
      <c r="FC441" s="3"/>
      <c r="FD441" s="3"/>
      <c r="FE441" s="3"/>
      <c r="FF441" s="3"/>
      <c r="FG441" s="3"/>
      <c r="FH441" s="3"/>
      <c r="FI441" s="3"/>
      <c r="FJ441" s="3"/>
      <c r="FK441" s="3"/>
      <c r="FL441" s="3"/>
      <c r="FM441" s="3"/>
      <c r="FN441" s="3"/>
      <c r="FO441" s="3"/>
      <c r="FP441" s="3"/>
      <c r="FQ441" s="3"/>
      <c r="FR441" s="3"/>
      <c r="FS441" s="3"/>
      <c r="FT441" s="3"/>
      <c r="FU441" s="3"/>
      <c r="FV441" s="3"/>
      <c r="FW441" s="3"/>
      <c r="FX441" s="3"/>
      <c r="FY441" s="3"/>
      <c r="FZ441" s="3"/>
      <c r="GA441" s="3"/>
      <c r="GB441" s="3"/>
      <c r="GC441" s="3"/>
      <c r="GD441" s="3"/>
      <c r="GE441" s="3"/>
      <c r="GF441" s="3"/>
      <c r="GG441" s="3"/>
      <c r="GH441" s="3"/>
      <c r="GI441" s="3"/>
      <c r="GJ441" s="3"/>
      <c r="GK441" s="3"/>
      <c r="GL441" s="3"/>
      <c r="GM441" s="3"/>
      <c r="GN441" s="3"/>
      <c r="GO441" s="3"/>
      <c r="GP441" s="3"/>
      <c r="GQ441" s="3"/>
      <c r="GR441" s="3"/>
      <c r="GS441" s="3"/>
      <c r="GT441" s="3"/>
      <c r="GU441" s="3"/>
      <c r="GV441" s="3"/>
      <c r="GW441" s="3"/>
      <c r="GX441" s="3"/>
      <c r="GY441" s="3"/>
      <c r="GZ441" s="3"/>
      <c r="HA441" s="3"/>
      <c r="HB441" s="3"/>
      <c r="HC441" s="3"/>
      <c r="HD441" s="3"/>
      <c r="HE441" s="3"/>
      <c r="HF441" s="3"/>
      <c r="HG441" s="3"/>
      <c r="HH441" s="3"/>
      <c r="HI441" s="3"/>
      <c r="HJ441" s="3"/>
      <c r="HK441" s="3"/>
      <c r="HL441" s="3"/>
      <c r="HM441" s="3"/>
      <c r="HN441" s="3"/>
      <c r="HO441" s="3"/>
      <c r="HP441" s="3"/>
      <c r="HQ441" s="3"/>
      <c r="HR441" s="3"/>
      <c r="HS441" s="3"/>
      <c r="HT441" s="3"/>
      <c r="HU441" s="3"/>
      <c r="HV441" s="3"/>
      <c r="HW441" s="3"/>
      <c r="HX441" s="3"/>
      <c r="HY441" s="3"/>
      <c r="HZ441" s="3"/>
      <c r="IA441" s="3"/>
      <c r="IB441" s="3"/>
      <c r="IC441" s="3"/>
      <c r="ID441" s="3"/>
      <c r="IE441" s="3"/>
    </row>
    <row r="442" spans="1:239" s="8" customFormat="1" x14ac:dyDescent="0.2">
      <c r="A442" s="44">
        <f t="shared" si="11"/>
        <v>435</v>
      </c>
      <c r="B442" s="15" t="s">
        <v>1235</v>
      </c>
      <c r="C442" s="15" t="s">
        <v>1241</v>
      </c>
      <c r="D442" s="15"/>
      <c r="E442" s="56">
        <v>2015.07</v>
      </c>
      <c r="F442" s="16" t="s">
        <v>186</v>
      </c>
      <c r="G442" s="17">
        <v>1124</v>
      </c>
      <c r="H442" s="17">
        <v>2891</v>
      </c>
      <c r="I442" s="18" t="s">
        <v>2206</v>
      </c>
      <c r="J442" s="52" t="s">
        <v>50</v>
      </c>
      <c r="K442" s="10"/>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c r="CU442" s="3"/>
      <c r="CV442" s="3"/>
      <c r="CW442" s="3"/>
      <c r="CX442" s="3"/>
      <c r="CY442" s="3"/>
      <c r="CZ442" s="3"/>
      <c r="DA442" s="3"/>
      <c r="DB442" s="3"/>
      <c r="DC442" s="3"/>
      <c r="DD442" s="3"/>
      <c r="DE442" s="3"/>
      <c r="DF442" s="3"/>
      <c r="DG442" s="3"/>
      <c r="DH442" s="3"/>
      <c r="DI442" s="3"/>
      <c r="DJ442" s="3"/>
      <c r="DK442" s="3"/>
      <c r="DL442" s="3"/>
      <c r="DM442" s="3"/>
      <c r="DN442" s="3"/>
      <c r="DO442" s="3"/>
      <c r="DP442" s="3"/>
      <c r="DQ442" s="3"/>
      <c r="DR442" s="3"/>
      <c r="DS442" s="3"/>
      <c r="DT442" s="3"/>
      <c r="DU442" s="3"/>
      <c r="DV442" s="3"/>
      <c r="DW442" s="3"/>
      <c r="DX442" s="3"/>
      <c r="DY442" s="3"/>
      <c r="DZ442" s="3"/>
      <c r="EA442" s="3"/>
      <c r="EB442" s="3"/>
      <c r="EC442" s="3"/>
      <c r="ED442" s="3"/>
      <c r="EE442" s="3"/>
      <c r="EF442" s="3"/>
      <c r="EG442" s="3"/>
      <c r="EH442" s="3"/>
      <c r="EI442" s="3"/>
      <c r="EJ442" s="3"/>
      <c r="EK442" s="3"/>
      <c r="EL442" s="3"/>
      <c r="EM442" s="3"/>
      <c r="EN442" s="3"/>
      <c r="EO442" s="3"/>
      <c r="EP442" s="3"/>
      <c r="EQ442" s="3"/>
      <c r="ER442" s="3"/>
      <c r="ES442" s="3"/>
      <c r="ET442" s="3"/>
      <c r="EU442" s="3"/>
      <c r="EV442" s="3"/>
      <c r="EW442" s="3"/>
      <c r="EX442" s="3"/>
      <c r="EY442" s="3"/>
      <c r="EZ442" s="3"/>
      <c r="FA442" s="3"/>
      <c r="FB442" s="3"/>
      <c r="FC442" s="3"/>
      <c r="FD442" s="3"/>
      <c r="FE442" s="3"/>
      <c r="FF442" s="3"/>
      <c r="FG442" s="3"/>
      <c r="FH442" s="3"/>
      <c r="FI442" s="3"/>
      <c r="FJ442" s="3"/>
      <c r="FK442" s="3"/>
      <c r="FL442" s="3"/>
      <c r="FM442" s="3"/>
      <c r="FN442" s="3"/>
      <c r="FO442" s="3"/>
      <c r="FP442" s="3"/>
      <c r="FQ442" s="3"/>
      <c r="FR442" s="3"/>
      <c r="FS442" s="3"/>
      <c r="FT442" s="3"/>
      <c r="FU442" s="3"/>
      <c r="FV442" s="3"/>
      <c r="FW442" s="3"/>
      <c r="FX442" s="3"/>
      <c r="FY442" s="3"/>
      <c r="FZ442" s="3"/>
      <c r="GA442" s="3"/>
      <c r="GB442" s="3"/>
      <c r="GC442" s="3"/>
      <c r="GD442" s="3"/>
      <c r="GE442" s="3"/>
      <c r="GF442" s="3"/>
      <c r="GG442" s="3"/>
      <c r="GH442" s="3"/>
      <c r="GI442" s="3"/>
      <c r="GJ442" s="3"/>
      <c r="GK442" s="3"/>
      <c r="GL442" s="3"/>
      <c r="GM442" s="3"/>
      <c r="GN442" s="3"/>
      <c r="GO442" s="3"/>
      <c r="GP442" s="3"/>
      <c r="GQ442" s="3"/>
      <c r="GR442" s="3"/>
      <c r="GS442" s="3"/>
      <c r="GT442" s="3"/>
      <c r="GU442" s="3"/>
      <c r="GV442" s="3"/>
      <c r="GW442" s="3"/>
      <c r="GX442" s="3"/>
      <c r="GY442" s="3"/>
      <c r="GZ442" s="3"/>
      <c r="HA442" s="3"/>
      <c r="HB442" s="3"/>
      <c r="HC442" s="3"/>
      <c r="HD442" s="3"/>
      <c r="HE442" s="3"/>
      <c r="HF442" s="3"/>
      <c r="HG442" s="3"/>
      <c r="HH442" s="3"/>
      <c r="HI442" s="3"/>
      <c r="HJ442" s="3"/>
      <c r="HK442" s="3"/>
      <c r="HL442" s="3"/>
      <c r="HM442" s="3"/>
      <c r="HN442" s="3"/>
      <c r="HO442" s="3"/>
      <c r="HP442" s="3"/>
      <c r="HQ442" s="3"/>
      <c r="HR442" s="3"/>
      <c r="HS442" s="3"/>
      <c r="HT442" s="3"/>
      <c r="HU442" s="3"/>
      <c r="HV442" s="3"/>
      <c r="HW442" s="3"/>
      <c r="HX442" s="3"/>
      <c r="HY442" s="3"/>
      <c r="HZ442" s="3"/>
      <c r="IA442" s="3"/>
      <c r="IB442" s="3"/>
      <c r="IC442" s="3"/>
      <c r="ID442" s="3"/>
      <c r="IE442" s="3"/>
    </row>
    <row r="443" spans="1:239" s="8" customFormat="1" x14ac:dyDescent="0.2">
      <c r="A443" s="44">
        <f t="shared" si="11"/>
        <v>436</v>
      </c>
      <c r="B443" s="15" t="s">
        <v>2322</v>
      </c>
      <c r="C443" s="15" t="s">
        <v>2323</v>
      </c>
      <c r="D443" s="15"/>
      <c r="E443" s="56">
        <v>2015.08</v>
      </c>
      <c r="F443" s="16" t="s">
        <v>186</v>
      </c>
      <c r="G443" s="17">
        <v>1205</v>
      </c>
      <c r="H443" s="17">
        <v>2187</v>
      </c>
      <c r="I443" s="18" t="s">
        <v>2238</v>
      </c>
      <c r="J443" s="52" t="s">
        <v>50</v>
      </c>
      <c r="K443" s="10"/>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c r="CU443" s="3"/>
      <c r="CV443" s="3"/>
      <c r="CW443" s="3"/>
      <c r="CX443" s="3"/>
      <c r="CY443" s="3"/>
      <c r="CZ443" s="3"/>
      <c r="DA443" s="3"/>
      <c r="DB443" s="3"/>
      <c r="DC443" s="3"/>
      <c r="DD443" s="3"/>
      <c r="DE443" s="3"/>
      <c r="DF443" s="3"/>
      <c r="DG443" s="3"/>
      <c r="DH443" s="3"/>
      <c r="DI443" s="3"/>
      <c r="DJ443" s="3"/>
      <c r="DK443" s="3"/>
      <c r="DL443" s="3"/>
      <c r="DM443" s="3"/>
      <c r="DN443" s="3"/>
      <c r="DO443" s="3"/>
      <c r="DP443" s="3"/>
      <c r="DQ443" s="3"/>
      <c r="DR443" s="3"/>
      <c r="DS443" s="3"/>
      <c r="DT443" s="3"/>
      <c r="DU443" s="3"/>
      <c r="DV443" s="3"/>
      <c r="DW443" s="3"/>
      <c r="DX443" s="3"/>
      <c r="DY443" s="3"/>
      <c r="DZ443" s="3"/>
      <c r="EA443" s="3"/>
      <c r="EB443" s="3"/>
      <c r="EC443" s="3"/>
      <c r="ED443" s="3"/>
      <c r="EE443" s="3"/>
      <c r="EF443" s="3"/>
      <c r="EG443" s="3"/>
      <c r="EH443" s="3"/>
      <c r="EI443" s="3"/>
      <c r="EJ443" s="3"/>
      <c r="EK443" s="3"/>
      <c r="EL443" s="3"/>
      <c r="EM443" s="3"/>
      <c r="EN443" s="3"/>
      <c r="EO443" s="3"/>
      <c r="EP443" s="3"/>
      <c r="EQ443" s="3"/>
      <c r="ER443" s="3"/>
      <c r="ES443" s="3"/>
      <c r="ET443" s="3"/>
      <c r="EU443" s="3"/>
      <c r="EV443" s="3"/>
      <c r="EW443" s="3"/>
      <c r="EX443" s="3"/>
      <c r="EY443" s="3"/>
      <c r="EZ443" s="3"/>
      <c r="FA443" s="3"/>
      <c r="FB443" s="3"/>
      <c r="FC443" s="3"/>
      <c r="FD443" s="3"/>
      <c r="FE443" s="3"/>
      <c r="FF443" s="3"/>
      <c r="FG443" s="3"/>
      <c r="FH443" s="3"/>
      <c r="FI443" s="3"/>
      <c r="FJ443" s="3"/>
      <c r="FK443" s="3"/>
      <c r="FL443" s="3"/>
      <c r="FM443" s="3"/>
      <c r="FN443" s="3"/>
      <c r="FO443" s="3"/>
      <c r="FP443" s="3"/>
      <c r="FQ443" s="3"/>
      <c r="FR443" s="3"/>
      <c r="FS443" s="3"/>
      <c r="FT443" s="3"/>
      <c r="FU443" s="3"/>
      <c r="FV443" s="3"/>
      <c r="FW443" s="3"/>
      <c r="FX443" s="3"/>
      <c r="FY443" s="3"/>
      <c r="FZ443" s="3"/>
      <c r="GA443" s="3"/>
      <c r="GB443" s="3"/>
      <c r="GC443" s="3"/>
      <c r="GD443" s="3"/>
      <c r="GE443" s="3"/>
      <c r="GF443" s="3"/>
      <c r="GG443" s="3"/>
      <c r="GH443" s="3"/>
      <c r="GI443" s="3"/>
      <c r="GJ443" s="3"/>
      <c r="GK443" s="3"/>
      <c r="GL443" s="3"/>
      <c r="GM443" s="3"/>
      <c r="GN443" s="3"/>
      <c r="GO443" s="3"/>
      <c r="GP443" s="3"/>
      <c r="GQ443" s="3"/>
      <c r="GR443" s="3"/>
      <c r="GS443" s="3"/>
      <c r="GT443" s="3"/>
      <c r="GU443" s="3"/>
      <c r="GV443" s="3"/>
      <c r="GW443" s="3"/>
      <c r="GX443" s="3"/>
      <c r="GY443" s="3"/>
      <c r="GZ443" s="3"/>
      <c r="HA443" s="3"/>
      <c r="HB443" s="3"/>
      <c r="HC443" s="3"/>
      <c r="HD443" s="3"/>
      <c r="HE443" s="3"/>
      <c r="HF443" s="3"/>
      <c r="HG443" s="3"/>
      <c r="HH443" s="3"/>
      <c r="HI443" s="3"/>
      <c r="HJ443" s="3"/>
      <c r="HK443" s="3"/>
      <c r="HL443" s="3"/>
      <c r="HM443" s="3"/>
      <c r="HN443" s="3"/>
      <c r="HO443" s="3"/>
      <c r="HP443" s="3"/>
      <c r="HQ443" s="3"/>
      <c r="HR443" s="3"/>
      <c r="HS443" s="3"/>
      <c r="HT443" s="3"/>
      <c r="HU443" s="3"/>
      <c r="HV443" s="3"/>
      <c r="HW443" s="3"/>
      <c r="HX443" s="3"/>
      <c r="HY443" s="3"/>
      <c r="HZ443" s="3"/>
      <c r="IA443" s="3"/>
      <c r="IB443" s="3"/>
      <c r="IC443" s="3"/>
      <c r="ID443" s="3"/>
      <c r="IE443" s="3"/>
    </row>
    <row r="444" spans="1:239" s="8" customFormat="1" x14ac:dyDescent="0.2">
      <c r="A444" s="44">
        <f t="shared" si="11"/>
        <v>437</v>
      </c>
      <c r="B444" s="15" t="s">
        <v>1236</v>
      </c>
      <c r="C444" s="15" t="s">
        <v>18</v>
      </c>
      <c r="D444" s="15"/>
      <c r="E444" s="56">
        <v>2015.09</v>
      </c>
      <c r="F444" s="16" t="s">
        <v>228</v>
      </c>
      <c r="G444" s="17">
        <v>1014</v>
      </c>
      <c r="H444" s="17">
        <v>1502</v>
      </c>
      <c r="I444" s="18" t="s">
        <v>2174</v>
      </c>
      <c r="J444" s="52" t="s">
        <v>50</v>
      </c>
      <c r="K444" s="10"/>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c r="CJ444" s="3"/>
      <c r="CK444" s="3"/>
      <c r="CL444" s="3"/>
      <c r="CM444" s="3"/>
      <c r="CN444" s="3"/>
      <c r="CO444" s="3"/>
      <c r="CP444" s="3"/>
      <c r="CQ444" s="3"/>
      <c r="CR444" s="3"/>
      <c r="CS444" s="3"/>
      <c r="CT444" s="3"/>
      <c r="CU444" s="3"/>
      <c r="CV444" s="3"/>
      <c r="CW444" s="3"/>
      <c r="CX444" s="3"/>
      <c r="CY444" s="3"/>
      <c r="CZ444" s="3"/>
      <c r="DA444" s="3"/>
      <c r="DB444" s="3"/>
      <c r="DC444" s="3"/>
      <c r="DD444" s="3"/>
      <c r="DE444" s="3"/>
      <c r="DF444" s="3"/>
      <c r="DG444" s="3"/>
      <c r="DH444" s="3"/>
      <c r="DI444" s="3"/>
      <c r="DJ444" s="3"/>
      <c r="DK444" s="3"/>
      <c r="DL444" s="3"/>
      <c r="DM444" s="3"/>
      <c r="DN444" s="3"/>
      <c r="DO444" s="3"/>
      <c r="DP444" s="3"/>
      <c r="DQ444" s="3"/>
      <c r="DR444" s="3"/>
      <c r="DS444" s="3"/>
      <c r="DT444" s="3"/>
      <c r="DU444" s="3"/>
      <c r="DV444" s="3"/>
      <c r="DW444" s="3"/>
      <c r="DX444" s="3"/>
      <c r="DY444" s="3"/>
      <c r="DZ444" s="3"/>
      <c r="EA444" s="3"/>
      <c r="EB444" s="3"/>
      <c r="EC444" s="3"/>
      <c r="ED444" s="3"/>
      <c r="EE444" s="3"/>
      <c r="EF444" s="3"/>
      <c r="EG444" s="3"/>
      <c r="EH444" s="3"/>
      <c r="EI444" s="3"/>
      <c r="EJ444" s="3"/>
      <c r="EK444" s="3"/>
      <c r="EL444" s="3"/>
      <c r="EM444" s="3"/>
      <c r="EN444" s="3"/>
      <c r="EO444" s="3"/>
      <c r="EP444" s="3"/>
      <c r="EQ444" s="3"/>
      <c r="ER444" s="3"/>
      <c r="ES444" s="3"/>
      <c r="ET444" s="3"/>
      <c r="EU444" s="3"/>
      <c r="EV444" s="3"/>
      <c r="EW444" s="3"/>
      <c r="EX444" s="3"/>
      <c r="EY444" s="3"/>
      <c r="EZ444" s="3"/>
      <c r="FA444" s="3"/>
      <c r="FB444" s="3"/>
      <c r="FC444" s="3"/>
      <c r="FD444" s="3"/>
      <c r="FE444" s="3"/>
      <c r="FF444" s="3"/>
      <c r="FG444" s="3"/>
      <c r="FH444" s="3"/>
      <c r="FI444" s="3"/>
      <c r="FJ444" s="3"/>
      <c r="FK444" s="3"/>
      <c r="FL444" s="3"/>
      <c r="FM444" s="3"/>
      <c r="FN444" s="3"/>
      <c r="FO444" s="3"/>
      <c r="FP444" s="3"/>
      <c r="FQ444" s="3"/>
      <c r="FR444" s="3"/>
      <c r="FS444" s="3"/>
      <c r="FT444" s="3"/>
      <c r="FU444" s="3"/>
      <c r="FV444" s="3"/>
      <c r="FW444" s="3"/>
      <c r="FX444" s="3"/>
      <c r="FY444" s="3"/>
      <c r="FZ444" s="3"/>
      <c r="GA444" s="3"/>
      <c r="GB444" s="3"/>
      <c r="GC444" s="3"/>
      <c r="GD444" s="3"/>
      <c r="GE444" s="3"/>
      <c r="GF444" s="3"/>
      <c r="GG444" s="3"/>
      <c r="GH444" s="3"/>
      <c r="GI444" s="3"/>
      <c r="GJ444" s="3"/>
      <c r="GK444" s="3"/>
      <c r="GL444" s="3"/>
      <c r="GM444" s="3"/>
      <c r="GN444" s="3"/>
      <c r="GO444" s="3"/>
      <c r="GP444" s="3"/>
      <c r="GQ444" s="3"/>
      <c r="GR444" s="3"/>
      <c r="GS444" s="3"/>
      <c r="GT444" s="3"/>
      <c r="GU444" s="3"/>
      <c r="GV444" s="3"/>
      <c r="GW444" s="3"/>
      <c r="GX444" s="3"/>
      <c r="GY444" s="3"/>
      <c r="GZ444" s="3"/>
      <c r="HA444" s="3"/>
      <c r="HB444" s="3"/>
      <c r="HC444" s="3"/>
      <c r="HD444" s="3"/>
      <c r="HE444" s="3"/>
      <c r="HF444" s="3"/>
      <c r="HG444" s="3"/>
      <c r="HH444" s="3"/>
      <c r="HI444" s="3"/>
      <c r="HJ444" s="3"/>
      <c r="HK444" s="3"/>
      <c r="HL444" s="3"/>
      <c r="HM444" s="3"/>
      <c r="HN444" s="3"/>
      <c r="HO444" s="3"/>
      <c r="HP444" s="3"/>
      <c r="HQ444" s="3"/>
      <c r="HR444" s="3"/>
      <c r="HS444" s="3"/>
      <c r="HT444" s="3"/>
      <c r="HU444" s="3"/>
      <c r="HV444" s="3"/>
      <c r="HW444" s="3"/>
      <c r="HX444" s="3"/>
      <c r="HY444" s="3"/>
      <c r="HZ444" s="3"/>
      <c r="IA444" s="3"/>
      <c r="IB444" s="3"/>
      <c r="IC444" s="3"/>
      <c r="ID444" s="3"/>
      <c r="IE444" s="3"/>
    </row>
    <row r="445" spans="1:239" s="8" customFormat="1" x14ac:dyDescent="0.2">
      <c r="A445" s="44">
        <f t="shared" si="11"/>
        <v>438</v>
      </c>
      <c r="B445" s="15" t="s">
        <v>1237</v>
      </c>
      <c r="C445" s="15" t="s">
        <v>1241</v>
      </c>
      <c r="D445" s="15"/>
      <c r="E445" s="56">
        <v>2015.09</v>
      </c>
      <c r="F445" s="16" t="s">
        <v>223</v>
      </c>
      <c r="G445" s="17">
        <v>655</v>
      </c>
      <c r="H445" s="17">
        <v>850</v>
      </c>
      <c r="I445" s="18" t="s">
        <v>2205</v>
      </c>
      <c r="J445" s="52" t="s">
        <v>50</v>
      </c>
      <c r="K445" s="10" t="s">
        <v>2328</v>
      </c>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c r="CJ445" s="3"/>
      <c r="CK445" s="3"/>
      <c r="CL445" s="3"/>
      <c r="CM445" s="3"/>
      <c r="CN445" s="3"/>
      <c r="CO445" s="3"/>
      <c r="CP445" s="3"/>
      <c r="CQ445" s="3"/>
      <c r="CR445" s="3"/>
      <c r="CS445" s="3"/>
      <c r="CT445" s="3"/>
      <c r="CU445" s="3"/>
      <c r="CV445" s="3"/>
      <c r="CW445" s="3"/>
      <c r="CX445" s="3"/>
      <c r="CY445" s="3"/>
      <c r="CZ445" s="3"/>
      <c r="DA445" s="3"/>
      <c r="DB445" s="3"/>
      <c r="DC445" s="3"/>
      <c r="DD445" s="3"/>
      <c r="DE445" s="3"/>
      <c r="DF445" s="3"/>
      <c r="DG445" s="3"/>
      <c r="DH445" s="3"/>
      <c r="DI445" s="3"/>
      <c r="DJ445" s="3"/>
      <c r="DK445" s="3"/>
      <c r="DL445" s="3"/>
      <c r="DM445" s="3"/>
      <c r="DN445" s="3"/>
      <c r="DO445" s="3"/>
      <c r="DP445" s="3"/>
      <c r="DQ445" s="3"/>
      <c r="DR445" s="3"/>
      <c r="DS445" s="3"/>
      <c r="DT445" s="3"/>
      <c r="DU445" s="3"/>
      <c r="DV445" s="3"/>
      <c r="DW445" s="3"/>
      <c r="DX445" s="3"/>
      <c r="DY445" s="3"/>
      <c r="DZ445" s="3"/>
      <c r="EA445" s="3"/>
      <c r="EB445" s="3"/>
      <c r="EC445" s="3"/>
      <c r="ED445" s="3"/>
      <c r="EE445" s="3"/>
      <c r="EF445" s="3"/>
      <c r="EG445" s="3"/>
      <c r="EH445" s="3"/>
      <c r="EI445" s="3"/>
      <c r="EJ445" s="3"/>
      <c r="EK445" s="3"/>
      <c r="EL445" s="3"/>
      <c r="EM445" s="3"/>
      <c r="EN445" s="3"/>
      <c r="EO445" s="3"/>
      <c r="EP445" s="3"/>
      <c r="EQ445" s="3"/>
      <c r="ER445" s="3"/>
      <c r="ES445" s="3"/>
      <c r="ET445" s="3"/>
      <c r="EU445" s="3"/>
      <c r="EV445" s="3"/>
      <c r="EW445" s="3"/>
      <c r="EX445" s="3"/>
      <c r="EY445" s="3"/>
      <c r="EZ445" s="3"/>
      <c r="FA445" s="3"/>
      <c r="FB445" s="3"/>
      <c r="FC445" s="3"/>
      <c r="FD445" s="3"/>
      <c r="FE445" s="3"/>
      <c r="FF445" s="3"/>
      <c r="FG445" s="3"/>
      <c r="FH445" s="3"/>
      <c r="FI445" s="3"/>
      <c r="FJ445" s="3"/>
      <c r="FK445" s="3"/>
      <c r="FL445" s="3"/>
      <c r="FM445" s="3"/>
      <c r="FN445" s="3"/>
      <c r="FO445" s="3"/>
      <c r="FP445" s="3"/>
      <c r="FQ445" s="3"/>
      <c r="FR445" s="3"/>
      <c r="FS445" s="3"/>
      <c r="FT445" s="3"/>
      <c r="FU445" s="3"/>
      <c r="FV445" s="3"/>
      <c r="FW445" s="3"/>
      <c r="FX445" s="3"/>
      <c r="FY445" s="3"/>
      <c r="FZ445" s="3"/>
      <c r="GA445" s="3"/>
      <c r="GB445" s="3"/>
      <c r="GC445" s="3"/>
      <c r="GD445" s="3"/>
      <c r="GE445" s="3"/>
      <c r="GF445" s="3"/>
      <c r="GG445" s="3"/>
      <c r="GH445" s="3"/>
      <c r="GI445" s="3"/>
      <c r="GJ445" s="3"/>
      <c r="GK445" s="3"/>
      <c r="GL445" s="3"/>
      <c r="GM445" s="3"/>
      <c r="GN445" s="3"/>
      <c r="GO445" s="3"/>
      <c r="GP445" s="3"/>
      <c r="GQ445" s="3"/>
      <c r="GR445" s="3"/>
      <c r="GS445" s="3"/>
      <c r="GT445" s="3"/>
      <c r="GU445" s="3"/>
      <c r="GV445" s="3"/>
      <c r="GW445" s="3"/>
      <c r="GX445" s="3"/>
      <c r="GY445" s="3"/>
      <c r="GZ445" s="3"/>
      <c r="HA445" s="3"/>
      <c r="HB445" s="3"/>
      <c r="HC445" s="3"/>
      <c r="HD445" s="3"/>
      <c r="HE445" s="3"/>
      <c r="HF445" s="3"/>
      <c r="HG445" s="3"/>
      <c r="HH445" s="3"/>
      <c r="HI445" s="3"/>
      <c r="HJ445" s="3"/>
      <c r="HK445" s="3"/>
      <c r="HL445" s="3"/>
      <c r="HM445" s="3"/>
      <c r="HN445" s="3"/>
      <c r="HO445" s="3"/>
      <c r="HP445" s="3"/>
      <c r="HQ445" s="3"/>
      <c r="HR445" s="3"/>
      <c r="HS445" s="3"/>
      <c r="HT445" s="3"/>
      <c r="HU445" s="3"/>
      <c r="HV445" s="3"/>
      <c r="HW445" s="3"/>
      <c r="HX445" s="3"/>
      <c r="HY445" s="3"/>
      <c r="HZ445" s="3"/>
      <c r="IA445" s="3"/>
      <c r="IB445" s="3"/>
      <c r="IC445" s="3"/>
      <c r="ID445" s="3"/>
      <c r="IE445" s="3"/>
    </row>
    <row r="446" spans="1:239" s="8" customFormat="1" x14ac:dyDescent="0.2">
      <c r="A446" s="44">
        <f t="shared" si="11"/>
        <v>439</v>
      </c>
      <c r="B446" s="15" t="s">
        <v>2338</v>
      </c>
      <c r="C446" s="15" t="s">
        <v>1241</v>
      </c>
      <c r="D446" s="15"/>
      <c r="E446" s="56" t="s">
        <v>1000</v>
      </c>
      <c r="F446" s="16" t="s">
        <v>139</v>
      </c>
      <c r="G446" s="17">
        <v>238</v>
      </c>
      <c r="H446" s="17">
        <v>421</v>
      </c>
      <c r="I446" s="18" t="s">
        <v>2339</v>
      </c>
      <c r="J446" s="52" t="s">
        <v>50</v>
      </c>
      <c r="K446" s="9"/>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c r="CU446" s="3"/>
      <c r="CV446" s="3"/>
      <c r="CW446" s="3"/>
      <c r="CX446" s="3"/>
      <c r="CY446" s="3"/>
      <c r="CZ446" s="3"/>
      <c r="DA446" s="3"/>
      <c r="DB446" s="3"/>
      <c r="DC446" s="3"/>
      <c r="DD446" s="3"/>
      <c r="DE446" s="3"/>
      <c r="DF446" s="3"/>
      <c r="DG446" s="3"/>
      <c r="DH446" s="3"/>
      <c r="DI446" s="3"/>
      <c r="DJ446" s="3"/>
      <c r="DK446" s="3"/>
      <c r="DL446" s="3"/>
      <c r="DM446" s="3"/>
      <c r="DN446" s="3"/>
      <c r="DO446" s="3"/>
      <c r="DP446" s="3"/>
      <c r="DQ446" s="3"/>
      <c r="DR446" s="3"/>
      <c r="DS446" s="3"/>
      <c r="DT446" s="3"/>
      <c r="DU446" s="3"/>
      <c r="DV446" s="3"/>
      <c r="DW446" s="3"/>
      <c r="DX446" s="3"/>
      <c r="DY446" s="3"/>
      <c r="DZ446" s="3"/>
      <c r="EA446" s="3"/>
      <c r="EB446" s="3"/>
      <c r="EC446" s="3"/>
      <c r="ED446" s="3"/>
      <c r="EE446" s="3"/>
      <c r="EF446" s="3"/>
      <c r="EG446" s="3"/>
      <c r="EH446" s="3"/>
      <c r="EI446" s="3"/>
      <c r="EJ446" s="3"/>
      <c r="EK446" s="3"/>
      <c r="EL446" s="3"/>
      <c r="EM446" s="3"/>
      <c r="EN446" s="3"/>
      <c r="EO446" s="3"/>
      <c r="EP446" s="3"/>
      <c r="EQ446" s="3"/>
      <c r="ER446" s="3"/>
      <c r="ES446" s="3"/>
      <c r="ET446" s="3"/>
      <c r="EU446" s="3"/>
      <c r="EV446" s="3"/>
      <c r="EW446" s="3"/>
      <c r="EX446" s="3"/>
      <c r="EY446" s="3"/>
      <c r="EZ446" s="3"/>
      <c r="FA446" s="3"/>
      <c r="FB446" s="3"/>
      <c r="FC446" s="3"/>
      <c r="FD446" s="3"/>
      <c r="FE446" s="3"/>
      <c r="FF446" s="3"/>
      <c r="FG446" s="3"/>
      <c r="FH446" s="3"/>
      <c r="FI446" s="3"/>
      <c r="FJ446" s="3"/>
      <c r="FK446" s="3"/>
      <c r="FL446" s="3"/>
      <c r="FM446" s="3"/>
      <c r="FN446" s="3"/>
      <c r="FO446" s="3"/>
      <c r="FP446" s="3"/>
      <c r="FQ446" s="3"/>
      <c r="FR446" s="3"/>
      <c r="FS446" s="3"/>
      <c r="FT446" s="3"/>
      <c r="FU446" s="3"/>
      <c r="FV446" s="3"/>
      <c r="FW446" s="3"/>
      <c r="FX446" s="3"/>
      <c r="FY446" s="3"/>
      <c r="FZ446" s="3"/>
      <c r="GA446" s="3"/>
      <c r="GB446" s="3"/>
      <c r="GC446" s="3"/>
      <c r="GD446" s="3"/>
      <c r="GE446" s="3"/>
      <c r="GF446" s="3"/>
      <c r="GG446" s="3"/>
      <c r="GH446" s="3"/>
      <c r="GI446" s="3"/>
      <c r="GJ446" s="3"/>
      <c r="GK446" s="3"/>
      <c r="GL446" s="3"/>
      <c r="GM446" s="3"/>
      <c r="GN446" s="3"/>
      <c r="GO446" s="3"/>
      <c r="GP446" s="3"/>
      <c r="GQ446" s="3"/>
      <c r="GR446" s="3"/>
      <c r="GS446" s="3"/>
      <c r="GT446" s="3"/>
      <c r="GU446" s="3"/>
      <c r="GV446" s="3"/>
      <c r="GW446" s="3"/>
      <c r="GX446" s="3"/>
      <c r="GY446" s="3"/>
      <c r="GZ446" s="3"/>
      <c r="HA446" s="3"/>
      <c r="HB446" s="3"/>
      <c r="HC446" s="3"/>
      <c r="HD446" s="3"/>
      <c r="HE446" s="3"/>
      <c r="HF446" s="3"/>
      <c r="HG446" s="3"/>
      <c r="HH446" s="3"/>
      <c r="HI446" s="3"/>
      <c r="HJ446" s="3"/>
      <c r="HK446" s="3"/>
      <c r="HL446" s="3"/>
      <c r="HM446" s="3"/>
      <c r="HN446" s="3"/>
      <c r="HO446" s="3"/>
      <c r="HP446" s="3"/>
      <c r="HQ446" s="3"/>
      <c r="HR446" s="3"/>
      <c r="HS446" s="3"/>
      <c r="HT446" s="3"/>
      <c r="HU446" s="3"/>
      <c r="HV446" s="3"/>
      <c r="HW446" s="3"/>
      <c r="HX446" s="3"/>
      <c r="HY446" s="3"/>
      <c r="HZ446" s="3"/>
      <c r="IA446" s="3"/>
      <c r="IB446" s="3"/>
      <c r="IC446" s="3"/>
      <c r="ID446" s="3"/>
      <c r="IE446" s="3"/>
    </row>
    <row r="447" spans="1:239" s="8" customFormat="1" x14ac:dyDescent="0.2">
      <c r="A447" s="44">
        <f t="shared" si="11"/>
        <v>440</v>
      </c>
      <c r="B447" s="15" t="s">
        <v>1239</v>
      </c>
      <c r="C447" s="15" t="s">
        <v>1241</v>
      </c>
      <c r="D447" s="15"/>
      <c r="E447" s="56">
        <v>2016.03</v>
      </c>
      <c r="F447" s="16" t="s">
        <v>246</v>
      </c>
      <c r="G447" s="17">
        <v>656</v>
      </c>
      <c r="H447" s="17">
        <v>1194</v>
      </c>
      <c r="I447" s="18" t="s">
        <v>2135</v>
      </c>
      <c r="J447" s="52" t="s">
        <v>50</v>
      </c>
      <c r="K447" s="10"/>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c r="CI447" s="3"/>
      <c r="CJ447" s="3"/>
      <c r="CK447" s="3"/>
      <c r="CL447" s="3"/>
      <c r="CM447" s="3"/>
      <c r="CN447" s="3"/>
      <c r="CO447" s="3"/>
      <c r="CP447" s="3"/>
      <c r="CQ447" s="3"/>
      <c r="CR447" s="3"/>
      <c r="CS447" s="3"/>
      <c r="CT447" s="3"/>
      <c r="CU447" s="3"/>
      <c r="CV447" s="3"/>
      <c r="CW447" s="3"/>
      <c r="CX447" s="3"/>
      <c r="CY447" s="3"/>
      <c r="CZ447" s="3"/>
      <c r="DA447" s="3"/>
      <c r="DB447" s="3"/>
      <c r="DC447" s="3"/>
      <c r="DD447" s="3"/>
      <c r="DE447" s="3"/>
      <c r="DF447" s="3"/>
      <c r="DG447" s="3"/>
      <c r="DH447" s="3"/>
      <c r="DI447" s="3"/>
      <c r="DJ447" s="3"/>
      <c r="DK447" s="3"/>
      <c r="DL447" s="3"/>
      <c r="DM447" s="3"/>
      <c r="DN447" s="3"/>
      <c r="DO447" s="3"/>
      <c r="DP447" s="3"/>
      <c r="DQ447" s="3"/>
      <c r="DR447" s="3"/>
      <c r="DS447" s="3"/>
      <c r="DT447" s="3"/>
      <c r="DU447" s="3"/>
      <c r="DV447" s="3"/>
      <c r="DW447" s="3"/>
      <c r="DX447" s="3"/>
      <c r="DY447" s="3"/>
      <c r="DZ447" s="3"/>
      <c r="EA447" s="3"/>
      <c r="EB447" s="3"/>
      <c r="EC447" s="3"/>
      <c r="ED447" s="3"/>
      <c r="EE447" s="3"/>
      <c r="EF447" s="3"/>
      <c r="EG447" s="3"/>
      <c r="EH447" s="3"/>
      <c r="EI447" s="3"/>
      <c r="EJ447" s="3"/>
      <c r="EK447" s="3"/>
      <c r="EL447" s="3"/>
      <c r="EM447" s="3"/>
      <c r="EN447" s="3"/>
      <c r="EO447" s="3"/>
      <c r="EP447" s="3"/>
      <c r="EQ447" s="3"/>
      <c r="ER447" s="3"/>
      <c r="ES447" s="3"/>
      <c r="ET447" s="3"/>
      <c r="EU447" s="3"/>
      <c r="EV447" s="3"/>
      <c r="EW447" s="3"/>
      <c r="EX447" s="3"/>
      <c r="EY447" s="3"/>
      <c r="EZ447" s="3"/>
      <c r="FA447" s="3"/>
      <c r="FB447" s="3"/>
      <c r="FC447" s="3"/>
      <c r="FD447" s="3"/>
      <c r="FE447" s="3"/>
      <c r="FF447" s="3"/>
      <c r="FG447" s="3"/>
      <c r="FH447" s="3"/>
      <c r="FI447" s="3"/>
      <c r="FJ447" s="3"/>
      <c r="FK447" s="3"/>
      <c r="FL447" s="3"/>
      <c r="FM447" s="3"/>
      <c r="FN447" s="3"/>
      <c r="FO447" s="3"/>
      <c r="FP447" s="3"/>
      <c r="FQ447" s="3"/>
      <c r="FR447" s="3"/>
      <c r="FS447" s="3"/>
      <c r="FT447" s="3"/>
      <c r="FU447" s="3"/>
      <c r="FV447" s="3"/>
      <c r="FW447" s="3"/>
      <c r="FX447" s="3"/>
      <c r="FY447" s="3"/>
      <c r="FZ447" s="3"/>
      <c r="GA447" s="3"/>
      <c r="GB447" s="3"/>
      <c r="GC447" s="3"/>
      <c r="GD447" s="3"/>
      <c r="GE447" s="3"/>
      <c r="GF447" s="3"/>
      <c r="GG447" s="3"/>
      <c r="GH447" s="3"/>
      <c r="GI447" s="3"/>
      <c r="GJ447" s="3"/>
      <c r="GK447" s="3"/>
      <c r="GL447" s="3"/>
      <c r="GM447" s="3"/>
      <c r="GN447" s="3"/>
      <c r="GO447" s="3"/>
      <c r="GP447" s="3"/>
      <c r="GQ447" s="3"/>
      <c r="GR447" s="3"/>
      <c r="GS447" s="3"/>
      <c r="GT447" s="3"/>
      <c r="GU447" s="3"/>
      <c r="GV447" s="3"/>
      <c r="GW447" s="3"/>
      <c r="GX447" s="3"/>
      <c r="GY447" s="3"/>
      <c r="GZ447" s="3"/>
      <c r="HA447" s="3"/>
      <c r="HB447" s="3"/>
      <c r="HC447" s="3"/>
      <c r="HD447" s="3"/>
      <c r="HE447" s="3"/>
      <c r="HF447" s="3"/>
      <c r="HG447" s="3"/>
      <c r="HH447" s="3"/>
      <c r="HI447" s="3"/>
      <c r="HJ447" s="3"/>
      <c r="HK447" s="3"/>
      <c r="HL447" s="3"/>
      <c r="HM447" s="3"/>
      <c r="HN447" s="3"/>
      <c r="HO447" s="3"/>
      <c r="HP447" s="3"/>
      <c r="HQ447" s="3"/>
      <c r="HR447" s="3"/>
      <c r="HS447" s="3"/>
      <c r="HT447" s="3"/>
      <c r="HU447" s="3"/>
      <c r="HV447" s="3"/>
      <c r="HW447" s="3"/>
      <c r="HX447" s="3"/>
      <c r="HY447" s="3"/>
      <c r="HZ447" s="3"/>
      <c r="IA447" s="3"/>
      <c r="IB447" s="3"/>
      <c r="IC447" s="3"/>
      <c r="ID447" s="3"/>
      <c r="IE447" s="3"/>
    </row>
    <row r="448" spans="1:239" s="8" customFormat="1" x14ac:dyDescent="0.2">
      <c r="A448" s="44">
        <f t="shared" si="11"/>
        <v>441</v>
      </c>
      <c r="B448" s="15" t="s">
        <v>1240</v>
      </c>
      <c r="C448" s="15" t="s">
        <v>1241</v>
      </c>
      <c r="D448" s="15"/>
      <c r="E448" s="56">
        <v>2016.04</v>
      </c>
      <c r="F448" s="16" t="s">
        <v>129</v>
      </c>
      <c r="G448" s="17">
        <v>1267</v>
      </c>
      <c r="H448" s="17">
        <v>2693</v>
      </c>
      <c r="I448" s="18" t="s">
        <v>2217</v>
      </c>
      <c r="J448" s="52" t="s">
        <v>50</v>
      </c>
      <c r="K448" s="10"/>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c r="CN448" s="3"/>
      <c r="CO448" s="3"/>
      <c r="CP448" s="3"/>
      <c r="CQ448" s="3"/>
      <c r="CR448" s="3"/>
      <c r="CS448" s="3"/>
      <c r="CT448" s="3"/>
      <c r="CU448" s="3"/>
      <c r="CV448" s="3"/>
      <c r="CW448" s="3"/>
      <c r="CX448" s="3"/>
      <c r="CY448" s="3"/>
      <c r="CZ448" s="3"/>
      <c r="DA448" s="3"/>
      <c r="DB448" s="3"/>
      <c r="DC448" s="3"/>
      <c r="DD448" s="3"/>
      <c r="DE448" s="3"/>
      <c r="DF448" s="3"/>
      <c r="DG448" s="3"/>
      <c r="DH448" s="3"/>
      <c r="DI448" s="3"/>
      <c r="DJ448" s="3"/>
      <c r="DK448" s="3"/>
      <c r="DL448" s="3"/>
      <c r="DM448" s="3"/>
      <c r="DN448" s="3"/>
      <c r="DO448" s="3"/>
      <c r="DP448" s="3"/>
      <c r="DQ448" s="3"/>
      <c r="DR448" s="3"/>
      <c r="DS448" s="3"/>
      <c r="DT448" s="3"/>
      <c r="DU448" s="3"/>
      <c r="DV448" s="3"/>
      <c r="DW448" s="3"/>
      <c r="DX448" s="3"/>
      <c r="DY448" s="3"/>
      <c r="DZ448" s="3"/>
      <c r="EA448" s="3"/>
      <c r="EB448" s="3"/>
      <c r="EC448" s="3"/>
      <c r="ED448" s="3"/>
      <c r="EE448" s="3"/>
      <c r="EF448" s="3"/>
      <c r="EG448" s="3"/>
      <c r="EH448" s="3"/>
      <c r="EI448" s="3"/>
      <c r="EJ448" s="3"/>
      <c r="EK448" s="3"/>
      <c r="EL448" s="3"/>
      <c r="EM448" s="3"/>
      <c r="EN448" s="3"/>
      <c r="EO448" s="3"/>
      <c r="EP448" s="3"/>
      <c r="EQ448" s="3"/>
      <c r="ER448" s="3"/>
      <c r="ES448" s="3"/>
      <c r="ET448" s="3"/>
      <c r="EU448" s="3"/>
      <c r="EV448" s="3"/>
      <c r="EW448" s="3"/>
      <c r="EX448" s="3"/>
      <c r="EY448" s="3"/>
      <c r="EZ448" s="3"/>
      <c r="FA448" s="3"/>
      <c r="FB448" s="3"/>
      <c r="FC448" s="3"/>
      <c r="FD448" s="3"/>
      <c r="FE448" s="3"/>
      <c r="FF448" s="3"/>
      <c r="FG448" s="3"/>
      <c r="FH448" s="3"/>
      <c r="FI448" s="3"/>
      <c r="FJ448" s="3"/>
      <c r="FK448" s="3"/>
      <c r="FL448" s="3"/>
      <c r="FM448" s="3"/>
      <c r="FN448" s="3"/>
      <c r="FO448" s="3"/>
      <c r="FP448" s="3"/>
      <c r="FQ448" s="3"/>
      <c r="FR448" s="3"/>
      <c r="FS448" s="3"/>
      <c r="FT448" s="3"/>
      <c r="FU448" s="3"/>
      <c r="FV448" s="3"/>
      <c r="FW448" s="3"/>
      <c r="FX448" s="3"/>
      <c r="FY448" s="3"/>
      <c r="FZ448" s="3"/>
      <c r="GA448" s="3"/>
      <c r="GB448" s="3"/>
      <c r="GC448" s="3"/>
      <c r="GD448" s="3"/>
      <c r="GE448" s="3"/>
      <c r="GF448" s="3"/>
      <c r="GG448" s="3"/>
      <c r="GH448" s="3"/>
      <c r="GI448" s="3"/>
      <c r="GJ448" s="3"/>
      <c r="GK448" s="3"/>
      <c r="GL448" s="3"/>
      <c r="GM448" s="3"/>
      <c r="GN448" s="3"/>
      <c r="GO448" s="3"/>
      <c r="GP448" s="3"/>
      <c r="GQ448" s="3"/>
      <c r="GR448" s="3"/>
      <c r="GS448" s="3"/>
      <c r="GT448" s="3"/>
      <c r="GU448" s="3"/>
      <c r="GV448" s="3"/>
      <c r="GW448" s="3"/>
      <c r="GX448" s="3"/>
      <c r="GY448" s="3"/>
      <c r="GZ448" s="3"/>
      <c r="HA448" s="3"/>
      <c r="HB448" s="3"/>
      <c r="HC448" s="3"/>
      <c r="HD448" s="3"/>
      <c r="HE448" s="3"/>
      <c r="HF448" s="3"/>
      <c r="HG448" s="3"/>
      <c r="HH448" s="3"/>
      <c r="HI448" s="3"/>
      <c r="HJ448" s="3"/>
      <c r="HK448" s="3"/>
      <c r="HL448" s="3"/>
      <c r="HM448" s="3"/>
      <c r="HN448" s="3"/>
      <c r="HO448" s="3"/>
      <c r="HP448" s="3"/>
      <c r="HQ448" s="3"/>
      <c r="HR448" s="3"/>
      <c r="HS448" s="3"/>
      <c r="HT448" s="3"/>
      <c r="HU448" s="3"/>
      <c r="HV448" s="3"/>
      <c r="HW448" s="3"/>
      <c r="HX448" s="3"/>
      <c r="HY448" s="3"/>
      <c r="HZ448" s="3"/>
      <c r="IA448" s="3"/>
      <c r="IB448" s="3"/>
      <c r="IC448" s="3"/>
      <c r="ID448" s="3"/>
      <c r="IE448" s="3"/>
    </row>
    <row r="449" spans="1:239" s="8" customFormat="1" x14ac:dyDescent="0.2">
      <c r="A449" s="44">
        <f t="shared" si="11"/>
        <v>442</v>
      </c>
      <c r="B449" s="15" t="s">
        <v>1243</v>
      </c>
      <c r="C449" s="15" t="s">
        <v>1241</v>
      </c>
      <c r="D449" s="15"/>
      <c r="E449" s="56">
        <v>2016.06</v>
      </c>
      <c r="F449" s="16" t="s">
        <v>163</v>
      </c>
      <c r="G449" s="17">
        <v>123</v>
      </c>
      <c r="H449" s="17">
        <v>283</v>
      </c>
      <c r="I449" s="18" t="s">
        <v>4</v>
      </c>
      <c r="J449" s="52" t="s">
        <v>50</v>
      </c>
      <c r="K449" s="10"/>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c r="CE449" s="3"/>
      <c r="CF449" s="3"/>
      <c r="CG449" s="3"/>
      <c r="CH449" s="3"/>
      <c r="CI449" s="3"/>
      <c r="CJ449" s="3"/>
      <c r="CK449" s="3"/>
      <c r="CL449" s="3"/>
      <c r="CM449" s="3"/>
      <c r="CN449" s="3"/>
      <c r="CO449" s="3"/>
      <c r="CP449" s="3"/>
      <c r="CQ449" s="3"/>
      <c r="CR449" s="3"/>
      <c r="CS449" s="3"/>
      <c r="CT449" s="3"/>
      <c r="CU449" s="3"/>
      <c r="CV449" s="3"/>
      <c r="CW449" s="3"/>
      <c r="CX449" s="3"/>
      <c r="CY449" s="3"/>
      <c r="CZ449" s="3"/>
      <c r="DA449" s="3"/>
      <c r="DB449" s="3"/>
      <c r="DC449" s="3"/>
      <c r="DD449" s="3"/>
      <c r="DE449" s="3"/>
      <c r="DF449" s="3"/>
      <c r="DG449" s="3"/>
      <c r="DH449" s="3"/>
      <c r="DI449" s="3"/>
      <c r="DJ449" s="3"/>
      <c r="DK449" s="3"/>
      <c r="DL449" s="3"/>
      <c r="DM449" s="3"/>
      <c r="DN449" s="3"/>
      <c r="DO449" s="3"/>
      <c r="DP449" s="3"/>
      <c r="DQ449" s="3"/>
      <c r="DR449" s="3"/>
      <c r="DS449" s="3"/>
      <c r="DT449" s="3"/>
      <c r="DU449" s="3"/>
      <c r="DV449" s="3"/>
      <c r="DW449" s="3"/>
      <c r="DX449" s="3"/>
      <c r="DY449" s="3"/>
      <c r="DZ449" s="3"/>
      <c r="EA449" s="3"/>
      <c r="EB449" s="3"/>
      <c r="EC449" s="3"/>
      <c r="ED449" s="3"/>
      <c r="EE449" s="3"/>
      <c r="EF449" s="3"/>
      <c r="EG449" s="3"/>
      <c r="EH449" s="3"/>
      <c r="EI449" s="3"/>
      <c r="EJ449" s="3"/>
      <c r="EK449" s="3"/>
      <c r="EL449" s="3"/>
      <c r="EM449" s="3"/>
      <c r="EN449" s="3"/>
      <c r="EO449" s="3"/>
      <c r="EP449" s="3"/>
      <c r="EQ449" s="3"/>
      <c r="ER449" s="3"/>
      <c r="ES449" s="3"/>
      <c r="ET449" s="3"/>
      <c r="EU449" s="3"/>
      <c r="EV449" s="3"/>
      <c r="EW449" s="3"/>
      <c r="EX449" s="3"/>
      <c r="EY449" s="3"/>
      <c r="EZ449" s="3"/>
      <c r="FA449" s="3"/>
      <c r="FB449" s="3"/>
      <c r="FC449" s="3"/>
      <c r="FD449" s="3"/>
      <c r="FE449" s="3"/>
      <c r="FF449" s="3"/>
      <c r="FG449" s="3"/>
      <c r="FH449" s="3"/>
      <c r="FI449" s="3"/>
      <c r="FJ449" s="3"/>
      <c r="FK449" s="3"/>
      <c r="FL449" s="3"/>
      <c r="FM449" s="3"/>
      <c r="FN449" s="3"/>
      <c r="FO449" s="3"/>
      <c r="FP449" s="3"/>
      <c r="FQ449" s="3"/>
      <c r="FR449" s="3"/>
      <c r="FS449" s="3"/>
      <c r="FT449" s="3"/>
      <c r="FU449" s="3"/>
      <c r="FV449" s="3"/>
      <c r="FW449" s="3"/>
      <c r="FX449" s="3"/>
      <c r="FY449" s="3"/>
      <c r="FZ449" s="3"/>
      <c r="GA449" s="3"/>
      <c r="GB449" s="3"/>
      <c r="GC449" s="3"/>
      <c r="GD449" s="3"/>
      <c r="GE449" s="3"/>
      <c r="GF449" s="3"/>
      <c r="GG449" s="3"/>
      <c r="GH449" s="3"/>
      <c r="GI449" s="3"/>
      <c r="GJ449" s="3"/>
      <c r="GK449" s="3"/>
      <c r="GL449" s="3"/>
      <c r="GM449" s="3"/>
      <c r="GN449" s="3"/>
      <c r="GO449" s="3"/>
      <c r="GP449" s="3"/>
      <c r="GQ449" s="3"/>
      <c r="GR449" s="3"/>
      <c r="GS449" s="3"/>
      <c r="GT449" s="3"/>
      <c r="GU449" s="3"/>
      <c r="GV449" s="3"/>
      <c r="GW449" s="3"/>
      <c r="GX449" s="3"/>
      <c r="GY449" s="3"/>
      <c r="GZ449" s="3"/>
      <c r="HA449" s="3"/>
      <c r="HB449" s="3"/>
      <c r="HC449" s="3"/>
      <c r="HD449" s="3"/>
      <c r="HE449" s="3"/>
      <c r="HF449" s="3"/>
      <c r="HG449" s="3"/>
      <c r="HH449" s="3"/>
      <c r="HI449" s="3"/>
      <c r="HJ449" s="3"/>
      <c r="HK449" s="3"/>
      <c r="HL449" s="3"/>
      <c r="HM449" s="3"/>
      <c r="HN449" s="3"/>
      <c r="HO449" s="3"/>
      <c r="HP449" s="3"/>
      <c r="HQ449" s="3"/>
      <c r="HR449" s="3"/>
      <c r="HS449" s="3"/>
      <c r="HT449" s="3"/>
      <c r="HU449" s="3"/>
      <c r="HV449" s="3"/>
      <c r="HW449" s="3"/>
      <c r="HX449" s="3"/>
      <c r="HY449" s="3"/>
      <c r="HZ449" s="3"/>
      <c r="IA449" s="3"/>
      <c r="IB449" s="3"/>
      <c r="IC449" s="3"/>
      <c r="ID449" s="3"/>
      <c r="IE449" s="3"/>
    </row>
    <row r="450" spans="1:239" s="8" customFormat="1" x14ac:dyDescent="0.2">
      <c r="A450" s="44">
        <f t="shared" si="11"/>
        <v>443</v>
      </c>
      <c r="B450" s="15" t="s">
        <v>2357</v>
      </c>
      <c r="C450" s="15" t="s">
        <v>1241</v>
      </c>
      <c r="D450" s="15"/>
      <c r="E450" s="56">
        <v>2016.06</v>
      </c>
      <c r="F450" s="16" t="s">
        <v>126</v>
      </c>
      <c r="G450" s="17">
        <v>1207</v>
      </c>
      <c r="H450" s="17">
        <v>1630</v>
      </c>
      <c r="I450" s="18" t="s">
        <v>4</v>
      </c>
      <c r="J450" s="52" t="s">
        <v>50</v>
      </c>
      <c r="K450" s="10" t="s">
        <v>2331</v>
      </c>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c r="CE450" s="3"/>
      <c r="CF450" s="3"/>
      <c r="CG450" s="3"/>
      <c r="CH450" s="3"/>
      <c r="CI450" s="3"/>
      <c r="CJ450" s="3"/>
      <c r="CK450" s="3"/>
      <c r="CL450" s="3"/>
      <c r="CM450" s="3"/>
      <c r="CN450" s="3"/>
      <c r="CO450" s="3"/>
      <c r="CP450" s="3"/>
      <c r="CQ450" s="3"/>
      <c r="CR450" s="3"/>
      <c r="CS450" s="3"/>
      <c r="CT450" s="3"/>
      <c r="CU450" s="3"/>
      <c r="CV450" s="3"/>
      <c r="CW450" s="3"/>
      <c r="CX450" s="3"/>
      <c r="CY450" s="3"/>
      <c r="CZ450" s="3"/>
      <c r="DA450" s="3"/>
      <c r="DB450" s="3"/>
      <c r="DC450" s="3"/>
      <c r="DD450" s="3"/>
      <c r="DE450" s="3"/>
      <c r="DF450" s="3"/>
      <c r="DG450" s="3"/>
      <c r="DH450" s="3"/>
      <c r="DI450" s="3"/>
      <c r="DJ450" s="3"/>
      <c r="DK450" s="3"/>
      <c r="DL450" s="3"/>
      <c r="DM450" s="3"/>
      <c r="DN450" s="3"/>
      <c r="DO450" s="3"/>
      <c r="DP450" s="3"/>
      <c r="DQ450" s="3"/>
      <c r="DR450" s="3"/>
      <c r="DS450" s="3"/>
      <c r="DT450" s="3"/>
      <c r="DU450" s="3"/>
      <c r="DV450" s="3"/>
      <c r="DW450" s="3"/>
      <c r="DX450" s="3"/>
      <c r="DY450" s="3"/>
      <c r="DZ450" s="3"/>
      <c r="EA450" s="3"/>
      <c r="EB450" s="3"/>
      <c r="EC450" s="3"/>
      <c r="ED450" s="3"/>
      <c r="EE450" s="3"/>
      <c r="EF450" s="3"/>
      <c r="EG450" s="3"/>
      <c r="EH450" s="3"/>
      <c r="EI450" s="3"/>
      <c r="EJ450" s="3"/>
      <c r="EK450" s="3"/>
      <c r="EL450" s="3"/>
      <c r="EM450" s="3"/>
      <c r="EN450" s="3"/>
      <c r="EO450" s="3"/>
      <c r="EP450" s="3"/>
      <c r="EQ450" s="3"/>
      <c r="ER450" s="3"/>
      <c r="ES450" s="3"/>
      <c r="ET450" s="3"/>
      <c r="EU450" s="3"/>
      <c r="EV450" s="3"/>
      <c r="EW450" s="3"/>
      <c r="EX450" s="3"/>
      <c r="EY450" s="3"/>
      <c r="EZ450" s="3"/>
      <c r="FA450" s="3"/>
      <c r="FB450" s="3"/>
      <c r="FC450" s="3"/>
      <c r="FD450" s="3"/>
      <c r="FE450" s="3"/>
      <c r="FF450" s="3"/>
      <c r="FG450" s="3"/>
      <c r="FH450" s="3"/>
      <c r="FI450" s="3"/>
      <c r="FJ450" s="3"/>
      <c r="FK450" s="3"/>
      <c r="FL450" s="3"/>
      <c r="FM450" s="3"/>
      <c r="FN450" s="3"/>
      <c r="FO450" s="3"/>
      <c r="FP450" s="3"/>
      <c r="FQ450" s="3"/>
      <c r="FR450" s="3"/>
      <c r="FS450" s="3"/>
      <c r="FT450" s="3"/>
      <c r="FU450" s="3"/>
      <c r="FV450" s="3"/>
      <c r="FW450" s="3"/>
      <c r="FX450" s="3"/>
      <c r="FY450" s="3"/>
      <c r="FZ450" s="3"/>
      <c r="GA450" s="3"/>
      <c r="GB450" s="3"/>
      <c r="GC450" s="3"/>
      <c r="GD450" s="3"/>
      <c r="GE450" s="3"/>
      <c r="GF450" s="3"/>
      <c r="GG450" s="3"/>
      <c r="GH450" s="3"/>
      <c r="GI450" s="3"/>
      <c r="GJ450" s="3"/>
      <c r="GK450" s="3"/>
      <c r="GL450" s="3"/>
      <c r="GM450" s="3"/>
      <c r="GN450" s="3"/>
      <c r="GO450" s="3"/>
      <c r="GP450" s="3"/>
      <c r="GQ450" s="3"/>
      <c r="GR450" s="3"/>
      <c r="GS450" s="3"/>
      <c r="GT450" s="3"/>
      <c r="GU450" s="3"/>
      <c r="GV450" s="3"/>
      <c r="GW450" s="3"/>
      <c r="GX450" s="3"/>
      <c r="GY450" s="3"/>
      <c r="GZ450" s="3"/>
      <c r="HA450" s="3"/>
      <c r="HB450" s="3"/>
      <c r="HC450" s="3"/>
      <c r="HD450" s="3"/>
      <c r="HE450" s="3"/>
      <c r="HF450" s="3"/>
      <c r="HG450" s="3"/>
      <c r="HH450" s="3"/>
      <c r="HI450" s="3"/>
      <c r="HJ450" s="3"/>
      <c r="HK450" s="3"/>
      <c r="HL450" s="3"/>
      <c r="HM450" s="3"/>
      <c r="HN450" s="3"/>
      <c r="HO450" s="3"/>
      <c r="HP450" s="3"/>
      <c r="HQ450" s="3"/>
      <c r="HR450" s="3"/>
      <c r="HS450" s="3"/>
      <c r="HT450" s="3"/>
      <c r="HU450" s="3"/>
      <c r="HV450" s="3"/>
      <c r="HW450" s="3"/>
      <c r="HX450" s="3"/>
      <c r="HY450" s="3"/>
      <c r="HZ450" s="3"/>
      <c r="IA450" s="3"/>
      <c r="IB450" s="3"/>
      <c r="IC450" s="3"/>
      <c r="ID450" s="3"/>
      <c r="IE450" s="3"/>
    </row>
    <row r="451" spans="1:239" s="8" customFormat="1" x14ac:dyDescent="0.2">
      <c r="A451" s="44">
        <f t="shared" si="11"/>
        <v>444</v>
      </c>
      <c r="B451" s="15" t="s">
        <v>1244</v>
      </c>
      <c r="C451" s="15" t="s">
        <v>2365</v>
      </c>
      <c r="D451" s="15"/>
      <c r="E451" s="56">
        <v>2016.08</v>
      </c>
      <c r="F451" s="16" t="s">
        <v>197</v>
      </c>
      <c r="G451" s="17">
        <v>457</v>
      </c>
      <c r="H451" s="17">
        <v>914</v>
      </c>
      <c r="I451" s="18" t="s">
        <v>4</v>
      </c>
      <c r="J451" s="52" t="s">
        <v>50</v>
      </c>
      <c r="K451" s="9"/>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c r="CE451" s="3"/>
      <c r="CF451" s="3"/>
      <c r="CG451" s="3"/>
      <c r="CH451" s="3"/>
      <c r="CI451" s="3"/>
      <c r="CJ451" s="3"/>
      <c r="CK451" s="3"/>
      <c r="CL451" s="3"/>
      <c r="CM451" s="3"/>
      <c r="CN451" s="3"/>
      <c r="CO451" s="3"/>
      <c r="CP451" s="3"/>
      <c r="CQ451" s="3"/>
      <c r="CR451" s="3"/>
      <c r="CS451" s="3"/>
      <c r="CT451" s="3"/>
      <c r="CU451" s="3"/>
      <c r="CV451" s="3"/>
      <c r="CW451" s="3"/>
      <c r="CX451" s="3"/>
      <c r="CY451" s="3"/>
      <c r="CZ451" s="3"/>
      <c r="DA451" s="3"/>
      <c r="DB451" s="3"/>
      <c r="DC451" s="3"/>
      <c r="DD451" s="3"/>
      <c r="DE451" s="3"/>
      <c r="DF451" s="3"/>
      <c r="DG451" s="3"/>
      <c r="DH451" s="3"/>
      <c r="DI451" s="3"/>
      <c r="DJ451" s="3"/>
      <c r="DK451" s="3"/>
      <c r="DL451" s="3"/>
      <c r="DM451" s="3"/>
      <c r="DN451" s="3"/>
      <c r="DO451" s="3"/>
      <c r="DP451" s="3"/>
      <c r="DQ451" s="3"/>
      <c r="DR451" s="3"/>
      <c r="DS451" s="3"/>
      <c r="DT451" s="3"/>
      <c r="DU451" s="3"/>
      <c r="DV451" s="3"/>
      <c r="DW451" s="3"/>
      <c r="DX451" s="3"/>
      <c r="DY451" s="3"/>
      <c r="DZ451" s="3"/>
      <c r="EA451" s="3"/>
      <c r="EB451" s="3"/>
      <c r="EC451" s="3"/>
      <c r="ED451" s="3"/>
      <c r="EE451" s="3"/>
      <c r="EF451" s="3"/>
      <c r="EG451" s="3"/>
      <c r="EH451" s="3"/>
      <c r="EI451" s="3"/>
      <c r="EJ451" s="3"/>
      <c r="EK451" s="3"/>
      <c r="EL451" s="3"/>
      <c r="EM451" s="3"/>
      <c r="EN451" s="3"/>
      <c r="EO451" s="3"/>
      <c r="EP451" s="3"/>
      <c r="EQ451" s="3"/>
      <c r="ER451" s="3"/>
      <c r="ES451" s="3"/>
      <c r="ET451" s="3"/>
      <c r="EU451" s="3"/>
      <c r="EV451" s="3"/>
      <c r="EW451" s="3"/>
      <c r="EX451" s="3"/>
      <c r="EY451" s="3"/>
      <c r="EZ451" s="3"/>
      <c r="FA451" s="3"/>
      <c r="FB451" s="3"/>
      <c r="FC451" s="3"/>
      <c r="FD451" s="3"/>
      <c r="FE451" s="3"/>
      <c r="FF451" s="3"/>
      <c r="FG451" s="3"/>
      <c r="FH451" s="3"/>
      <c r="FI451" s="3"/>
      <c r="FJ451" s="3"/>
      <c r="FK451" s="3"/>
      <c r="FL451" s="3"/>
      <c r="FM451" s="3"/>
      <c r="FN451" s="3"/>
      <c r="FO451" s="3"/>
      <c r="FP451" s="3"/>
      <c r="FQ451" s="3"/>
      <c r="FR451" s="3"/>
      <c r="FS451" s="3"/>
      <c r="FT451" s="3"/>
      <c r="FU451" s="3"/>
      <c r="FV451" s="3"/>
      <c r="FW451" s="3"/>
      <c r="FX451" s="3"/>
      <c r="FY451" s="3"/>
      <c r="FZ451" s="3"/>
      <c r="GA451" s="3"/>
      <c r="GB451" s="3"/>
      <c r="GC451" s="3"/>
      <c r="GD451" s="3"/>
      <c r="GE451" s="3"/>
      <c r="GF451" s="3"/>
      <c r="GG451" s="3"/>
      <c r="GH451" s="3"/>
      <c r="GI451" s="3"/>
      <c r="GJ451" s="3"/>
      <c r="GK451" s="3"/>
      <c r="GL451" s="3"/>
      <c r="GM451" s="3"/>
      <c r="GN451" s="3"/>
      <c r="GO451" s="3"/>
      <c r="GP451" s="3"/>
      <c r="GQ451" s="3"/>
      <c r="GR451" s="3"/>
      <c r="GS451" s="3"/>
      <c r="GT451" s="3"/>
      <c r="GU451" s="3"/>
      <c r="GV451" s="3"/>
      <c r="GW451" s="3"/>
      <c r="GX451" s="3"/>
      <c r="GY451" s="3"/>
      <c r="GZ451" s="3"/>
      <c r="HA451" s="3"/>
      <c r="HB451" s="3"/>
      <c r="HC451" s="3"/>
      <c r="HD451" s="3"/>
      <c r="HE451" s="3"/>
      <c r="HF451" s="3"/>
      <c r="HG451" s="3"/>
      <c r="HH451" s="3"/>
      <c r="HI451" s="3"/>
      <c r="HJ451" s="3"/>
      <c r="HK451" s="3"/>
      <c r="HL451" s="3"/>
      <c r="HM451" s="3"/>
      <c r="HN451" s="3"/>
      <c r="HO451" s="3"/>
      <c r="HP451" s="3"/>
      <c r="HQ451" s="3"/>
      <c r="HR451" s="3"/>
      <c r="HS451" s="3"/>
      <c r="HT451" s="3"/>
      <c r="HU451" s="3"/>
      <c r="HV451" s="3"/>
      <c r="HW451" s="3"/>
      <c r="HX451" s="3"/>
      <c r="HY451" s="3"/>
      <c r="HZ451" s="3"/>
      <c r="IA451" s="3"/>
      <c r="IB451" s="3"/>
      <c r="IC451" s="3"/>
      <c r="ID451" s="3"/>
      <c r="IE451" s="3"/>
    </row>
    <row r="452" spans="1:239" s="8" customFormat="1" x14ac:dyDescent="0.2">
      <c r="A452" s="44">
        <f t="shared" si="11"/>
        <v>445</v>
      </c>
      <c r="B452" s="15" t="s">
        <v>1245</v>
      </c>
      <c r="C452" s="15" t="s">
        <v>2365</v>
      </c>
      <c r="D452" s="15"/>
      <c r="E452" s="56">
        <v>2016.08</v>
      </c>
      <c r="F452" s="16" t="s">
        <v>220</v>
      </c>
      <c r="G452" s="17">
        <v>392</v>
      </c>
      <c r="H452" s="17">
        <v>861</v>
      </c>
      <c r="I452" s="18" t="s">
        <v>3</v>
      </c>
      <c r="J452" s="52" t="s">
        <v>50</v>
      </c>
      <c r="K452" s="9"/>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c r="CI452" s="3"/>
      <c r="CJ452" s="3"/>
      <c r="CK452" s="3"/>
      <c r="CL452" s="3"/>
      <c r="CM452" s="3"/>
      <c r="CN452" s="3"/>
      <c r="CO452" s="3"/>
      <c r="CP452" s="3"/>
      <c r="CQ452" s="3"/>
      <c r="CR452" s="3"/>
      <c r="CS452" s="3"/>
      <c r="CT452" s="3"/>
      <c r="CU452" s="3"/>
      <c r="CV452" s="3"/>
      <c r="CW452" s="3"/>
      <c r="CX452" s="3"/>
      <c r="CY452" s="3"/>
      <c r="CZ452" s="3"/>
      <c r="DA452" s="3"/>
      <c r="DB452" s="3"/>
      <c r="DC452" s="3"/>
      <c r="DD452" s="3"/>
      <c r="DE452" s="3"/>
      <c r="DF452" s="3"/>
      <c r="DG452" s="3"/>
      <c r="DH452" s="3"/>
      <c r="DI452" s="3"/>
      <c r="DJ452" s="3"/>
      <c r="DK452" s="3"/>
      <c r="DL452" s="3"/>
      <c r="DM452" s="3"/>
      <c r="DN452" s="3"/>
      <c r="DO452" s="3"/>
      <c r="DP452" s="3"/>
      <c r="DQ452" s="3"/>
      <c r="DR452" s="3"/>
      <c r="DS452" s="3"/>
      <c r="DT452" s="3"/>
      <c r="DU452" s="3"/>
      <c r="DV452" s="3"/>
      <c r="DW452" s="3"/>
      <c r="DX452" s="3"/>
      <c r="DY452" s="3"/>
      <c r="DZ452" s="3"/>
      <c r="EA452" s="3"/>
      <c r="EB452" s="3"/>
      <c r="EC452" s="3"/>
      <c r="ED452" s="3"/>
      <c r="EE452" s="3"/>
      <c r="EF452" s="3"/>
      <c r="EG452" s="3"/>
      <c r="EH452" s="3"/>
      <c r="EI452" s="3"/>
      <c r="EJ452" s="3"/>
      <c r="EK452" s="3"/>
      <c r="EL452" s="3"/>
      <c r="EM452" s="3"/>
      <c r="EN452" s="3"/>
      <c r="EO452" s="3"/>
      <c r="EP452" s="3"/>
      <c r="EQ452" s="3"/>
      <c r="ER452" s="3"/>
      <c r="ES452" s="3"/>
      <c r="ET452" s="3"/>
      <c r="EU452" s="3"/>
      <c r="EV452" s="3"/>
      <c r="EW452" s="3"/>
      <c r="EX452" s="3"/>
      <c r="EY452" s="3"/>
      <c r="EZ452" s="3"/>
      <c r="FA452" s="3"/>
      <c r="FB452" s="3"/>
      <c r="FC452" s="3"/>
      <c r="FD452" s="3"/>
      <c r="FE452" s="3"/>
      <c r="FF452" s="3"/>
      <c r="FG452" s="3"/>
      <c r="FH452" s="3"/>
      <c r="FI452" s="3"/>
      <c r="FJ452" s="3"/>
      <c r="FK452" s="3"/>
      <c r="FL452" s="3"/>
      <c r="FM452" s="3"/>
      <c r="FN452" s="3"/>
      <c r="FO452" s="3"/>
      <c r="FP452" s="3"/>
      <c r="FQ452" s="3"/>
      <c r="FR452" s="3"/>
      <c r="FS452" s="3"/>
      <c r="FT452" s="3"/>
      <c r="FU452" s="3"/>
      <c r="FV452" s="3"/>
      <c r="FW452" s="3"/>
      <c r="FX452" s="3"/>
      <c r="FY452" s="3"/>
      <c r="FZ452" s="3"/>
      <c r="GA452" s="3"/>
      <c r="GB452" s="3"/>
      <c r="GC452" s="3"/>
      <c r="GD452" s="3"/>
      <c r="GE452" s="3"/>
      <c r="GF452" s="3"/>
      <c r="GG452" s="3"/>
      <c r="GH452" s="3"/>
      <c r="GI452" s="3"/>
      <c r="GJ452" s="3"/>
      <c r="GK452" s="3"/>
      <c r="GL452" s="3"/>
      <c r="GM452" s="3"/>
      <c r="GN452" s="3"/>
      <c r="GO452" s="3"/>
      <c r="GP452" s="3"/>
      <c r="GQ452" s="3"/>
      <c r="GR452" s="3"/>
      <c r="GS452" s="3"/>
      <c r="GT452" s="3"/>
      <c r="GU452" s="3"/>
      <c r="GV452" s="3"/>
      <c r="GW452" s="3"/>
      <c r="GX452" s="3"/>
      <c r="GY452" s="3"/>
      <c r="GZ452" s="3"/>
      <c r="HA452" s="3"/>
      <c r="HB452" s="3"/>
      <c r="HC452" s="3"/>
      <c r="HD452" s="3"/>
      <c r="HE452" s="3"/>
      <c r="HF452" s="3"/>
      <c r="HG452" s="3"/>
      <c r="HH452" s="3"/>
      <c r="HI452" s="3"/>
      <c r="HJ452" s="3"/>
      <c r="HK452" s="3"/>
      <c r="HL452" s="3"/>
      <c r="HM452" s="3"/>
      <c r="HN452" s="3"/>
      <c r="HO452" s="3"/>
      <c r="HP452" s="3"/>
      <c r="HQ452" s="3"/>
      <c r="HR452" s="3"/>
      <c r="HS452" s="3"/>
      <c r="HT452" s="3"/>
      <c r="HU452" s="3"/>
      <c r="HV452" s="3"/>
      <c r="HW452" s="3"/>
      <c r="HX452" s="3"/>
      <c r="HY452" s="3"/>
      <c r="HZ452" s="3"/>
      <c r="IA452" s="3"/>
      <c r="IB452" s="3"/>
      <c r="IC452" s="3"/>
      <c r="ID452" s="3"/>
      <c r="IE452" s="3"/>
    </row>
    <row r="453" spans="1:239" s="8" customFormat="1" x14ac:dyDescent="0.2">
      <c r="A453" s="44">
        <f t="shared" si="11"/>
        <v>446</v>
      </c>
      <c r="B453" s="15" t="s">
        <v>1246</v>
      </c>
      <c r="C453" s="15" t="s">
        <v>1241</v>
      </c>
      <c r="D453" s="15"/>
      <c r="E453" s="56">
        <v>2016.09</v>
      </c>
      <c r="F453" s="16" t="s">
        <v>144</v>
      </c>
      <c r="G453" s="17">
        <v>173</v>
      </c>
      <c r="H453" s="17">
        <v>390</v>
      </c>
      <c r="I453" s="18" t="s">
        <v>4</v>
      </c>
      <c r="J453" s="52" t="s">
        <v>50</v>
      </c>
      <c r="K453" s="10" t="s">
        <v>2373</v>
      </c>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c r="CM453" s="3"/>
      <c r="CN453" s="3"/>
      <c r="CO453" s="3"/>
      <c r="CP453" s="3"/>
      <c r="CQ453" s="3"/>
      <c r="CR453" s="3"/>
      <c r="CS453" s="3"/>
      <c r="CT453" s="3"/>
      <c r="CU453" s="3"/>
      <c r="CV453" s="3"/>
      <c r="CW453" s="3"/>
      <c r="CX453" s="3"/>
      <c r="CY453" s="3"/>
      <c r="CZ453" s="3"/>
      <c r="DA453" s="3"/>
      <c r="DB453" s="3"/>
      <c r="DC453" s="3"/>
      <c r="DD453" s="3"/>
      <c r="DE453" s="3"/>
      <c r="DF453" s="3"/>
      <c r="DG453" s="3"/>
      <c r="DH453" s="3"/>
      <c r="DI453" s="3"/>
      <c r="DJ453" s="3"/>
      <c r="DK453" s="3"/>
      <c r="DL453" s="3"/>
      <c r="DM453" s="3"/>
      <c r="DN453" s="3"/>
      <c r="DO453" s="3"/>
      <c r="DP453" s="3"/>
      <c r="DQ453" s="3"/>
      <c r="DR453" s="3"/>
      <c r="DS453" s="3"/>
      <c r="DT453" s="3"/>
      <c r="DU453" s="3"/>
      <c r="DV453" s="3"/>
      <c r="DW453" s="3"/>
      <c r="DX453" s="3"/>
      <c r="DY453" s="3"/>
      <c r="DZ453" s="3"/>
      <c r="EA453" s="3"/>
      <c r="EB453" s="3"/>
      <c r="EC453" s="3"/>
      <c r="ED453" s="3"/>
      <c r="EE453" s="3"/>
      <c r="EF453" s="3"/>
      <c r="EG453" s="3"/>
      <c r="EH453" s="3"/>
      <c r="EI453" s="3"/>
      <c r="EJ453" s="3"/>
      <c r="EK453" s="3"/>
      <c r="EL453" s="3"/>
      <c r="EM453" s="3"/>
      <c r="EN453" s="3"/>
      <c r="EO453" s="3"/>
      <c r="EP453" s="3"/>
      <c r="EQ453" s="3"/>
      <c r="ER453" s="3"/>
      <c r="ES453" s="3"/>
      <c r="ET453" s="3"/>
      <c r="EU453" s="3"/>
      <c r="EV453" s="3"/>
      <c r="EW453" s="3"/>
      <c r="EX453" s="3"/>
      <c r="EY453" s="3"/>
      <c r="EZ453" s="3"/>
      <c r="FA453" s="3"/>
      <c r="FB453" s="3"/>
      <c r="FC453" s="3"/>
      <c r="FD453" s="3"/>
      <c r="FE453" s="3"/>
      <c r="FF453" s="3"/>
      <c r="FG453" s="3"/>
      <c r="FH453" s="3"/>
      <c r="FI453" s="3"/>
      <c r="FJ453" s="3"/>
      <c r="FK453" s="3"/>
      <c r="FL453" s="3"/>
      <c r="FM453" s="3"/>
      <c r="FN453" s="3"/>
      <c r="FO453" s="3"/>
      <c r="FP453" s="3"/>
      <c r="FQ453" s="3"/>
      <c r="FR453" s="3"/>
      <c r="FS453" s="3"/>
      <c r="FT453" s="3"/>
      <c r="FU453" s="3"/>
      <c r="FV453" s="3"/>
      <c r="FW453" s="3"/>
      <c r="FX453" s="3"/>
      <c r="FY453" s="3"/>
      <c r="FZ453" s="3"/>
      <c r="GA453" s="3"/>
      <c r="GB453" s="3"/>
      <c r="GC453" s="3"/>
      <c r="GD453" s="3"/>
      <c r="GE453" s="3"/>
      <c r="GF453" s="3"/>
      <c r="GG453" s="3"/>
      <c r="GH453" s="3"/>
      <c r="GI453" s="3"/>
      <c r="GJ453" s="3"/>
      <c r="GK453" s="3"/>
      <c r="GL453" s="3"/>
      <c r="GM453" s="3"/>
      <c r="GN453" s="3"/>
      <c r="GO453" s="3"/>
      <c r="GP453" s="3"/>
      <c r="GQ453" s="3"/>
      <c r="GR453" s="3"/>
      <c r="GS453" s="3"/>
      <c r="GT453" s="3"/>
      <c r="GU453" s="3"/>
      <c r="GV453" s="3"/>
      <c r="GW453" s="3"/>
      <c r="GX453" s="3"/>
      <c r="GY453" s="3"/>
      <c r="GZ453" s="3"/>
      <c r="HA453" s="3"/>
      <c r="HB453" s="3"/>
      <c r="HC453" s="3"/>
      <c r="HD453" s="3"/>
      <c r="HE453" s="3"/>
      <c r="HF453" s="3"/>
      <c r="HG453" s="3"/>
      <c r="HH453" s="3"/>
      <c r="HI453" s="3"/>
      <c r="HJ453" s="3"/>
      <c r="HK453" s="3"/>
      <c r="HL453" s="3"/>
      <c r="HM453" s="3"/>
      <c r="HN453" s="3"/>
      <c r="HO453" s="3"/>
      <c r="HP453" s="3"/>
      <c r="HQ453" s="3"/>
      <c r="HR453" s="3"/>
      <c r="HS453" s="3"/>
      <c r="HT453" s="3"/>
      <c r="HU453" s="3"/>
      <c r="HV453" s="3"/>
      <c r="HW453" s="3"/>
      <c r="HX453" s="3"/>
      <c r="HY453" s="3"/>
      <c r="HZ453" s="3"/>
      <c r="IA453" s="3"/>
      <c r="IB453" s="3"/>
      <c r="IC453" s="3"/>
      <c r="ID453" s="3"/>
      <c r="IE453" s="3"/>
    </row>
    <row r="454" spans="1:239" s="8" customFormat="1" x14ac:dyDescent="0.2">
      <c r="A454" s="44">
        <f t="shared" si="11"/>
        <v>447</v>
      </c>
      <c r="B454" s="15" t="s">
        <v>1247</v>
      </c>
      <c r="C454" s="15" t="s">
        <v>1241</v>
      </c>
      <c r="D454" s="15"/>
      <c r="E454" s="56" t="s">
        <v>900</v>
      </c>
      <c r="F454" s="16" t="s">
        <v>144</v>
      </c>
      <c r="G454" s="17">
        <v>505</v>
      </c>
      <c r="H454" s="17">
        <v>915</v>
      </c>
      <c r="I454" s="18" t="s">
        <v>4</v>
      </c>
      <c r="J454" s="52" t="s">
        <v>50</v>
      </c>
      <c r="K454" s="10"/>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c r="CI454" s="3"/>
      <c r="CJ454" s="3"/>
      <c r="CK454" s="3"/>
      <c r="CL454" s="3"/>
      <c r="CM454" s="3"/>
      <c r="CN454" s="3"/>
      <c r="CO454" s="3"/>
      <c r="CP454" s="3"/>
      <c r="CQ454" s="3"/>
      <c r="CR454" s="3"/>
      <c r="CS454" s="3"/>
      <c r="CT454" s="3"/>
      <c r="CU454" s="3"/>
      <c r="CV454" s="3"/>
      <c r="CW454" s="3"/>
      <c r="CX454" s="3"/>
      <c r="CY454" s="3"/>
      <c r="CZ454" s="3"/>
      <c r="DA454" s="3"/>
      <c r="DB454" s="3"/>
      <c r="DC454" s="3"/>
      <c r="DD454" s="3"/>
      <c r="DE454" s="3"/>
      <c r="DF454" s="3"/>
      <c r="DG454" s="3"/>
      <c r="DH454" s="3"/>
      <c r="DI454" s="3"/>
      <c r="DJ454" s="3"/>
      <c r="DK454" s="3"/>
      <c r="DL454" s="3"/>
      <c r="DM454" s="3"/>
      <c r="DN454" s="3"/>
      <c r="DO454" s="3"/>
      <c r="DP454" s="3"/>
      <c r="DQ454" s="3"/>
      <c r="DR454" s="3"/>
      <c r="DS454" s="3"/>
      <c r="DT454" s="3"/>
      <c r="DU454" s="3"/>
      <c r="DV454" s="3"/>
      <c r="DW454" s="3"/>
      <c r="DX454" s="3"/>
      <c r="DY454" s="3"/>
      <c r="DZ454" s="3"/>
      <c r="EA454" s="3"/>
      <c r="EB454" s="3"/>
      <c r="EC454" s="3"/>
      <c r="ED454" s="3"/>
      <c r="EE454" s="3"/>
      <c r="EF454" s="3"/>
      <c r="EG454" s="3"/>
      <c r="EH454" s="3"/>
      <c r="EI454" s="3"/>
      <c r="EJ454" s="3"/>
      <c r="EK454" s="3"/>
      <c r="EL454" s="3"/>
      <c r="EM454" s="3"/>
      <c r="EN454" s="3"/>
      <c r="EO454" s="3"/>
      <c r="EP454" s="3"/>
      <c r="EQ454" s="3"/>
      <c r="ER454" s="3"/>
      <c r="ES454" s="3"/>
      <c r="ET454" s="3"/>
      <c r="EU454" s="3"/>
      <c r="EV454" s="3"/>
      <c r="EW454" s="3"/>
      <c r="EX454" s="3"/>
      <c r="EY454" s="3"/>
      <c r="EZ454" s="3"/>
      <c r="FA454" s="3"/>
      <c r="FB454" s="3"/>
      <c r="FC454" s="3"/>
      <c r="FD454" s="3"/>
      <c r="FE454" s="3"/>
      <c r="FF454" s="3"/>
      <c r="FG454" s="3"/>
      <c r="FH454" s="3"/>
      <c r="FI454" s="3"/>
      <c r="FJ454" s="3"/>
      <c r="FK454" s="3"/>
      <c r="FL454" s="3"/>
      <c r="FM454" s="3"/>
      <c r="FN454" s="3"/>
      <c r="FO454" s="3"/>
      <c r="FP454" s="3"/>
      <c r="FQ454" s="3"/>
      <c r="FR454" s="3"/>
      <c r="FS454" s="3"/>
      <c r="FT454" s="3"/>
      <c r="FU454" s="3"/>
      <c r="FV454" s="3"/>
      <c r="FW454" s="3"/>
      <c r="FX454" s="3"/>
      <c r="FY454" s="3"/>
      <c r="FZ454" s="3"/>
      <c r="GA454" s="3"/>
      <c r="GB454" s="3"/>
      <c r="GC454" s="3"/>
      <c r="GD454" s="3"/>
      <c r="GE454" s="3"/>
      <c r="GF454" s="3"/>
      <c r="GG454" s="3"/>
      <c r="GH454" s="3"/>
      <c r="GI454" s="3"/>
      <c r="GJ454" s="3"/>
      <c r="GK454" s="3"/>
      <c r="GL454" s="3"/>
      <c r="GM454" s="3"/>
      <c r="GN454" s="3"/>
      <c r="GO454" s="3"/>
      <c r="GP454" s="3"/>
      <c r="GQ454" s="3"/>
      <c r="GR454" s="3"/>
      <c r="GS454" s="3"/>
      <c r="GT454" s="3"/>
      <c r="GU454" s="3"/>
      <c r="GV454" s="3"/>
      <c r="GW454" s="3"/>
      <c r="GX454" s="3"/>
      <c r="GY454" s="3"/>
      <c r="GZ454" s="3"/>
      <c r="HA454" s="3"/>
      <c r="HB454" s="3"/>
      <c r="HC454" s="3"/>
      <c r="HD454" s="3"/>
      <c r="HE454" s="3"/>
      <c r="HF454" s="3"/>
      <c r="HG454" s="3"/>
      <c r="HH454" s="3"/>
      <c r="HI454" s="3"/>
      <c r="HJ454" s="3"/>
      <c r="HK454" s="3"/>
      <c r="HL454" s="3"/>
      <c r="HM454" s="3"/>
      <c r="HN454" s="3"/>
      <c r="HO454" s="3"/>
      <c r="HP454" s="3"/>
      <c r="HQ454" s="3"/>
      <c r="HR454" s="3"/>
      <c r="HS454" s="3"/>
      <c r="HT454" s="3"/>
      <c r="HU454" s="3"/>
      <c r="HV454" s="3"/>
      <c r="HW454" s="3"/>
      <c r="HX454" s="3"/>
      <c r="HY454" s="3"/>
      <c r="HZ454" s="3"/>
      <c r="IA454" s="3"/>
      <c r="IB454" s="3"/>
      <c r="IC454" s="3"/>
      <c r="ID454" s="3"/>
      <c r="IE454" s="3"/>
    </row>
    <row r="455" spans="1:239" s="8" customFormat="1" x14ac:dyDescent="0.2">
      <c r="A455" s="44">
        <f t="shared" si="11"/>
        <v>448</v>
      </c>
      <c r="B455" s="15" t="s">
        <v>1248</v>
      </c>
      <c r="C455" s="15" t="s">
        <v>1241</v>
      </c>
      <c r="D455" s="15"/>
      <c r="E455" s="56" t="s">
        <v>900</v>
      </c>
      <c r="F455" s="16" t="s">
        <v>188</v>
      </c>
      <c r="G455" s="17">
        <v>1236</v>
      </c>
      <c r="H455" s="17">
        <v>2552</v>
      </c>
      <c r="I455" s="18" t="s">
        <v>4</v>
      </c>
      <c r="J455" s="52" t="s">
        <v>50</v>
      </c>
      <c r="K455" s="10"/>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c r="CI455" s="3"/>
      <c r="CJ455" s="3"/>
      <c r="CK455" s="3"/>
      <c r="CL455" s="3"/>
      <c r="CM455" s="3"/>
      <c r="CN455" s="3"/>
      <c r="CO455" s="3"/>
      <c r="CP455" s="3"/>
      <c r="CQ455" s="3"/>
      <c r="CR455" s="3"/>
      <c r="CS455" s="3"/>
      <c r="CT455" s="3"/>
      <c r="CU455" s="3"/>
      <c r="CV455" s="3"/>
      <c r="CW455" s="3"/>
      <c r="CX455" s="3"/>
      <c r="CY455" s="3"/>
      <c r="CZ455" s="3"/>
      <c r="DA455" s="3"/>
      <c r="DB455" s="3"/>
      <c r="DC455" s="3"/>
      <c r="DD455" s="3"/>
      <c r="DE455" s="3"/>
      <c r="DF455" s="3"/>
      <c r="DG455" s="3"/>
      <c r="DH455" s="3"/>
      <c r="DI455" s="3"/>
      <c r="DJ455" s="3"/>
      <c r="DK455" s="3"/>
      <c r="DL455" s="3"/>
      <c r="DM455" s="3"/>
      <c r="DN455" s="3"/>
      <c r="DO455" s="3"/>
      <c r="DP455" s="3"/>
      <c r="DQ455" s="3"/>
      <c r="DR455" s="3"/>
      <c r="DS455" s="3"/>
      <c r="DT455" s="3"/>
      <c r="DU455" s="3"/>
      <c r="DV455" s="3"/>
      <c r="DW455" s="3"/>
      <c r="DX455" s="3"/>
      <c r="DY455" s="3"/>
      <c r="DZ455" s="3"/>
      <c r="EA455" s="3"/>
      <c r="EB455" s="3"/>
      <c r="EC455" s="3"/>
      <c r="ED455" s="3"/>
      <c r="EE455" s="3"/>
      <c r="EF455" s="3"/>
      <c r="EG455" s="3"/>
      <c r="EH455" s="3"/>
      <c r="EI455" s="3"/>
      <c r="EJ455" s="3"/>
      <c r="EK455" s="3"/>
      <c r="EL455" s="3"/>
      <c r="EM455" s="3"/>
      <c r="EN455" s="3"/>
      <c r="EO455" s="3"/>
      <c r="EP455" s="3"/>
      <c r="EQ455" s="3"/>
      <c r="ER455" s="3"/>
      <c r="ES455" s="3"/>
      <c r="ET455" s="3"/>
      <c r="EU455" s="3"/>
      <c r="EV455" s="3"/>
      <c r="EW455" s="3"/>
      <c r="EX455" s="3"/>
      <c r="EY455" s="3"/>
      <c r="EZ455" s="3"/>
      <c r="FA455" s="3"/>
      <c r="FB455" s="3"/>
      <c r="FC455" s="3"/>
      <c r="FD455" s="3"/>
      <c r="FE455" s="3"/>
      <c r="FF455" s="3"/>
      <c r="FG455" s="3"/>
      <c r="FH455" s="3"/>
      <c r="FI455" s="3"/>
      <c r="FJ455" s="3"/>
      <c r="FK455" s="3"/>
      <c r="FL455" s="3"/>
      <c r="FM455" s="3"/>
      <c r="FN455" s="3"/>
      <c r="FO455" s="3"/>
      <c r="FP455" s="3"/>
      <c r="FQ455" s="3"/>
      <c r="FR455" s="3"/>
      <c r="FS455" s="3"/>
      <c r="FT455" s="3"/>
      <c r="FU455" s="3"/>
      <c r="FV455" s="3"/>
      <c r="FW455" s="3"/>
      <c r="FX455" s="3"/>
      <c r="FY455" s="3"/>
      <c r="FZ455" s="3"/>
      <c r="GA455" s="3"/>
      <c r="GB455" s="3"/>
      <c r="GC455" s="3"/>
      <c r="GD455" s="3"/>
      <c r="GE455" s="3"/>
      <c r="GF455" s="3"/>
      <c r="GG455" s="3"/>
      <c r="GH455" s="3"/>
      <c r="GI455" s="3"/>
      <c r="GJ455" s="3"/>
      <c r="GK455" s="3"/>
      <c r="GL455" s="3"/>
      <c r="GM455" s="3"/>
      <c r="GN455" s="3"/>
      <c r="GO455" s="3"/>
      <c r="GP455" s="3"/>
      <c r="GQ455" s="3"/>
      <c r="GR455" s="3"/>
      <c r="GS455" s="3"/>
      <c r="GT455" s="3"/>
      <c r="GU455" s="3"/>
      <c r="GV455" s="3"/>
      <c r="GW455" s="3"/>
      <c r="GX455" s="3"/>
      <c r="GY455" s="3"/>
      <c r="GZ455" s="3"/>
      <c r="HA455" s="3"/>
      <c r="HB455" s="3"/>
      <c r="HC455" s="3"/>
      <c r="HD455" s="3"/>
      <c r="HE455" s="3"/>
      <c r="HF455" s="3"/>
      <c r="HG455" s="3"/>
      <c r="HH455" s="3"/>
      <c r="HI455" s="3"/>
      <c r="HJ455" s="3"/>
      <c r="HK455" s="3"/>
      <c r="HL455" s="3"/>
      <c r="HM455" s="3"/>
      <c r="HN455" s="3"/>
      <c r="HO455" s="3"/>
      <c r="HP455" s="3"/>
      <c r="HQ455" s="3"/>
      <c r="HR455" s="3"/>
      <c r="HS455" s="3"/>
      <c r="HT455" s="3"/>
      <c r="HU455" s="3"/>
      <c r="HV455" s="3"/>
      <c r="HW455" s="3"/>
      <c r="HX455" s="3"/>
      <c r="HY455" s="3"/>
      <c r="HZ455" s="3"/>
      <c r="IA455" s="3"/>
      <c r="IB455" s="3"/>
      <c r="IC455" s="3"/>
      <c r="ID455" s="3"/>
      <c r="IE455" s="3"/>
    </row>
    <row r="456" spans="1:239" s="8" customFormat="1" x14ac:dyDescent="0.2">
      <c r="A456" s="44">
        <f t="shared" si="11"/>
        <v>449</v>
      </c>
      <c r="B456" s="15" t="s">
        <v>1249</v>
      </c>
      <c r="C456" s="15" t="s">
        <v>1241</v>
      </c>
      <c r="D456" s="15"/>
      <c r="E456" s="56" t="s">
        <v>900</v>
      </c>
      <c r="F456" s="16" t="s">
        <v>160</v>
      </c>
      <c r="G456" s="17">
        <v>191</v>
      </c>
      <c r="H456" s="17">
        <v>446</v>
      </c>
      <c r="I456" s="18" t="s">
        <v>40</v>
      </c>
      <c r="J456" s="52" t="s">
        <v>50</v>
      </c>
      <c r="K456" s="10"/>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c r="CM456" s="3"/>
      <c r="CN456" s="3"/>
      <c r="CO456" s="3"/>
      <c r="CP456" s="3"/>
      <c r="CQ456" s="3"/>
      <c r="CR456" s="3"/>
      <c r="CS456" s="3"/>
      <c r="CT456" s="3"/>
      <c r="CU456" s="3"/>
      <c r="CV456" s="3"/>
      <c r="CW456" s="3"/>
      <c r="CX456" s="3"/>
      <c r="CY456" s="3"/>
      <c r="CZ456" s="3"/>
      <c r="DA456" s="3"/>
      <c r="DB456" s="3"/>
      <c r="DC456" s="3"/>
      <c r="DD456" s="3"/>
      <c r="DE456" s="3"/>
      <c r="DF456" s="3"/>
      <c r="DG456" s="3"/>
      <c r="DH456" s="3"/>
      <c r="DI456" s="3"/>
      <c r="DJ456" s="3"/>
      <c r="DK456" s="3"/>
      <c r="DL456" s="3"/>
      <c r="DM456" s="3"/>
      <c r="DN456" s="3"/>
      <c r="DO456" s="3"/>
      <c r="DP456" s="3"/>
      <c r="DQ456" s="3"/>
      <c r="DR456" s="3"/>
      <c r="DS456" s="3"/>
      <c r="DT456" s="3"/>
      <c r="DU456" s="3"/>
      <c r="DV456" s="3"/>
      <c r="DW456" s="3"/>
      <c r="DX456" s="3"/>
      <c r="DY456" s="3"/>
      <c r="DZ456" s="3"/>
      <c r="EA456" s="3"/>
      <c r="EB456" s="3"/>
      <c r="EC456" s="3"/>
      <c r="ED456" s="3"/>
      <c r="EE456" s="3"/>
      <c r="EF456" s="3"/>
      <c r="EG456" s="3"/>
      <c r="EH456" s="3"/>
      <c r="EI456" s="3"/>
      <c r="EJ456" s="3"/>
      <c r="EK456" s="3"/>
      <c r="EL456" s="3"/>
      <c r="EM456" s="3"/>
      <c r="EN456" s="3"/>
      <c r="EO456" s="3"/>
      <c r="EP456" s="3"/>
      <c r="EQ456" s="3"/>
      <c r="ER456" s="3"/>
      <c r="ES456" s="3"/>
      <c r="ET456" s="3"/>
      <c r="EU456" s="3"/>
      <c r="EV456" s="3"/>
      <c r="EW456" s="3"/>
      <c r="EX456" s="3"/>
      <c r="EY456" s="3"/>
      <c r="EZ456" s="3"/>
      <c r="FA456" s="3"/>
      <c r="FB456" s="3"/>
      <c r="FC456" s="3"/>
      <c r="FD456" s="3"/>
      <c r="FE456" s="3"/>
      <c r="FF456" s="3"/>
      <c r="FG456" s="3"/>
      <c r="FH456" s="3"/>
      <c r="FI456" s="3"/>
      <c r="FJ456" s="3"/>
      <c r="FK456" s="3"/>
      <c r="FL456" s="3"/>
      <c r="FM456" s="3"/>
      <c r="FN456" s="3"/>
      <c r="FO456" s="3"/>
      <c r="FP456" s="3"/>
      <c r="FQ456" s="3"/>
      <c r="FR456" s="3"/>
      <c r="FS456" s="3"/>
      <c r="FT456" s="3"/>
      <c r="FU456" s="3"/>
      <c r="FV456" s="3"/>
      <c r="FW456" s="3"/>
      <c r="FX456" s="3"/>
      <c r="FY456" s="3"/>
      <c r="FZ456" s="3"/>
      <c r="GA456" s="3"/>
      <c r="GB456" s="3"/>
      <c r="GC456" s="3"/>
      <c r="GD456" s="3"/>
      <c r="GE456" s="3"/>
      <c r="GF456" s="3"/>
      <c r="GG456" s="3"/>
      <c r="GH456" s="3"/>
      <c r="GI456" s="3"/>
      <c r="GJ456" s="3"/>
      <c r="GK456" s="3"/>
      <c r="GL456" s="3"/>
      <c r="GM456" s="3"/>
      <c r="GN456" s="3"/>
      <c r="GO456" s="3"/>
      <c r="GP456" s="3"/>
      <c r="GQ456" s="3"/>
      <c r="GR456" s="3"/>
      <c r="GS456" s="3"/>
      <c r="GT456" s="3"/>
      <c r="GU456" s="3"/>
      <c r="GV456" s="3"/>
      <c r="GW456" s="3"/>
      <c r="GX456" s="3"/>
      <c r="GY456" s="3"/>
      <c r="GZ456" s="3"/>
      <c r="HA456" s="3"/>
      <c r="HB456" s="3"/>
      <c r="HC456" s="3"/>
      <c r="HD456" s="3"/>
      <c r="HE456" s="3"/>
      <c r="HF456" s="3"/>
      <c r="HG456" s="3"/>
      <c r="HH456" s="3"/>
      <c r="HI456" s="3"/>
      <c r="HJ456" s="3"/>
      <c r="HK456" s="3"/>
      <c r="HL456" s="3"/>
      <c r="HM456" s="3"/>
      <c r="HN456" s="3"/>
      <c r="HO456" s="3"/>
      <c r="HP456" s="3"/>
      <c r="HQ456" s="3"/>
      <c r="HR456" s="3"/>
      <c r="HS456" s="3"/>
      <c r="HT456" s="3"/>
      <c r="HU456" s="3"/>
      <c r="HV456" s="3"/>
      <c r="HW456" s="3"/>
      <c r="HX456" s="3"/>
      <c r="HY456" s="3"/>
      <c r="HZ456" s="3"/>
      <c r="IA456" s="3"/>
      <c r="IB456" s="3"/>
      <c r="IC456" s="3"/>
      <c r="ID456" s="3"/>
      <c r="IE456" s="3"/>
    </row>
    <row r="457" spans="1:239" s="8" customFormat="1" x14ac:dyDescent="0.2">
      <c r="A457" s="44">
        <f t="shared" si="11"/>
        <v>450</v>
      </c>
      <c r="B457" s="15" t="s">
        <v>1250</v>
      </c>
      <c r="C457" s="15" t="s">
        <v>1241</v>
      </c>
      <c r="D457" s="15"/>
      <c r="E457" s="56" t="s">
        <v>900</v>
      </c>
      <c r="F457" s="16" t="s">
        <v>184</v>
      </c>
      <c r="G457" s="17">
        <v>618</v>
      </c>
      <c r="H457" s="17">
        <v>1141</v>
      </c>
      <c r="I457" s="18" t="s">
        <v>4</v>
      </c>
      <c r="J457" s="52" t="s">
        <v>50</v>
      </c>
      <c r="K457" s="10"/>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c r="CE457" s="3"/>
      <c r="CF457" s="3"/>
      <c r="CG457" s="3"/>
      <c r="CH457" s="3"/>
      <c r="CI457" s="3"/>
      <c r="CJ457" s="3"/>
      <c r="CK457" s="3"/>
      <c r="CL457" s="3"/>
      <c r="CM457" s="3"/>
      <c r="CN457" s="3"/>
      <c r="CO457" s="3"/>
      <c r="CP457" s="3"/>
      <c r="CQ457" s="3"/>
      <c r="CR457" s="3"/>
      <c r="CS457" s="3"/>
      <c r="CT457" s="3"/>
      <c r="CU457" s="3"/>
      <c r="CV457" s="3"/>
      <c r="CW457" s="3"/>
      <c r="CX457" s="3"/>
      <c r="CY457" s="3"/>
      <c r="CZ457" s="3"/>
      <c r="DA457" s="3"/>
      <c r="DB457" s="3"/>
      <c r="DC457" s="3"/>
      <c r="DD457" s="3"/>
      <c r="DE457" s="3"/>
      <c r="DF457" s="3"/>
      <c r="DG457" s="3"/>
      <c r="DH457" s="3"/>
      <c r="DI457" s="3"/>
      <c r="DJ457" s="3"/>
      <c r="DK457" s="3"/>
      <c r="DL457" s="3"/>
      <c r="DM457" s="3"/>
      <c r="DN457" s="3"/>
      <c r="DO457" s="3"/>
      <c r="DP457" s="3"/>
      <c r="DQ457" s="3"/>
      <c r="DR457" s="3"/>
      <c r="DS457" s="3"/>
      <c r="DT457" s="3"/>
      <c r="DU457" s="3"/>
      <c r="DV457" s="3"/>
      <c r="DW457" s="3"/>
      <c r="DX457" s="3"/>
      <c r="DY457" s="3"/>
      <c r="DZ457" s="3"/>
      <c r="EA457" s="3"/>
      <c r="EB457" s="3"/>
      <c r="EC457" s="3"/>
      <c r="ED457" s="3"/>
      <c r="EE457" s="3"/>
      <c r="EF457" s="3"/>
      <c r="EG457" s="3"/>
      <c r="EH457" s="3"/>
      <c r="EI457" s="3"/>
      <c r="EJ457" s="3"/>
      <c r="EK457" s="3"/>
      <c r="EL457" s="3"/>
      <c r="EM457" s="3"/>
      <c r="EN457" s="3"/>
      <c r="EO457" s="3"/>
      <c r="EP457" s="3"/>
      <c r="EQ457" s="3"/>
      <c r="ER457" s="3"/>
      <c r="ES457" s="3"/>
      <c r="ET457" s="3"/>
      <c r="EU457" s="3"/>
      <c r="EV457" s="3"/>
      <c r="EW457" s="3"/>
      <c r="EX457" s="3"/>
      <c r="EY457" s="3"/>
      <c r="EZ457" s="3"/>
      <c r="FA457" s="3"/>
      <c r="FB457" s="3"/>
      <c r="FC457" s="3"/>
      <c r="FD457" s="3"/>
      <c r="FE457" s="3"/>
      <c r="FF457" s="3"/>
      <c r="FG457" s="3"/>
      <c r="FH457" s="3"/>
      <c r="FI457" s="3"/>
      <c r="FJ457" s="3"/>
      <c r="FK457" s="3"/>
      <c r="FL457" s="3"/>
      <c r="FM457" s="3"/>
      <c r="FN457" s="3"/>
      <c r="FO457" s="3"/>
      <c r="FP457" s="3"/>
      <c r="FQ457" s="3"/>
      <c r="FR457" s="3"/>
      <c r="FS457" s="3"/>
      <c r="FT457" s="3"/>
      <c r="FU457" s="3"/>
      <c r="FV457" s="3"/>
      <c r="FW457" s="3"/>
      <c r="FX457" s="3"/>
      <c r="FY457" s="3"/>
      <c r="FZ457" s="3"/>
      <c r="GA457" s="3"/>
      <c r="GB457" s="3"/>
      <c r="GC457" s="3"/>
      <c r="GD457" s="3"/>
      <c r="GE457" s="3"/>
      <c r="GF457" s="3"/>
      <c r="GG457" s="3"/>
      <c r="GH457" s="3"/>
      <c r="GI457" s="3"/>
      <c r="GJ457" s="3"/>
      <c r="GK457" s="3"/>
      <c r="GL457" s="3"/>
      <c r="GM457" s="3"/>
      <c r="GN457" s="3"/>
      <c r="GO457" s="3"/>
      <c r="GP457" s="3"/>
      <c r="GQ457" s="3"/>
      <c r="GR457" s="3"/>
      <c r="GS457" s="3"/>
      <c r="GT457" s="3"/>
      <c r="GU457" s="3"/>
      <c r="GV457" s="3"/>
      <c r="GW457" s="3"/>
      <c r="GX457" s="3"/>
      <c r="GY457" s="3"/>
      <c r="GZ457" s="3"/>
      <c r="HA457" s="3"/>
      <c r="HB457" s="3"/>
      <c r="HC457" s="3"/>
      <c r="HD457" s="3"/>
      <c r="HE457" s="3"/>
      <c r="HF457" s="3"/>
      <c r="HG457" s="3"/>
      <c r="HH457" s="3"/>
      <c r="HI457" s="3"/>
      <c r="HJ457" s="3"/>
      <c r="HK457" s="3"/>
      <c r="HL457" s="3"/>
      <c r="HM457" s="3"/>
      <c r="HN457" s="3"/>
      <c r="HO457" s="3"/>
      <c r="HP457" s="3"/>
      <c r="HQ457" s="3"/>
      <c r="HR457" s="3"/>
      <c r="HS457" s="3"/>
      <c r="HT457" s="3"/>
      <c r="HU457" s="3"/>
      <c r="HV457" s="3"/>
      <c r="HW457" s="3"/>
      <c r="HX457" s="3"/>
      <c r="HY457" s="3"/>
      <c r="HZ457" s="3"/>
      <c r="IA457" s="3"/>
      <c r="IB457" s="3"/>
      <c r="IC457" s="3"/>
      <c r="ID457" s="3"/>
      <c r="IE457" s="3"/>
    </row>
    <row r="458" spans="1:239" s="8" customFormat="1" x14ac:dyDescent="0.2">
      <c r="A458" s="44">
        <f t="shared" si="11"/>
        <v>451</v>
      </c>
      <c r="B458" s="15" t="s">
        <v>1251</v>
      </c>
      <c r="C458" s="15" t="s">
        <v>2399</v>
      </c>
      <c r="D458" s="15"/>
      <c r="E458" s="56">
        <v>2016.12</v>
      </c>
      <c r="F458" s="16" t="s">
        <v>129</v>
      </c>
      <c r="G458" s="17">
        <v>686</v>
      </c>
      <c r="H458" s="17">
        <v>1551</v>
      </c>
      <c r="I458" s="22" t="s">
        <v>2330</v>
      </c>
      <c r="J458" s="22" t="s">
        <v>50</v>
      </c>
      <c r="K458" s="10"/>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c r="CI458" s="3"/>
      <c r="CJ458" s="3"/>
      <c r="CK458" s="3"/>
      <c r="CL458" s="3"/>
      <c r="CM458" s="3"/>
      <c r="CN458" s="3"/>
      <c r="CO458" s="3"/>
      <c r="CP458" s="3"/>
      <c r="CQ458" s="3"/>
      <c r="CR458" s="3"/>
      <c r="CS458" s="3"/>
      <c r="CT458" s="3"/>
      <c r="CU458" s="3"/>
      <c r="CV458" s="3"/>
      <c r="CW458" s="3"/>
      <c r="CX458" s="3"/>
      <c r="CY458" s="3"/>
      <c r="CZ458" s="3"/>
      <c r="DA458" s="3"/>
      <c r="DB458" s="3"/>
      <c r="DC458" s="3"/>
      <c r="DD458" s="3"/>
      <c r="DE458" s="3"/>
      <c r="DF458" s="3"/>
      <c r="DG458" s="3"/>
      <c r="DH458" s="3"/>
      <c r="DI458" s="3"/>
      <c r="DJ458" s="3"/>
      <c r="DK458" s="3"/>
      <c r="DL458" s="3"/>
      <c r="DM458" s="3"/>
      <c r="DN458" s="3"/>
      <c r="DO458" s="3"/>
      <c r="DP458" s="3"/>
      <c r="DQ458" s="3"/>
      <c r="DR458" s="3"/>
      <c r="DS458" s="3"/>
      <c r="DT458" s="3"/>
      <c r="DU458" s="3"/>
      <c r="DV458" s="3"/>
      <c r="DW458" s="3"/>
      <c r="DX458" s="3"/>
      <c r="DY458" s="3"/>
      <c r="DZ458" s="3"/>
      <c r="EA458" s="3"/>
      <c r="EB458" s="3"/>
      <c r="EC458" s="3"/>
      <c r="ED458" s="3"/>
      <c r="EE458" s="3"/>
      <c r="EF458" s="3"/>
      <c r="EG458" s="3"/>
      <c r="EH458" s="3"/>
      <c r="EI458" s="3"/>
      <c r="EJ458" s="3"/>
      <c r="EK458" s="3"/>
      <c r="EL458" s="3"/>
      <c r="EM458" s="3"/>
      <c r="EN458" s="3"/>
      <c r="EO458" s="3"/>
      <c r="EP458" s="3"/>
      <c r="EQ458" s="3"/>
      <c r="ER458" s="3"/>
      <c r="ES458" s="3"/>
      <c r="ET458" s="3"/>
      <c r="EU458" s="3"/>
      <c r="EV458" s="3"/>
      <c r="EW458" s="3"/>
      <c r="EX458" s="3"/>
      <c r="EY458" s="3"/>
      <c r="EZ458" s="3"/>
      <c r="FA458" s="3"/>
      <c r="FB458" s="3"/>
      <c r="FC458" s="3"/>
      <c r="FD458" s="3"/>
      <c r="FE458" s="3"/>
      <c r="FF458" s="3"/>
      <c r="FG458" s="3"/>
      <c r="FH458" s="3"/>
      <c r="FI458" s="3"/>
      <c r="FJ458" s="3"/>
      <c r="FK458" s="3"/>
      <c r="FL458" s="3"/>
      <c r="FM458" s="3"/>
      <c r="FN458" s="3"/>
      <c r="FO458" s="3"/>
      <c r="FP458" s="3"/>
      <c r="FQ458" s="3"/>
      <c r="FR458" s="3"/>
      <c r="FS458" s="3"/>
      <c r="FT458" s="3"/>
      <c r="FU458" s="3"/>
      <c r="FV458" s="3"/>
      <c r="FW458" s="3"/>
      <c r="FX458" s="3"/>
      <c r="FY458" s="3"/>
      <c r="FZ458" s="3"/>
      <c r="GA458" s="3"/>
      <c r="GB458" s="3"/>
      <c r="GC458" s="3"/>
      <c r="GD458" s="3"/>
      <c r="GE458" s="3"/>
      <c r="GF458" s="3"/>
      <c r="GG458" s="3"/>
      <c r="GH458" s="3"/>
      <c r="GI458" s="3"/>
      <c r="GJ458" s="3"/>
      <c r="GK458" s="3"/>
      <c r="GL458" s="3"/>
      <c r="GM458" s="3"/>
      <c r="GN458" s="3"/>
      <c r="GO458" s="3"/>
      <c r="GP458" s="3"/>
      <c r="GQ458" s="3"/>
      <c r="GR458" s="3"/>
      <c r="GS458" s="3"/>
      <c r="GT458" s="3"/>
      <c r="GU458" s="3"/>
      <c r="GV458" s="3"/>
      <c r="GW458" s="3"/>
      <c r="GX458" s="3"/>
      <c r="GY458" s="3"/>
      <c r="GZ458" s="3"/>
      <c r="HA458" s="3"/>
      <c r="HB458" s="3"/>
      <c r="HC458" s="3"/>
      <c r="HD458" s="3"/>
      <c r="HE458" s="3"/>
      <c r="HF458" s="3"/>
      <c r="HG458" s="3"/>
      <c r="HH458" s="3"/>
      <c r="HI458" s="3"/>
      <c r="HJ458" s="3"/>
      <c r="HK458" s="3"/>
      <c r="HL458" s="3"/>
      <c r="HM458" s="3"/>
      <c r="HN458" s="3"/>
      <c r="HO458" s="3"/>
      <c r="HP458" s="3"/>
      <c r="HQ458" s="3"/>
      <c r="HR458" s="3"/>
      <c r="HS458" s="3"/>
      <c r="HT458" s="3"/>
      <c r="HU458" s="3"/>
      <c r="HV458" s="3"/>
      <c r="HW458" s="3"/>
      <c r="HX458" s="3"/>
      <c r="HY458" s="3"/>
      <c r="HZ458" s="3"/>
      <c r="IA458" s="3"/>
      <c r="IB458" s="3"/>
      <c r="IC458" s="3"/>
      <c r="ID458" s="3"/>
      <c r="IE458" s="3"/>
    </row>
    <row r="459" spans="1:239" s="8" customFormat="1" x14ac:dyDescent="0.2">
      <c r="A459" s="44">
        <f t="shared" si="11"/>
        <v>452</v>
      </c>
      <c r="B459" s="15" t="s">
        <v>1252</v>
      </c>
      <c r="C459" s="15" t="s">
        <v>2400</v>
      </c>
      <c r="D459" s="15"/>
      <c r="E459" s="56">
        <v>2016.12</v>
      </c>
      <c r="F459" s="16" t="s">
        <v>129</v>
      </c>
      <c r="G459" s="17">
        <v>1229</v>
      </c>
      <c r="H459" s="17">
        <v>1954</v>
      </c>
      <c r="I459" s="18" t="s">
        <v>4</v>
      </c>
      <c r="J459" s="22" t="s">
        <v>50</v>
      </c>
      <c r="K459" s="10"/>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c r="CI459" s="3"/>
      <c r="CJ459" s="3"/>
      <c r="CK459" s="3"/>
      <c r="CL459" s="3"/>
      <c r="CM459" s="3"/>
      <c r="CN459" s="3"/>
      <c r="CO459" s="3"/>
      <c r="CP459" s="3"/>
      <c r="CQ459" s="3"/>
      <c r="CR459" s="3"/>
      <c r="CS459" s="3"/>
      <c r="CT459" s="3"/>
      <c r="CU459" s="3"/>
      <c r="CV459" s="3"/>
      <c r="CW459" s="3"/>
      <c r="CX459" s="3"/>
      <c r="CY459" s="3"/>
      <c r="CZ459" s="3"/>
      <c r="DA459" s="3"/>
      <c r="DB459" s="3"/>
      <c r="DC459" s="3"/>
      <c r="DD459" s="3"/>
      <c r="DE459" s="3"/>
      <c r="DF459" s="3"/>
      <c r="DG459" s="3"/>
      <c r="DH459" s="3"/>
      <c r="DI459" s="3"/>
      <c r="DJ459" s="3"/>
      <c r="DK459" s="3"/>
      <c r="DL459" s="3"/>
      <c r="DM459" s="3"/>
      <c r="DN459" s="3"/>
      <c r="DO459" s="3"/>
      <c r="DP459" s="3"/>
      <c r="DQ459" s="3"/>
      <c r="DR459" s="3"/>
      <c r="DS459" s="3"/>
      <c r="DT459" s="3"/>
      <c r="DU459" s="3"/>
      <c r="DV459" s="3"/>
      <c r="DW459" s="3"/>
      <c r="DX459" s="3"/>
      <c r="DY459" s="3"/>
      <c r="DZ459" s="3"/>
      <c r="EA459" s="3"/>
      <c r="EB459" s="3"/>
      <c r="EC459" s="3"/>
      <c r="ED459" s="3"/>
      <c r="EE459" s="3"/>
      <c r="EF459" s="3"/>
      <c r="EG459" s="3"/>
      <c r="EH459" s="3"/>
      <c r="EI459" s="3"/>
      <c r="EJ459" s="3"/>
      <c r="EK459" s="3"/>
      <c r="EL459" s="3"/>
      <c r="EM459" s="3"/>
      <c r="EN459" s="3"/>
      <c r="EO459" s="3"/>
      <c r="EP459" s="3"/>
      <c r="EQ459" s="3"/>
      <c r="ER459" s="3"/>
      <c r="ES459" s="3"/>
      <c r="ET459" s="3"/>
      <c r="EU459" s="3"/>
      <c r="EV459" s="3"/>
      <c r="EW459" s="3"/>
      <c r="EX459" s="3"/>
      <c r="EY459" s="3"/>
      <c r="EZ459" s="3"/>
      <c r="FA459" s="3"/>
      <c r="FB459" s="3"/>
      <c r="FC459" s="3"/>
      <c r="FD459" s="3"/>
      <c r="FE459" s="3"/>
      <c r="FF459" s="3"/>
      <c r="FG459" s="3"/>
      <c r="FH459" s="3"/>
      <c r="FI459" s="3"/>
      <c r="FJ459" s="3"/>
      <c r="FK459" s="3"/>
      <c r="FL459" s="3"/>
      <c r="FM459" s="3"/>
      <c r="FN459" s="3"/>
      <c r="FO459" s="3"/>
      <c r="FP459" s="3"/>
      <c r="FQ459" s="3"/>
      <c r="FR459" s="3"/>
      <c r="FS459" s="3"/>
      <c r="FT459" s="3"/>
      <c r="FU459" s="3"/>
      <c r="FV459" s="3"/>
      <c r="FW459" s="3"/>
      <c r="FX459" s="3"/>
      <c r="FY459" s="3"/>
      <c r="FZ459" s="3"/>
      <c r="GA459" s="3"/>
      <c r="GB459" s="3"/>
      <c r="GC459" s="3"/>
      <c r="GD459" s="3"/>
      <c r="GE459" s="3"/>
      <c r="GF459" s="3"/>
      <c r="GG459" s="3"/>
      <c r="GH459" s="3"/>
      <c r="GI459" s="3"/>
      <c r="GJ459" s="3"/>
      <c r="GK459" s="3"/>
      <c r="GL459" s="3"/>
      <c r="GM459" s="3"/>
      <c r="GN459" s="3"/>
      <c r="GO459" s="3"/>
      <c r="GP459" s="3"/>
      <c r="GQ459" s="3"/>
      <c r="GR459" s="3"/>
      <c r="GS459" s="3"/>
      <c r="GT459" s="3"/>
      <c r="GU459" s="3"/>
      <c r="GV459" s="3"/>
      <c r="GW459" s="3"/>
      <c r="GX459" s="3"/>
      <c r="GY459" s="3"/>
      <c r="GZ459" s="3"/>
      <c r="HA459" s="3"/>
      <c r="HB459" s="3"/>
      <c r="HC459" s="3"/>
      <c r="HD459" s="3"/>
      <c r="HE459" s="3"/>
      <c r="HF459" s="3"/>
      <c r="HG459" s="3"/>
      <c r="HH459" s="3"/>
      <c r="HI459" s="3"/>
      <c r="HJ459" s="3"/>
      <c r="HK459" s="3"/>
      <c r="HL459" s="3"/>
      <c r="HM459" s="3"/>
      <c r="HN459" s="3"/>
      <c r="HO459" s="3"/>
      <c r="HP459" s="3"/>
      <c r="HQ459" s="3"/>
      <c r="HR459" s="3"/>
      <c r="HS459" s="3"/>
      <c r="HT459" s="3"/>
      <c r="HU459" s="3"/>
      <c r="HV459" s="3"/>
      <c r="HW459" s="3"/>
      <c r="HX459" s="3"/>
      <c r="HY459" s="3"/>
      <c r="HZ459" s="3"/>
      <c r="IA459" s="3"/>
      <c r="IB459" s="3"/>
      <c r="IC459" s="3"/>
      <c r="ID459" s="3"/>
      <c r="IE459" s="3"/>
    </row>
    <row r="460" spans="1:239" s="8" customFormat="1" x14ac:dyDescent="0.2">
      <c r="A460" s="44">
        <f t="shared" si="11"/>
        <v>453</v>
      </c>
      <c r="B460" s="15" t="s">
        <v>1253</v>
      </c>
      <c r="C460" s="15" t="s">
        <v>2408</v>
      </c>
      <c r="D460" s="16"/>
      <c r="E460" s="56">
        <v>2017.01</v>
      </c>
      <c r="F460" s="16" t="s">
        <v>141</v>
      </c>
      <c r="G460" s="20">
        <v>448</v>
      </c>
      <c r="H460" s="17">
        <v>850</v>
      </c>
      <c r="I460" s="18" t="s">
        <v>4</v>
      </c>
      <c r="J460" s="22" t="s">
        <v>50</v>
      </c>
      <c r="K460" s="10"/>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c r="CE460" s="3"/>
      <c r="CF460" s="3"/>
      <c r="CG460" s="3"/>
      <c r="CH460" s="3"/>
      <c r="CI460" s="3"/>
      <c r="CJ460" s="3"/>
      <c r="CK460" s="3"/>
      <c r="CL460" s="3"/>
      <c r="CM460" s="3"/>
      <c r="CN460" s="3"/>
      <c r="CO460" s="3"/>
      <c r="CP460" s="3"/>
      <c r="CQ460" s="3"/>
      <c r="CR460" s="3"/>
      <c r="CS460" s="3"/>
      <c r="CT460" s="3"/>
      <c r="CU460" s="3"/>
      <c r="CV460" s="3"/>
      <c r="CW460" s="3"/>
      <c r="CX460" s="3"/>
      <c r="CY460" s="3"/>
      <c r="CZ460" s="3"/>
      <c r="DA460" s="3"/>
      <c r="DB460" s="3"/>
      <c r="DC460" s="3"/>
      <c r="DD460" s="3"/>
      <c r="DE460" s="3"/>
      <c r="DF460" s="3"/>
      <c r="DG460" s="3"/>
      <c r="DH460" s="3"/>
      <c r="DI460" s="3"/>
      <c r="DJ460" s="3"/>
      <c r="DK460" s="3"/>
      <c r="DL460" s="3"/>
      <c r="DM460" s="3"/>
      <c r="DN460" s="3"/>
      <c r="DO460" s="3"/>
      <c r="DP460" s="3"/>
      <c r="DQ460" s="3"/>
      <c r="DR460" s="3"/>
      <c r="DS460" s="3"/>
      <c r="DT460" s="3"/>
      <c r="DU460" s="3"/>
      <c r="DV460" s="3"/>
      <c r="DW460" s="3"/>
      <c r="DX460" s="3"/>
      <c r="DY460" s="3"/>
      <c r="DZ460" s="3"/>
      <c r="EA460" s="3"/>
      <c r="EB460" s="3"/>
      <c r="EC460" s="3"/>
      <c r="ED460" s="3"/>
      <c r="EE460" s="3"/>
      <c r="EF460" s="3"/>
      <c r="EG460" s="3"/>
      <c r="EH460" s="3"/>
      <c r="EI460" s="3"/>
      <c r="EJ460" s="3"/>
      <c r="EK460" s="3"/>
      <c r="EL460" s="3"/>
      <c r="EM460" s="3"/>
      <c r="EN460" s="3"/>
      <c r="EO460" s="3"/>
      <c r="EP460" s="3"/>
      <c r="EQ460" s="3"/>
      <c r="ER460" s="3"/>
      <c r="ES460" s="3"/>
      <c r="ET460" s="3"/>
      <c r="EU460" s="3"/>
      <c r="EV460" s="3"/>
      <c r="EW460" s="3"/>
      <c r="EX460" s="3"/>
      <c r="EY460" s="3"/>
      <c r="EZ460" s="3"/>
      <c r="FA460" s="3"/>
      <c r="FB460" s="3"/>
      <c r="FC460" s="3"/>
      <c r="FD460" s="3"/>
      <c r="FE460" s="3"/>
      <c r="FF460" s="3"/>
      <c r="FG460" s="3"/>
      <c r="FH460" s="3"/>
      <c r="FI460" s="3"/>
      <c r="FJ460" s="3"/>
      <c r="FK460" s="3"/>
      <c r="FL460" s="3"/>
      <c r="FM460" s="3"/>
      <c r="FN460" s="3"/>
      <c r="FO460" s="3"/>
      <c r="FP460" s="3"/>
      <c r="FQ460" s="3"/>
      <c r="FR460" s="3"/>
      <c r="FS460" s="3"/>
      <c r="FT460" s="3"/>
      <c r="FU460" s="3"/>
      <c r="FV460" s="3"/>
      <c r="FW460" s="3"/>
      <c r="FX460" s="3"/>
      <c r="FY460" s="3"/>
      <c r="FZ460" s="3"/>
      <c r="GA460" s="3"/>
      <c r="GB460" s="3"/>
      <c r="GC460" s="3"/>
      <c r="GD460" s="3"/>
      <c r="GE460" s="3"/>
      <c r="GF460" s="3"/>
      <c r="GG460" s="3"/>
      <c r="GH460" s="3"/>
      <c r="GI460" s="3"/>
      <c r="GJ460" s="3"/>
      <c r="GK460" s="3"/>
      <c r="GL460" s="3"/>
      <c r="GM460" s="3"/>
      <c r="GN460" s="3"/>
      <c r="GO460" s="3"/>
      <c r="GP460" s="3"/>
      <c r="GQ460" s="3"/>
      <c r="GR460" s="3"/>
      <c r="GS460" s="3"/>
      <c r="GT460" s="3"/>
      <c r="GU460" s="3"/>
      <c r="GV460" s="3"/>
      <c r="GW460" s="3"/>
      <c r="GX460" s="3"/>
      <c r="GY460" s="3"/>
      <c r="GZ460" s="3"/>
      <c r="HA460" s="3"/>
      <c r="HB460" s="3"/>
      <c r="HC460" s="3"/>
      <c r="HD460" s="3"/>
      <c r="HE460" s="3"/>
      <c r="HF460" s="3"/>
      <c r="HG460" s="3"/>
      <c r="HH460" s="3"/>
      <c r="HI460" s="3"/>
      <c r="HJ460" s="3"/>
      <c r="HK460" s="3"/>
      <c r="HL460" s="3"/>
      <c r="HM460" s="3"/>
      <c r="HN460" s="3"/>
      <c r="HO460" s="3"/>
      <c r="HP460" s="3"/>
      <c r="HQ460" s="3"/>
      <c r="HR460" s="3"/>
      <c r="HS460" s="3"/>
      <c r="HT460" s="3"/>
      <c r="HU460" s="3"/>
      <c r="HV460" s="3"/>
      <c r="HW460" s="3"/>
      <c r="HX460" s="3"/>
      <c r="HY460" s="3"/>
      <c r="HZ460" s="3"/>
      <c r="IA460" s="3"/>
      <c r="IB460" s="3"/>
      <c r="IC460" s="3"/>
      <c r="ID460" s="3"/>
      <c r="IE460" s="3"/>
    </row>
    <row r="461" spans="1:239" s="8" customFormat="1" x14ac:dyDescent="0.2">
      <c r="A461" s="44">
        <f t="shared" si="11"/>
        <v>454</v>
      </c>
      <c r="B461" s="15" t="s">
        <v>1254</v>
      </c>
      <c r="C461" s="15" t="s">
        <v>2408</v>
      </c>
      <c r="D461" s="16"/>
      <c r="E461" s="56">
        <v>2017.01</v>
      </c>
      <c r="F461" s="16" t="s">
        <v>131</v>
      </c>
      <c r="G461" s="20">
        <v>266</v>
      </c>
      <c r="H461" s="17">
        <v>596</v>
      </c>
      <c r="I461" s="18" t="s">
        <v>4</v>
      </c>
      <c r="J461" s="22" t="s">
        <v>50</v>
      </c>
      <c r="K461" s="10"/>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c r="CE461" s="3"/>
      <c r="CF461" s="3"/>
      <c r="CG461" s="3"/>
      <c r="CH461" s="3"/>
      <c r="CI461" s="3"/>
      <c r="CJ461" s="3"/>
      <c r="CK461" s="3"/>
      <c r="CL461" s="3"/>
      <c r="CM461" s="3"/>
      <c r="CN461" s="3"/>
      <c r="CO461" s="3"/>
      <c r="CP461" s="3"/>
      <c r="CQ461" s="3"/>
      <c r="CR461" s="3"/>
      <c r="CS461" s="3"/>
      <c r="CT461" s="3"/>
      <c r="CU461" s="3"/>
      <c r="CV461" s="3"/>
      <c r="CW461" s="3"/>
      <c r="CX461" s="3"/>
      <c r="CY461" s="3"/>
      <c r="CZ461" s="3"/>
      <c r="DA461" s="3"/>
      <c r="DB461" s="3"/>
      <c r="DC461" s="3"/>
      <c r="DD461" s="3"/>
      <c r="DE461" s="3"/>
      <c r="DF461" s="3"/>
      <c r="DG461" s="3"/>
      <c r="DH461" s="3"/>
      <c r="DI461" s="3"/>
      <c r="DJ461" s="3"/>
      <c r="DK461" s="3"/>
      <c r="DL461" s="3"/>
      <c r="DM461" s="3"/>
      <c r="DN461" s="3"/>
      <c r="DO461" s="3"/>
      <c r="DP461" s="3"/>
      <c r="DQ461" s="3"/>
      <c r="DR461" s="3"/>
      <c r="DS461" s="3"/>
      <c r="DT461" s="3"/>
      <c r="DU461" s="3"/>
      <c r="DV461" s="3"/>
      <c r="DW461" s="3"/>
      <c r="DX461" s="3"/>
      <c r="DY461" s="3"/>
      <c r="DZ461" s="3"/>
      <c r="EA461" s="3"/>
      <c r="EB461" s="3"/>
      <c r="EC461" s="3"/>
      <c r="ED461" s="3"/>
      <c r="EE461" s="3"/>
      <c r="EF461" s="3"/>
      <c r="EG461" s="3"/>
      <c r="EH461" s="3"/>
      <c r="EI461" s="3"/>
      <c r="EJ461" s="3"/>
      <c r="EK461" s="3"/>
      <c r="EL461" s="3"/>
      <c r="EM461" s="3"/>
      <c r="EN461" s="3"/>
      <c r="EO461" s="3"/>
      <c r="EP461" s="3"/>
      <c r="EQ461" s="3"/>
      <c r="ER461" s="3"/>
      <c r="ES461" s="3"/>
      <c r="ET461" s="3"/>
      <c r="EU461" s="3"/>
      <c r="EV461" s="3"/>
      <c r="EW461" s="3"/>
      <c r="EX461" s="3"/>
      <c r="EY461" s="3"/>
      <c r="EZ461" s="3"/>
      <c r="FA461" s="3"/>
      <c r="FB461" s="3"/>
      <c r="FC461" s="3"/>
      <c r="FD461" s="3"/>
      <c r="FE461" s="3"/>
      <c r="FF461" s="3"/>
      <c r="FG461" s="3"/>
      <c r="FH461" s="3"/>
      <c r="FI461" s="3"/>
      <c r="FJ461" s="3"/>
      <c r="FK461" s="3"/>
      <c r="FL461" s="3"/>
      <c r="FM461" s="3"/>
      <c r="FN461" s="3"/>
      <c r="FO461" s="3"/>
      <c r="FP461" s="3"/>
      <c r="FQ461" s="3"/>
      <c r="FR461" s="3"/>
      <c r="FS461" s="3"/>
      <c r="FT461" s="3"/>
      <c r="FU461" s="3"/>
      <c r="FV461" s="3"/>
      <c r="FW461" s="3"/>
      <c r="FX461" s="3"/>
      <c r="FY461" s="3"/>
      <c r="FZ461" s="3"/>
      <c r="GA461" s="3"/>
      <c r="GB461" s="3"/>
      <c r="GC461" s="3"/>
      <c r="GD461" s="3"/>
      <c r="GE461" s="3"/>
      <c r="GF461" s="3"/>
      <c r="GG461" s="3"/>
      <c r="GH461" s="3"/>
      <c r="GI461" s="3"/>
      <c r="GJ461" s="3"/>
      <c r="GK461" s="3"/>
      <c r="GL461" s="3"/>
      <c r="GM461" s="3"/>
      <c r="GN461" s="3"/>
      <c r="GO461" s="3"/>
      <c r="GP461" s="3"/>
      <c r="GQ461" s="3"/>
      <c r="GR461" s="3"/>
      <c r="GS461" s="3"/>
      <c r="GT461" s="3"/>
      <c r="GU461" s="3"/>
      <c r="GV461" s="3"/>
      <c r="GW461" s="3"/>
      <c r="GX461" s="3"/>
      <c r="GY461" s="3"/>
      <c r="GZ461" s="3"/>
      <c r="HA461" s="3"/>
      <c r="HB461" s="3"/>
      <c r="HC461" s="3"/>
      <c r="HD461" s="3"/>
      <c r="HE461" s="3"/>
      <c r="HF461" s="3"/>
      <c r="HG461" s="3"/>
      <c r="HH461" s="3"/>
      <c r="HI461" s="3"/>
      <c r="HJ461" s="3"/>
      <c r="HK461" s="3"/>
      <c r="HL461" s="3"/>
      <c r="HM461" s="3"/>
      <c r="HN461" s="3"/>
      <c r="HO461" s="3"/>
      <c r="HP461" s="3"/>
      <c r="HQ461" s="3"/>
      <c r="HR461" s="3"/>
      <c r="HS461" s="3"/>
      <c r="HT461" s="3"/>
      <c r="HU461" s="3"/>
      <c r="HV461" s="3"/>
      <c r="HW461" s="3"/>
      <c r="HX461" s="3"/>
      <c r="HY461" s="3"/>
      <c r="HZ461" s="3"/>
      <c r="IA461" s="3"/>
      <c r="IB461" s="3"/>
      <c r="IC461" s="3"/>
      <c r="ID461" s="3"/>
      <c r="IE461" s="3"/>
    </row>
    <row r="462" spans="1:239" s="8" customFormat="1" x14ac:dyDescent="0.2">
      <c r="A462" s="44">
        <f t="shared" si="11"/>
        <v>455</v>
      </c>
      <c r="B462" s="15" t="s">
        <v>1255</v>
      </c>
      <c r="C462" s="15" t="s">
        <v>18</v>
      </c>
      <c r="D462" s="15"/>
      <c r="E462" s="56">
        <v>2017.02</v>
      </c>
      <c r="F462" s="16" t="s">
        <v>139</v>
      </c>
      <c r="G462" s="20">
        <v>211</v>
      </c>
      <c r="H462" s="17">
        <v>459</v>
      </c>
      <c r="I462" s="18" t="s">
        <v>4</v>
      </c>
      <c r="J462" s="22" t="s">
        <v>50</v>
      </c>
      <c r="K462" s="10"/>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c r="CE462" s="3"/>
      <c r="CF462" s="3"/>
      <c r="CG462" s="3"/>
      <c r="CH462" s="3"/>
      <c r="CI462" s="3"/>
      <c r="CJ462" s="3"/>
      <c r="CK462" s="3"/>
      <c r="CL462" s="3"/>
      <c r="CM462" s="3"/>
      <c r="CN462" s="3"/>
      <c r="CO462" s="3"/>
      <c r="CP462" s="3"/>
      <c r="CQ462" s="3"/>
      <c r="CR462" s="3"/>
      <c r="CS462" s="3"/>
      <c r="CT462" s="3"/>
      <c r="CU462" s="3"/>
      <c r="CV462" s="3"/>
      <c r="CW462" s="3"/>
      <c r="CX462" s="3"/>
      <c r="CY462" s="3"/>
      <c r="CZ462" s="3"/>
      <c r="DA462" s="3"/>
      <c r="DB462" s="3"/>
      <c r="DC462" s="3"/>
      <c r="DD462" s="3"/>
      <c r="DE462" s="3"/>
      <c r="DF462" s="3"/>
      <c r="DG462" s="3"/>
      <c r="DH462" s="3"/>
      <c r="DI462" s="3"/>
      <c r="DJ462" s="3"/>
      <c r="DK462" s="3"/>
      <c r="DL462" s="3"/>
      <c r="DM462" s="3"/>
      <c r="DN462" s="3"/>
      <c r="DO462" s="3"/>
      <c r="DP462" s="3"/>
      <c r="DQ462" s="3"/>
      <c r="DR462" s="3"/>
      <c r="DS462" s="3"/>
      <c r="DT462" s="3"/>
      <c r="DU462" s="3"/>
      <c r="DV462" s="3"/>
      <c r="DW462" s="3"/>
      <c r="DX462" s="3"/>
      <c r="DY462" s="3"/>
      <c r="DZ462" s="3"/>
      <c r="EA462" s="3"/>
      <c r="EB462" s="3"/>
      <c r="EC462" s="3"/>
      <c r="ED462" s="3"/>
      <c r="EE462" s="3"/>
      <c r="EF462" s="3"/>
      <c r="EG462" s="3"/>
      <c r="EH462" s="3"/>
      <c r="EI462" s="3"/>
      <c r="EJ462" s="3"/>
      <c r="EK462" s="3"/>
      <c r="EL462" s="3"/>
      <c r="EM462" s="3"/>
      <c r="EN462" s="3"/>
      <c r="EO462" s="3"/>
      <c r="EP462" s="3"/>
      <c r="EQ462" s="3"/>
      <c r="ER462" s="3"/>
      <c r="ES462" s="3"/>
      <c r="ET462" s="3"/>
      <c r="EU462" s="3"/>
      <c r="EV462" s="3"/>
      <c r="EW462" s="3"/>
      <c r="EX462" s="3"/>
      <c r="EY462" s="3"/>
      <c r="EZ462" s="3"/>
      <c r="FA462" s="3"/>
      <c r="FB462" s="3"/>
      <c r="FC462" s="3"/>
      <c r="FD462" s="3"/>
      <c r="FE462" s="3"/>
      <c r="FF462" s="3"/>
      <c r="FG462" s="3"/>
      <c r="FH462" s="3"/>
      <c r="FI462" s="3"/>
      <c r="FJ462" s="3"/>
      <c r="FK462" s="3"/>
      <c r="FL462" s="3"/>
      <c r="FM462" s="3"/>
      <c r="FN462" s="3"/>
      <c r="FO462" s="3"/>
      <c r="FP462" s="3"/>
      <c r="FQ462" s="3"/>
      <c r="FR462" s="3"/>
      <c r="FS462" s="3"/>
      <c r="FT462" s="3"/>
      <c r="FU462" s="3"/>
      <c r="FV462" s="3"/>
      <c r="FW462" s="3"/>
      <c r="FX462" s="3"/>
      <c r="FY462" s="3"/>
      <c r="FZ462" s="3"/>
      <c r="GA462" s="3"/>
      <c r="GB462" s="3"/>
      <c r="GC462" s="3"/>
      <c r="GD462" s="3"/>
      <c r="GE462" s="3"/>
      <c r="GF462" s="3"/>
      <c r="GG462" s="3"/>
      <c r="GH462" s="3"/>
      <c r="GI462" s="3"/>
      <c r="GJ462" s="3"/>
      <c r="GK462" s="3"/>
      <c r="GL462" s="3"/>
      <c r="GM462" s="3"/>
      <c r="GN462" s="3"/>
      <c r="GO462" s="3"/>
      <c r="GP462" s="3"/>
      <c r="GQ462" s="3"/>
      <c r="GR462" s="3"/>
      <c r="GS462" s="3"/>
      <c r="GT462" s="3"/>
      <c r="GU462" s="3"/>
      <c r="GV462" s="3"/>
      <c r="GW462" s="3"/>
      <c r="GX462" s="3"/>
      <c r="GY462" s="3"/>
      <c r="GZ462" s="3"/>
      <c r="HA462" s="3"/>
      <c r="HB462" s="3"/>
      <c r="HC462" s="3"/>
      <c r="HD462" s="3"/>
      <c r="HE462" s="3"/>
      <c r="HF462" s="3"/>
      <c r="HG462" s="3"/>
      <c r="HH462" s="3"/>
      <c r="HI462" s="3"/>
      <c r="HJ462" s="3"/>
      <c r="HK462" s="3"/>
      <c r="HL462" s="3"/>
      <c r="HM462" s="3"/>
      <c r="HN462" s="3"/>
      <c r="HO462" s="3"/>
      <c r="HP462" s="3"/>
      <c r="HQ462" s="3"/>
      <c r="HR462" s="3"/>
      <c r="HS462" s="3"/>
      <c r="HT462" s="3"/>
      <c r="HU462" s="3"/>
      <c r="HV462" s="3"/>
      <c r="HW462" s="3"/>
      <c r="HX462" s="3"/>
      <c r="HY462" s="3"/>
      <c r="HZ462" s="3"/>
      <c r="IA462" s="3"/>
      <c r="IB462" s="3"/>
      <c r="IC462" s="3"/>
      <c r="ID462" s="3"/>
      <c r="IE462" s="3"/>
    </row>
    <row r="463" spans="1:239" s="8" customFormat="1" x14ac:dyDescent="0.2">
      <c r="A463" s="44">
        <f t="shared" si="11"/>
        <v>456</v>
      </c>
      <c r="B463" s="15" t="s">
        <v>1256</v>
      </c>
      <c r="C463" s="15" t="s">
        <v>2411</v>
      </c>
      <c r="D463" s="16"/>
      <c r="E463" s="56">
        <v>2017.02</v>
      </c>
      <c r="F463" s="16" t="s">
        <v>146</v>
      </c>
      <c r="G463" s="20">
        <v>309</v>
      </c>
      <c r="H463" s="17">
        <v>627</v>
      </c>
      <c r="I463" s="18" t="s">
        <v>4</v>
      </c>
      <c r="J463" s="22" t="s">
        <v>50</v>
      </c>
      <c r="K463" s="10"/>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c r="CI463" s="3"/>
      <c r="CJ463" s="3"/>
      <c r="CK463" s="3"/>
      <c r="CL463" s="3"/>
      <c r="CM463" s="3"/>
      <c r="CN463" s="3"/>
      <c r="CO463" s="3"/>
      <c r="CP463" s="3"/>
      <c r="CQ463" s="3"/>
      <c r="CR463" s="3"/>
      <c r="CS463" s="3"/>
      <c r="CT463" s="3"/>
      <c r="CU463" s="3"/>
      <c r="CV463" s="3"/>
      <c r="CW463" s="3"/>
      <c r="CX463" s="3"/>
      <c r="CY463" s="3"/>
      <c r="CZ463" s="3"/>
      <c r="DA463" s="3"/>
      <c r="DB463" s="3"/>
      <c r="DC463" s="3"/>
      <c r="DD463" s="3"/>
      <c r="DE463" s="3"/>
      <c r="DF463" s="3"/>
      <c r="DG463" s="3"/>
      <c r="DH463" s="3"/>
      <c r="DI463" s="3"/>
      <c r="DJ463" s="3"/>
      <c r="DK463" s="3"/>
      <c r="DL463" s="3"/>
      <c r="DM463" s="3"/>
      <c r="DN463" s="3"/>
      <c r="DO463" s="3"/>
      <c r="DP463" s="3"/>
      <c r="DQ463" s="3"/>
      <c r="DR463" s="3"/>
      <c r="DS463" s="3"/>
      <c r="DT463" s="3"/>
      <c r="DU463" s="3"/>
      <c r="DV463" s="3"/>
      <c r="DW463" s="3"/>
      <c r="DX463" s="3"/>
      <c r="DY463" s="3"/>
      <c r="DZ463" s="3"/>
      <c r="EA463" s="3"/>
      <c r="EB463" s="3"/>
      <c r="EC463" s="3"/>
      <c r="ED463" s="3"/>
      <c r="EE463" s="3"/>
      <c r="EF463" s="3"/>
      <c r="EG463" s="3"/>
      <c r="EH463" s="3"/>
      <c r="EI463" s="3"/>
      <c r="EJ463" s="3"/>
      <c r="EK463" s="3"/>
      <c r="EL463" s="3"/>
      <c r="EM463" s="3"/>
      <c r="EN463" s="3"/>
      <c r="EO463" s="3"/>
      <c r="EP463" s="3"/>
      <c r="EQ463" s="3"/>
      <c r="ER463" s="3"/>
      <c r="ES463" s="3"/>
      <c r="ET463" s="3"/>
      <c r="EU463" s="3"/>
      <c r="EV463" s="3"/>
      <c r="EW463" s="3"/>
      <c r="EX463" s="3"/>
      <c r="EY463" s="3"/>
      <c r="EZ463" s="3"/>
      <c r="FA463" s="3"/>
      <c r="FB463" s="3"/>
      <c r="FC463" s="3"/>
      <c r="FD463" s="3"/>
      <c r="FE463" s="3"/>
      <c r="FF463" s="3"/>
      <c r="FG463" s="3"/>
      <c r="FH463" s="3"/>
      <c r="FI463" s="3"/>
      <c r="FJ463" s="3"/>
      <c r="FK463" s="3"/>
      <c r="FL463" s="3"/>
      <c r="FM463" s="3"/>
      <c r="FN463" s="3"/>
      <c r="FO463" s="3"/>
      <c r="FP463" s="3"/>
      <c r="FQ463" s="3"/>
      <c r="FR463" s="3"/>
      <c r="FS463" s="3"/>
      <c r="FT463" s="3"/>
      <c r="FU463" s="3"/>
      <c r="FV463" s="3"/>
      <c r="FW463" s="3"/>
      <c r="FX463" s="3"/>
      <c r="FY463" s="3"/>
      <c r="FZ463" s="3"/>
      <c r="GA463" s="3"/>
      <c r="GB463" s="3"/>
      <c r="GC463" s="3"/>
      <c r="GD463" s="3"/>
      <c r="GE463" s="3"/>
      <c r="GF463" s="3"/>
      <c r="GG463" s="3"/>
      <c r="GH463" s="3"/>
      <c r="GI463" s="3"/>
      <c r="GJ463" s="3"/>
      <c r="GK463" s="3"/>
      <c r="GL463" s="3"/>
      <c r="GM463" s="3"/>
      <c r="GN463" s="3"/>
      <c r="GO463" s="3"/>
      <c r="GP463" s="3"/>
      <c r="GQ463" s="3"/>
      <c r="GR463" s="3"/>
      <c r="GS463" s="3"/>
      <c r="GT463" s="3"/>
      <c r="GU463" s="3"/>
      <c r="GV463" s="3"/>
      <c r="GW463" s="3"/>
      <c r="GX463" s="3"/>
      <c r="GY463" s="3"/>
      <c r="GZ463" s="3"/>
      <c r="HA463" s="3"/>
      <c r="HB463" s="3"/>
      <c r="HC463" s="3"/>
      <c r="HD463" s="3"/>
      <c r="HE463" s="3"/>
      <c r="HF463" s="3"/>
      <c r="HG463" s="3"/>
      <c r="HH463" s="3"/>
      <c r="HI463" s="3"/>
      <c r="HJ463" s="3"/>
      <c r="HK463" s="3"/>
      <c r="HL463" s="3"/>
      <c r="HM463" s="3"/>
      <c r="HN463" s="3"/>
      <c r="HO463" s="3"/>
      <c r="HP463" s="3"/>
      <c r="HQ463" s="3"/>
      <c r="HR463" s="3"/>
      <c r="HS463" s="3"/>
      <c r="HT463" s="3"/>
      <c r="HU463" s="3"/>
      <c r="HV463" s="3"/>
      <c r="HW463" s="3"/>
      <c r="HX463" s="3"/>
      <c r="HY463" s="3"/>
      <c r="HZ463" s="3"/>
      <c r="IA463" s="3"/>
      <c r="IB463" s="3"/>
      <c r="IC463" s="3"/>
      <c r="ID463" s="3"/>
      <c r="IE463" s="3"/>
    </row>
    <row r="464" spans="1:239" s="8" customFormat="1" x14ac:dyDescent="0.2">
      <c r="A464" s="44">
        <f t="shared" si="11"/>
        <v>457</v>
      </c>
      <c r="B464" s="15" t="s">
        <v>1257</v>
      </c>
      <c r="C464" s="15" t="s">
        <v>2365</v>
      </c>
      <c r="D464" s="16"/>
      <c r="E464" s="56">
        <v>2017.02</v>
      </c>
      <c r="F464" s="16" t="s">
        <v>140</v>
      </c>
      <c r="G464" s="23">
        <v>774</v>
      </c>
      <c r="H464" s="17">
        <v>1116</v>
      </c>
      <c r="I464" s="18" t="s">
        <v>4</v>
      </c>
      <c r="J464" s="22" t="s">
        <v>2195</v>
      </c>
      <c r="K464" s="10" t="s">
        <v>2188</v>
      </c>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c r="CU464" s="3"/>
      <c r="CV464" s="3"/>
      <c r="CW464" s="3"/>
      <c r="CX464" s="3"/>
      <c r="CY464" s="3"/>
      <c r="CZ464" s="3"/>
      <c r="DA464" s="3"/>
      <c r="DB464" s="3"/>
      <c r="DC464" s="3"/>
      <c r="DD464" s="3"/>
      <c r="DE464" s="3"/>
      <c r="DF464" s="3"/>
      <c r="DG464" s="3"/>
      <c r="DH464" s="3"/>
      <c r="DI464" s="3"/>
      <c r="DJ464" s="3"/>
      <c r="DK464" s="3"/>
      <c r="DL464" s="3"/>
      <c r="DM464" s="3"/>
      <c r="DN464" s="3"/>
      <c r="DO464" s="3"/>
      <c r="DP464" s="3"/>
      <c r="DQ464" s="3"/>
      <c r="DR464" s="3"/>
      <c r="DS464" s="3"/>
      <c r="DT464" s="3"/>
      <c r="DU464" s="3"/>
      <c r="DV464" s="3"/>
      <c r="DW464" s="3"/>
      <c r="DX464" s="3"/>
      <c r="DY464" s="3"/>
      <c r="DZ464" s="3"/>
      <c r="EA464" s="3"/>
      <c r="EB464" s="3"/>
      <c r="EC464" s="3"/>
      <c r="ED464" s="3"/>
      <c r="EE464" s="3"/>
      <c r="EF464" s="3"/>
      <c r="EG464" s="3"/>
      <c r="EH464" s="3"/>
      <c r="EI464" s="3"/>
      <c r="EJ464" s="3"/>
      <c r="EK464" s="3"/>
      <c r="EL464" s="3"/>
      <c r="EM464" s="3"/>
      <c r="EN464" s="3"/>
      <c r="EO464" s="3"/>
      <c r="EP464" s="3"/>
      <c r="EQ464" s="3"/>
      <c r="ER464" s="3"/>
      <c r="ES464" s="3"/>
      <c r="ET464" s="3"/>
      <c r="EU464" s="3"/>
      <c r="EV464" s="3"/>
      <c r="EW464" s="3"/>
      <c r="EX464" s="3"/>
      <c r="EY464" s="3"/>
      <c r="EZ464" s="3"/>
      <c r="FA464" s="3"/>
      <c r="FB464" s="3"/>
      <c r="FC464" s="3"/>
      <c r="FD464" s="3"/>
      <c r="FE464" s="3"/>
      <c r="FF464" s="3"/>
      <c r="FG464" s="3"/>
      <c r="FH464" s="3"/>
      <c r="FI464" s="3"/>
      <c r="FJ464" s="3"/>
      <c r="FK464" s="3"/>
      <c r="FL464" s="3"/>
      <c r="FM464" s="3"/>
      <c r="FN464" s="3"/>
      <c r="FO464" s="3"/>
      <c r="FP464" s="3"/>
      <c r="FQ464" s="3"/>
      <c r="FR464" s="3"/>
      <c r="FS464" s="3"/>
      <c r="FT464" s="3"/>
      <c r="FU464" s="3"/>
      <c r="FV464" s="3"/>
      <c r="FW464" s="3"/>
      <c r="FX464" s="3"/>
      <c r="FY464" s="3"/>
      <c r="FZ464" s="3"/>
      <c r="GA464" s="3"/>
      <c r="GB464" s="3"/>
      <c r="GC464" s="3"/>
      <c r="GD464" s="3"/>
      <c r="GE464" s="3"/>
      <c r="GF464" s="3"/>
      <c r="GG464" s="3"/>
      <c r="GH464" s="3"/>
      <c r="GI464" s="3"/>
      <c r="GJ464" s="3"/>
      <c r="GK464" s="3"/>
      <c r="GL464" s="3"/>
      <c r="GM464" s="3"/>
      <c r="GN464" s="3"/>
      <c r="GO464" s="3"/>
      <c r="GP464" s="3"/>
      <c r="GQ464" s="3"/>
      <c r="GR464" s="3"/>
      <c r="GS464" s="3"/>
      <c r="GT464" s="3"/>
      <c r="GU464" s="3"/>
      <c r="GV464" s="3"/>
      <c r="GW464" s="3"/>
      <c r="GX464" s="3"/>
      <c r="GY464" s="3"/>
      <c r="GZ464" s="3"/>
      <c r="HA464" s="3"/>
      <c r="HB464" s="3"/>
      <c r="HC464" s="3"/>
      <c r="HD464" s="3"/>
      <c r="HE464" s="3"/>
      <c r="HF464" s="3"/>
      <c r="HG464" s="3"/>
      <c r="HH464" s="3"/>
      <c r="HI464" s="3"/>
      <c r="HJ464" s="3"/>
      <c r="HK464" s="3"/>
      <c r="HL464" s="3"/>
      <c r="HM464" s="3"/>
      <c r="HN464" s="3"/>
      <c r="HO464" s="3"/>
      <c r="HP464" s="3"/>
      <c r="HQ464" s="3"/>
      <c r="HR464" s="3"/>
      <c r="HS464" s="3"/>
      <c r="HT464" s="3"/>
      <c r="HU464" s="3"/>
      <c r="HV464" s="3"/>
      <c r="HW464" s="3"/>
      <c r="HX464" s="3"/>
      <c r="HY464" s="3"/>
      <c r="HZ464" s="3"/>
      <c r="IA464" s="3"/>
      <c r="IB464" s="3"/>
      <c r="IC464" s="3"/>
      <c r="ID464" s="3"/>
      <c r="IE464" s="3"/>
    </row>
    <row r="465" spans="1:239" s="8" customFormat="1" x14ac:dyDescent="0.2">
      <c r="A465" s="44">
        <f t="shared" si="11"/>
        <v>458</v>
      </c>
      <c r="B465" s="15" t="s">
        <v>1258</v>
      </c>
      <c r="C465" s="15" t="s">
        <v>2400</v>
      </c>
      <c r="D465" s="16"/>
      <c r="E465" s="56">
        <v>2017.02</v>
      </c>
      <c r="F465" s="16" t="s">
        <v>148</v>
      </c>
      <c r="G465" s="20">
        <v>326</v>
      </c>
      <c r="H465" s="17">
        <v>674</v>
      </c>
      <c r="I465" s="18" t="s">
        <v>4</v>
      </c>
      <c r="J465" s="22" t="s">
        <v>50</v>
      </c>
      <c r="K465" s="10"/>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c r="CU465" s="3"/>
      <c r="CV465" s="3"/>
      <c r="CW465" s="3"/>
      <c r="CX465" s="3"/>
      <c r="CY465" s="3"/>
      <c r="CZ465" s="3"/>
      <c r="DA465" s="3"/>
      <c r="DB465" s="3"/>
      <c r="DC465" s="3"/>
      <c r="DD465" s="3"/>
      <c r="DE465" s="3"/>
      <c r="DF465" s="3"/>
      <c r="DG465" s="3"/>
      <c r="DH465" s="3"/>
      <c r="DI465" s="3"/>
      <c r="DJ465" s="3"/>
      <c r="DK465" s="3"/>
      <c r="DL465" s="3"/>
      <c r="DM465" s="3"/>
      <c r="DN465" s="3"/>
      <c r="DO465" s="3"/>
      <c r="DP465" s="3"/>
      <c r="DQ465" s="3"/>
      <c r="DR465" s="3"/>
      <c r="DS465" s="3"/>
      <c r="DT465" s="3"/>
      <c r="DU465" s="3"/>
      <c r="DV465" s="3"/>
      <c r="DW465" s="3"/>
      <c r="DX465" s="3"/>
      <c r="DY465" s="3"/>
      <c r="DZ465" s="3"/>
      <c r="EA465" s="3"/>
      <c r="EB465" s="3"/>
      <c r="EC465" s="3"/>
      <c r="ED465" s="3"/>
      <c r="EE465" s="3"/>
      <c r="EF465" s="3"/>
      <c r="EG465" s="3"/>
      <c r="EH465" s="3"/>
      <c r="EI465" s="3"/>
      <c r="EJ465" s="3"/>
      <c r="EK465" s="3"/>
      <c r="EL465" s="3"/>
      <c r="EM465" s="3"/>
      <c r="EN465" s="3"/>
      <c r="EO465" s="3"/>
      <c r="EP465" s="3"/>
      <c r="EQ465" s="3"/>
      <c r="ER465" s="3"/>
      <c r="ES465" s="3"/>
      <c r="ET465" s="3"/>
      <c r="EU465" s="3"/>
      <c r="EV465" s="3"/>
      <c r="EW465" s="3"/>
      <c r="EX465" s="3"/>
      <c r="EY465" s="3"/>
      <c r="EZ465" s="3"/>
      <c r="FA465" s="3"/>
      <c r="FB465" s="3"/>
      <c r="FC465" s="3"/>
      <c r="FD465" s="3"/>
      <c r="FE465" s="3"/>
      <c r="FF465" s="3"/>
      <c r="FG465" s="3"/>
      <c r="FH465" s="3"/>
      <c r="FI465" s="3"/>
      <c r="FJ465" s="3"/>
      <c r="FK465" s="3"/>
      <c r="FL465" s="3"/>
      <c r="FM465" s="3"/>
      <c r="FN465" s="3"/>
      <c r="FO465" s="3"/>
      <c r="FP465" s="3"/>
      <c r="FQ465" s="3"/>
      <c r="FR465" s="3"/>
      <c r="FS465" s="3"/>
      <c r="FT465" s="3"/>
      <c r="FU465" s="3"/>
      <c r="FV465" s="3"/>
      <c r="FW465" s="3"/>
      <c r="FX465" s="3"/>
      <c r="FY465" s="3"/>
      <c r="FZ465" s="3"/>
      <c r="GA465" s="3"/>
      <c r="GB465" s="3"/>
      <c r="GC465" s="3"/>
      <c r="GD465" s="3"/>
      <c r="GE465" s="3"/>
      <c r="GF465" s="3"/>
      <c r="GG465" s="3"/>
      <c r="GH465" s="3"/>
      <c r="GI465" s="3"/>
      <c r="GJ465" s="3"/>
      <c r="GK465" s="3"/>
      <c r="GL465" s="3"/>
      <c r="GM465" s="3"/>
      <c r="GN465" s="3"/>
      <c r="GO465" s="3"/>
      <c r="GP465" s="3"/>
      <c r="GQ465" s="3"/>
      <c r="GR465" s="3"/>
      <c r="GS465" s="3"/>
      <c r="GT465" s="3"/>
      <c r="GU465" s="3"/>
      <c r="GV465" s="3"/>
      <c r="GW465" s="3"/>
      <c r="GX465" s="3"/>
      <c r="GY465" s="3"/>
      <c r="GZ465" s="3"/>
      <c r="HA465" s="3"/>
      <c r="HB465" s="3"/>
      <c r="HC465" s="3"/>
      <c r="HD465" s="3"/>
      <c r="HE465" s="3"/>
      <c r="HF465" s="3"/>
      <c r="HG465" s="3"/>
      <c r="HH465" s="3"/>
      <c r="HI465" s="3"/>
      <c r="HJ465" s="3"/>
      <c r="HK465" s="3"/>
      <c r="HL465" s="3"/>
      <c r="HM465" s="3"/>
      <c r="HN465" s="3"/>
      <c r="HO465" s="3"/>
      <c r="HP465" s="3"/>
      <c r="HQ465" s="3"/>
      <c r="HR465" s="3"/>
      <c r="HS465" s="3"/>
      <c r="HT465" s="3"/>
      <c r="HU465" s="3"/>
      <c r="HV465" s="3"/>
      <c r="HW465" s="3"/>
      <c r="HX465" s="3"/>
      <c r="HY465" s="3"/>
      <c r="HZ465" s="3"/>
      <c r="IA465" s="3"/>
      <c r="IB465" s="3"/>
      <c r="IC465" s="3"/>
      <c r="ID465" s="3"/>
      <c r="IE465" s="3"/>
    </row>
    <row r="466" spans="1:239" s="8" customFormat="1" x14ac:dyDescent="0.2">
      <c r="A466" s="44">
        <f t="shared" si="11"/>
        <v>459</v>
      </c>
      <c r="B466" s="15" t="s">
        <v>1259</v>
      </c>
      <c r="C466" s="15" t="s">
        <v>18</v>
      </c>
      <c r="D466" s="15"/>
      <c r="E466" s="56">
        <v>2017.03</v>
      </c>
      <c r="F466" s="16" t="s">
        <v>81</v>
      </c>
      <c r="G466" s="17">
        <v>348</v>
      </c>
      <c r="H466" s="17">
        <v>843</v>
      </c>
      <c r="I466" s="18" t="s">
        <v>4</v>
      </c>
      <c r="J466" s="22" t="s">
        <v>50</v>
      </c>
      <c r="K466" s="10"/>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c r="CU466" s="3"/>
      <c r="CV466" s="3"/>
      <c r="CW466" s="3"/>
      <c r="CX466" s="3"/>
      <c r="CY466" s="3"/>
      <c r="CZ466" s="3"/>
      <c r="DA466" s="3"/>
      <c r="DB466" s="3"/>
      <c r="DC466" s="3"/>
      <c r="DD466" s="3"/>
      <c r="DE466" s="3"/>
      <c r="DF466" s="3"/>
      <c r="DG466" s="3"/>
      <c r="DH466" s="3"/>
      <c r="DI466" s="3"/>
      <c r="DJ466" s="3"/>
      <c r="DK466" s="3"/>
      <c r="DL466" s="3"/>
      <c r="DM466" s="3"/>
      <c r="DN466" s="3"/>
      <c r="DO466" s="3"/>
      <c r="DP466" s="3"/>
      <c r="DQ466" s="3"/>
      <c r="DR466" s="3"/>
      <c r="DS466" s="3"/>
      <c r="DT466" s="3"/>
      <c r="DU466" s="3"/>
      <c r="DV466" s="3"/>
      <c r="DW466" s="3"/>
      <c r="DX466" s="3"/>
      <c r="DY466" s="3"/>
      <c r="DZ466" s="3"/>
      <c r="EA466" s="3"/>
      <c r="EB466" s="3"/>
      <c r="EC466" s="3"/>
      <c r="ED466" s="3"/>
      <c r="EE466" s="3"/>
      <c r="EF466" s="3"/>
      <c r="EG466" s="3"/>
      <c r="EH466" s="3"/>
      <c r="EI466" s="3"/>
      <c r="EJ466" s="3"/>
      <c r="EK466" s="3"/>
      <c r="EL466" s="3"/>
      <c r="EM466" s="3"/>
      <c r="EN466" s="3"/>
      <c r="EO466" s="3"/>
      <c r="EP466" s="3"/>
      <c r="EQ466" s="3"/>
      <c r="ER466" s="3"/>
      <c r="ES466" s="3"/>
      <c r="ET466" s="3"/>
      <c r="EU466" s="3"/>
      <c r="EV466" s="3"/>
      <c r="EW466" s="3"/>
      <c r="EX466" s="3"/>
      <c r="EY466" s="3"/>
      <c r="EZ466" s="3"/>
      <c r="FA466" s="3"/>
      <c r="FB466" s="3"/>
      <c r="FC466" s="3"/>
      <c r="FD466" s="3"/>
      <c r="FE466" s="3"/>
      <c r="FF466" s="3"/>
      <c r="FG466" s="3"/>
      <c r="FH466" s="3"/>
      <c r="FI466" s="3"/>
      <c r="FJ466" s="3"/>
      <c r="FK466" s="3"/>
      <c r="FL466" s="3"/>
      <c r="FM466" s="3"/>
      <c r="FN466" s="3"/>
      <c r="FO466" s="3"/>
      <c r="FP466" s="3"/>
      <c r="FQ466" s="3"/>
      <c r="FR466" s="3"/>
      <c r="FS466" s="3"/>
      <c r="FT466" s="3"/>
      <c r="FU466" s="3"/>
      <c r="FV466" s="3"/>
      <c r="FW466" s="3"/>
      <c r="FX466" s="3"/>
      <c r="FY466" s="3"/>
      <c r="FZ466" s="3"/>
      <c r="GA466" s="3"/>
      <c r="GB466" s="3"/>
      <c r="GC466" s="3"/>
      <c r="GD466" s="3"/>
      <c r="GE466" s="3"/>
      <c r="GF466" s="3"/>
      <c r="GG466" s="3"/>
      <c r="GH466" s="3"/>
      <c r="GI466" s="3"/>
      <c r="GJ466" s="3"/>
      <c r="GK466" s="3"/>
      <c r="GL466" s="3"/>
      <c r="GM466" s="3"/>
      <c r="GN466" s="3"/>
      <c r="GO466" s="3"/>
      <c r="GP466" s="3"/>
      <c r="GQ466" s="3"/>
      <c r="GR466" s="3"/>
      <c r="GS466" s="3"/>
      <c r="GT466" s="3"/>
      <c r="GU466" s="3"/>
      <c r="GV466" s="3"/>
      <c r="GW466" s="3"/>
      <c r="GX466" s="3"/>
      <c r="GY466" s="3"/>
      <c r="GZ466" s="3"/>
      <c r="HA466" s="3"/>
      <c r="HB466" s="3"/>
      <c r="HC466" s="3"/>
      <c r="HD466" s="3"/>
      <c r="HE466" s="3"/>
      <c r="HF466" s="3"/>
      <c r="HG466" s="3"/>
      <c r="HH466" s="3"/>
      <c r="HI466" s="3"/>
      <c r="HJ466" s="3"/>
      <c r="HK466" s="3"/>
      <c r="HL466" s="3"/>
      <c r="HM466" s="3"/>
      <c r="HN466" s="3"/>
      <c r="HO466" s="3"/>
      <c r="HP466" s="3"/>
      <c r="HQ466" s="3"/>
      <c r="HR466" s="3"/>
      <c r="HS466" s="3"/>
      <c r="HT466" s="3"/>
      <c r="HU466" s="3"/>
      <c r="HV466" s="3"/>
      <c r="HW466" s="3"/>
      <c r="HX466" s="3"/>
      <c r="HY466" s="3"/>
      <c r="HZ466" s="3"/>
      <c r="IA466" s="3"/>
      <c r="IB466" s="3"/>
      <c r="IC466" s="3"/>
      <c r="ID466" s="3"/>
      <c r="IE466" s="3"/>
    </row>
    <row r="467" spans="1:239" s="8" customFormat="1" x14ac:dyDescent="0.2">
      <c r="A467" s="44">
        <f t="shared" si="11"/>
        <v>460</v>
      </c>
      <c r="B467" s="15" t="s">
        <v>1603</v>
      </c>
      <c r="C467" s="15" t="s">
        <v>18</v>
      </c>
      <c r="D467" s="11"/>
      <c r="E467" s="56">
        <v>2017.03</v>
      </c>
      <c r="F467" s="16" t="s">
        <v>145</v>
      </c>
      <c r="G467" s="17">
        <v>1981</v>
      </c>
      <c r="H467" s="17">
        <v>3861</v>
      </c>
      <c r="I467" s="22" t="s">
        <v>2135</v>
      </c>
      <c r="J467" s="22" t="s">
        <v>50</v>
      </c>
      <c r="K467" s="10"/>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c r="CE467" s="3"/>
      <c r="CF467" s="3"/>
      <c r="CG467" s="3"/>
      <c r="CH467" s="3"/>
      <c r="CI467" s="3"/>
      <c r="CJ467" s="3"/>
      <c r="CK467" s="3"/>
      <c r="CL467" s="3"/>
      <c r="CM467" s="3"/>
      <c r="CN467" s="3"/>
      <c r="CO467" s="3"/>
      <c r="CP467" s="3"/>
      <c r="CQ467" s="3"/>
      <c r="CR467" s="3"/>
      <c r="CS467" s="3"/>
      <c r="CT467" s="3"/>
      <c r="CU467" s="3"/>
      <c r="CV467" s="3"/>
      <c r="CW467" s="3"/>
      <c r="CX467" s="3"/>
      <c r="CY467" s="3"/>
      <c r="CZ467" s="3"/>
      <c r="DA467" s="3"/>
      <c r="DB467" s="3"/>
      <c r="DC467" s="3"/>
      <c r="DD467" s="3"/>
      <c r="DE467" s="3"/>
      <c r="DF467" s="3"/>
      <c r="DG467" s="3"/>
      <c r="DH467" s="3"/>
      <c r="DI467" s="3"/>
      <c r="DJ467" s="3"/>
      <c r="DK467" s="3"/>
      <c r="DL467" s="3"/>
      <c r="DM467" s="3"/>
      <c r="DN467" s="3"/>
      <c r="DO467" s="3"/>
      <c r="DP467" s="3"/>
      <c r="DQ467" s="3"/>
      <c r="DR467" s="3"/>
      <c r="DS467" s="3"/>
      <c r="DT467" s="3"/>
      <c r="DU467" s="3"/>
      <c r="DV467" s="3"/>
      <c r="DW467" s="3"/>
      <c r="DX467" s="3"/>
      <c r="DY467" s="3"/>
      <c r="DZ467" s="3"/>
      <c r="EA467" s="3"/>
      <c r="EB467" s="3"/>
      <c r="EC467" s="3"/>
      <c r="ED467" s="3"/>
      <c r="EE467" s="3"/>
      <c r="EF467" s="3"/>
      <c r="EG467" s="3"/>
      <c r="EH467" s="3"/>
      <c r="EI467" s="3"/>
      <c r="EJ467" s="3"/>
      <c r="EK467" s="3"/>
      <c r="EL467" s="3"/>
      <c r="EM467" s="3"/>
      <c r="EN467" s="3"/>
      <c r="EO467" s="3"/>
      <c r="EP467" s="3"/>
      <c r="EQ467" s="3"/>
      <c r="ER467" s="3"/>
      <c r="ES467" s="3"/>
      <c r="ET467" s="3"/>
      <c r="EU467" s="3"/>
      <c r="EV467" s="3"/>
      <c r="EW467" s="3"/>
      <c r="EX467" s="3"/>
      <c r="EY467" s="3"/>
      <c r="EZ467" s="3"/>
      <c r="FA467" s="3"/>
      <c r="FB467" s="3"/>
      <c r="FC467" s="3"/>
      <c r="FD467" s="3"/>
      <c r="FE467" s="3"/>
      <c r="FF467" s="3"/>
      <c r="FG467" s="3"/>
      <c r="FH467" s="3"/>
      <c r="FI467" s="3"/>
      <c r="FJ467" s="3"/>
      <c r="FK467" s="3"/>
      <c r="FL467" s="3"/>
      <c r="FM467" s="3"/>
      <c r="FN467" s="3"/>
      <c r="FO467" s="3"/>
      <c r="FP467" s="3"/>
      <c r="FQ467" s="3"/>
      <c r="FR467" s="3"/>
      <c r="FS467" s="3"/>
      <c r="FT467" s="3"/>
      <c r="FU467" s="3"/>
      <c r="FV467" s="3"/>
      <c r="FW467" s="3"/>
      <c r="FX467" s="3"/>
      <c r="FY467" s="3"/>
      <c r="FZ467" s="3"/>
      <c r="GA467" s="3"/>
      <c r="GB467" s="3"/>
      <c r="GC467" s="3"/>
      <c r="GD467" s="3"/>
      <c r="GE467" s="3"/>
      <c r="GF467" s="3"/>
      <c r="GG467" s="3"/>
      <c r="GH467" s="3"/>
      <c r="GI467" s="3"/>
      <c r="GJ467" s="3"/>
      <c r="GK467" s="3"/>
      <c r="GL467" s="3"/>
      <c r="GM467" s="3"/>
      <c r="GN467" s="3"/>
      <c r="GO467" s="3"/>
      <c r="GP467" s="3"/>
      <c r="GQ467" s="3"/>
      <c r="GR467" s="3"/>
      <c r="GS467" s="3"/>
      <c r="GT467" s="3"/>
      <c r="GU467" s="3"/>
      <c r="GV467" s="3"/>
      <c r="GW467" s="3"/>
      <c r="GX467" s="3"/>
      <c r="GY467" s="3"/>
      <c r="GZ467" s="3"/>
      <c r="HA467" s="3"/>
      <c r="HB467" s="3"/>
      <c r="HC467" s="3"/>
      <c r="HD467" s="3"/>
      <c r="HE467" s="3"/>
      <c r="HF467" s="3"/>
      <c r="HG467" s="3"/>
      <c r="HH467" s="3"/>
      <c r="HI467" s="3"/>
      <c r="HJ467" s="3"/>
      <c r="HK467" s="3"/>
      <c r="HL467" s="3"/>
      <c r="HM467" s="3"/>
      <c r="HN467" s="3"/>
      <c r="HO467" s="3"/>
      <c r="HP467" s="3"/>
      <c r="HQ467" s="3"/>
      <c r="HR467" s="3"/>
      <c r="HS467" s="3"/>
      <c r="HT467" s="3"/>
      <c r="HU467" s="3"/>
      <c r="HV467" s="3"/>
      <c r="HW467" s="3"/>
      <c r="HX467" s="3"/>
      <c r="HY467" s="3"/>
      <c r="HZ467" s="3"/>
      <c r="IA467" s="3"/>
      <c r="IB467" s="3"/>
      <c r="IC467" s="3"/>
      <c r="ID467" s="3"/>
      <c r="IE467" s="3"/>
    </row>
    <row r="468" spans="1:239" s="8" customFormat="1" x14ac:dyDescent="0.2">
      <c r="A468" s="44">
        <f t="shared" si="11"/>
        <v>461</v>
      </c>
      <c r="B468" s="25" t="s">
        <v>952</v>
      </c>
      <c r="C468" s="25" t="s">
        <v>18</v>
      </c>
      <c r="D468" s="15"/>
      <c r="E468" s="56">
        <v>2017.07</v>
      </c>
      <c r="F468" s="16" t="s">
        <v>97</v>
      </c>
      <c r="G468" s="17">
        <v>160</v>
      </c>
      <c r="H468" s="17">
        <v>788</v>
      </c>
      <c r="I468" s="18" t="s">
        <v>2135</v>
      </c>
      <c r="J468" s="52" t="s">
        <v>50</v>
      </c>
      <c r="K468" s="10" t="s">
        <v>2311</v>
      </c>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c r="CI468" s="3"/>
      <c r="CJ468" s="3"/>
      <c r="CK468" s="3"/>
      <c r="CL468" s="3"/>
      <c r="CM468" s="3"/>
      <c r="CN468" s="3"/>
      <c r="CO468" s="3"/>
      <c r="CP468" s="3"/>
      <c r="CQ468" s="3"/>
      <c r="CR468" s="3"/>
      <c r="CS468" s="3"/>
      <c r="CT468" s="3"/>
      <c r="CU468" s="3"/>
      <c r="CV468" s="3"/>
      <c r="CW468" s="3"/>
      <c r="CX468" s="3"/>
      <c r="CY468" s="3"/>
      <c r="CZ468" s="3"/>
      <c r="DA468" s="3"/>
      <c r="DB468" s="3"/>
      <c r="DC468" s="3"/>
      <c r="DD468" s="3"/>
      <c r="DE468" s="3"/>
      <c r="DF468" s="3"/>
      <c r="DG468" s="3"/>
      <c r="DH468" s="3"/>
      <c r="DI468" s="3"/>
      <c r="DJ468" s="3"/>
      <c r="DK468" s="3"/>
      <c r="DL468" s="3"/>
      <c r="DM468" s="3"/>
      <c r="DN468" s="3"/>
      <c r="DO468" s="3"/>
      <c r="DP468" s="3"/>
      <c r="DQ468" s="3"/>
      <c r="DR468" s="3"/>
      <c r="DS468" s="3"/>
      <c r="DT468" s="3"/>
      <c r="DU468" s="3"/>
      <c r="DV468" s="3"/>
      <c r="DW468" s="3"/>
      <c r="DX468" s="3"/>
      <c r="DY468" s="3"/>
      <c r="DZ468" s="3"/>
      <c r="EA468" s="3"/>
      <c r="EB468" s="3"/>
      <c r="EC468" s="3"/>
      <c r="ED468" s="3"/>
      <c r="EE468" s="3"/>
      <c r="EF468" s="3"/>
      <c r="EG468" s="3"/>
      <c r="EH468" s="3"/>
      <c r="EI468" s="3"/>
      <c r="EJ468" s="3"/>
      <c r="EK468" s="3"/>
      <c r="EL468" s="3"/>
      <c r="EM468" s="3"/>
      <c r="EN468" s="3"/>
      <c r="EO468" s="3"/>
      <c r="EP468" s="3"/>
      <c r="EQ468" s="3"/>
      <c r="ER468" s="3"/>
      <c r="ES468" s="3"/>
      <c r="ET468" s="3"/>
      <c r="EU468" s="3"/>
      <c r="EV468" s="3"/>
      <c r="EW468" s="3"/>
      <c r="EX468" s="3"/>
      <c r="EY468" s="3"/>
      <c r="EZ468" s="3"/>
      <c r="FA468" s="3"/>
      <c r="FB468" s="3"/>
      <c r="FC468" s="3"/>
      <c r="FD468" s="3"/>
      <c r="FE468" s="3"/>
      <c r="FF468" s="3"/>
      <c r="FG468" s="3"/>
      <c r="FH468" s="3"/>
      <c r="FI468" s="3"/>
      <c r="FJ468" s="3"/>
      <c r="FK468" s="3"/>
      <c r="FL468" s="3"/>
      <c r="FM468" s="3"/>
      <c r="FN468" s="3"/>
      <c r="FO468" s="3"/>
      <c r="FP468" s="3"/>
      <c r="FQ468" s="3"/>
      <c r="FR468" s="3"/>
      <c r="FS468" s="3"/>
      <c r="FT468" s="3"/>
      <c r="FU468" s="3"/>
      <c r="FV468" s="3"/>
      <c r="FW468" s="3"/>
      <c r="FX468" s="3"/>
      <c r="FY468" s="3"/>
      <c r="FZ468" s="3"/>
      <c r="GA468" s="3"/>
      <c r="GB468" s="3"/>
      <c r="GC468" s="3"/>
      <c r="GD468" s="3"/>
      <c r="GE468" s="3"/>
      <c r="GF468" s="3"/>
      <c r="GG468" s="3"/>
      <c r="GH468" s="3"/>
      <c r="GI468" s="3"/>
      <c r="GJ468" s="3"/>
      <c r="GK468" s="3"/>
      <c r="GL468" s="3"/>
      <c r="GM468" s="3"/>
      <c r="GN468" s="3"/>
      <c r="GO468" s="3"/>
      <c r="GP468" s="3"/>
      <c r="GQ468" s="3"/>
      <c r="GR468" s="3"/>
      <c r="GS468" s="3"/>
      <c r="GT468" s="3"/>
      <c r="GU468" s="3"/>
      <c r="GV468" s="3"/>
      <c r="GW468" s="3"/>
      <c r="GX468" s="3"/>
      <c r="GY468" s="3"/>
      <c r="GZ468" s="3"/>
      <c r="HA468" s="3"/>
      <c r="HB468" s="3"/>
      <c r="HC468" s="3"/>
      <c r="HD468" s="3"/>
      <c r="HE468" s="3"/>
      <c r="HF468" s="3"/>
      <c r="HG468" s="3"/>
      <c r="HH468" s="3"/>
      <c r="HI468" s="3"/>
      <c r="HJ468" s="3"/>
      <c r="HK468" s="3"/>
      <c r="HL468" s="3"/>
      <c r="HM468" s="3"/>
      <c r="HN468" s="3"/>
      <c r="HO468" s="3"/>
      <c r="HP468" s="3"/>
      <c r="HQ468" s="3"/>
      <c r="HR468" s="3"/>
      <c r="HS468" s="3"/>
      <c r="HT468" s="3"/>
      <c r="HU468" s="3"/>
      <c r="HV468" s="3"/>
      <c r="HW468" s="3"/>
      <c r="HX468" s="3"/>
      <c r="HY468" s="3"/>
      <c r="HZ468" s="3"/>
      <c r="IA468" s="3"/>
      <c r="IB468" s="3"/>
      <c r="IC468" s="3"/>
      <c r="ID468" s="3"/>
      <c r="IE468" s="3"/>
    </row>
    <row r="469" spans="1:239" x14ac:dyDescent="0.2">
      <c r="A469" s="44">
        <f t="shared" si="11"/>
        <v>462</v>
      </c>
      <c r="B469" s="25" t="s">
        <v>1260</v>
      </c>
      <c r="C469" s="15" t="s">
        <v>18</v>
      </c>
      <c r="D469" s="15"/>
      <c r="E469" s="56">
        <v>2017.07</v>
      </c>
      <c r="F469" s="16" t="s">
        <v>95</v>
      </c>
      <c r="G469" s="17">
        <v>989</v>
      </c>
      <c r="H469" s="17">
        <v>2213</v>
      </c>
      <c r="I469" s="18" t="s">
        <v>4</v>
      </c>
      <c r="J469" s="52" t="s">
        <v>50</v>
      </c>
      <c r="K469" s="10"/>
    </row>
    <row r="470" spans="1:239" x14ac:dyDescent="0.2">
      <c r="A470" s="44">
        <f t="shared" si="11"/>
        <v>463</v>
      </c>
      <c r="B470" s="15" t="s">
        <v>1261</v>
      </c>
      <c r="C470" s="15" t="s">
        <v>18</v>
      </c>
      <c r="D470" s="15"/>
      <c r="E470" s="56">
        <v>2017.07</v>
      </c>
      <c r="F470" s="16" t="s">
        <v>83</v>
      </c>
      <c r="G470" s="17">
        <v>387</v>
      </c>
      <c r="H470" s="17">
        <v>814</v>
      </c>
      <c r="I470" s="18" t="s">
        <v>2</v>
      </c>
      <c r="J470" s="52" t="s">
        <v>50</v>
      </c>
      <c r="K470" s="10"/>
    </row>
    <row r="471" spans="1:239" x14ac:dyDescent="0.2">
      <c r="A471" s="44">
        <f t="shared" si="11"/>
        <v>464</v>
      </c>
      <c r="B471" s="25" t="s">
        <v>1608</v>
      </c>
      <c r="C471" s="11" t="s">
        <v>18</v>
      </c>
      <c r="D471" s="11"/>
      <c r="E471" s="56">
        <v>2017.07</v>
      </c>
      <c r="F471" s="16" t="s">
        <v>93</v>
      </c>
      <c r="G471" s="17">
        <v>1780</v>
      </c>
      <c r="H471" s="17">
        <v>2833</v>
      </c>
      <c r="I471" s="18" t="s">
        <v>2137</v>
      </c>
      <c r="J471" s="52" t="s">
        <v>50</v>
      </c>
      <c r="K471" s="10"/>
    </row>
    <row r="472" spans="1:239" x14ac:dyDescent="0.2">
      <c r="A472" s="44">
        <f t="shared" si="11"/>
        <v>465</v>
      </c>
      <c r="B472" s="25" t="s">
        <v>1263</v>
      </c>
      <c r="C472" s="15" t="s">
        <v>18</v>
      </c>
      <c r="D472" s="16"/>
      <c r="E472" s="56">
        <v>2017.08</v>
      </c>
      <c r="F472" s="16" t="s">
        <v>80</v>
      </c>
      <c r="G472" s="17">
        <v>910</v>
      </c>
      <c r="H472" s="17">
        <v>2237</v>
      </c>
      <c r="I472" s="18" t="s">
        <v>2</v>
      </c>
      <c r="J472" s="52" t="s">
        <v>50</v>
      </c>
      <c r="K472" s="10" t="s">
        <v>2295</v>
      </c>
    </row>
    <row r="473" spans="1:239" x14ac:dyDescent="0.2">
      <c r="A473" s="44">
        <f t="shared" si="11"/>
        <v>466</v>
      </c>
      <c r="B473" s="25" t="s">
        <v>2449</v>
      </c>
      <c r="C473" s="15" t="s">
        <v>18</v>
      </c>
      <c r="D473" s="16"/>
      <c r="E473" s="56">
        <v>2017.08</v>
      </c>
      <c r="F473" s="16" t="s">
        <v>79</v>
      </c>
      <c r="G473" s="17">
        <v>897</v>
      </c>
      <c r="H473" s="17">
        <v>2263</v>
      </c>
      <c r="I473" s="18" t="s">
        <v>4</v>
      </c>
      <c r="J473" s="52" t="s">
        <v>50</v>
      </c>
      <c r="K473" s="10"/>
    </row>
    <row r="474" spans="1:239" x14ac:dyDescent="0.2">
      <c r="A474" s="44">
        <f t="shared" si="11"/>
        <v>467</v>
      </c>
      <c r="B474" s="25" t="s">
        <v>1264</v>
      </c>
      <c r="C474" s="25" t="s">
        <v>18</v>
      </c>
      <c r="D474" s="15"/>
      <c r="E474" s="56">
        <v>2017.08</v>
      </c>
      <c r="F474" s="16" t="s">
        <v>81</v>
      </c>
      <c r="G474" s="17">
        <v>325</v>
      </c>
      <c r="H474" s="17">
        <v>671</v>
      </c>
      <c r="I474" s="18" t="s">
        <v>4</v>
      </c>
      <c r="J474" s="52" t="s">
        <v>2251</v>
      </c>
      <c r="K474" s="10"/>
    </row>
    <row r="475" spans="1:239" x14ac:dyDescent="0.2">
      <c r="A475" s="44">
        <f t="shared" si="11"/>
        <v>468</v>
      </c>
      <c r="B475" s="25" t="s">
        <v>1265</v>
      </c>
      <c r="C475" s="25" t="s">
        <v>18</v>
      </c>
      <c r="D475" s="15"/>
      <c r="E475" s="56">
        <v>2017.08</v>
      </c>
      <c r="F475" s="16" t="s">
        <v>79</v>
      </c>
      <c r="G475" s="17">
        <v>897</v>
      </c>
      <c r="H475" s="17">
        <v>2263</v>
      </c>
      <c r="I475" s="18" t="s">
        <v>4</v>
      </c>
      <c r="J475" s="52" t="s">
        <v>50</v>
      </c>
      <c r="K475" s="10"/>
    </row>
    <row r="476" spans="1:239" x14ac:dyDescent="0.2">
      <c r="A476" s="44">
        <f t="shared" si="11"/>
        <v>469</v>
      </c>
      <c r="B476" s="25" t="s">
        <v>1266</v>
      </c>
      <c r="C476" s="25" t="s">
        <v>18</v>
      </c>
      <c r="D476" s="15"/>
      <c r="E476" s="56">
        <v>2017.08</v>
      </c>
      <c r="F476" s="16" t="s">
        <v>75</v>
      </c>
      <c r="G476" s="17">
        <v>189</v>
      </c>
      <c r="H476" s="17">
        <v>427</v>
      </c>
      <c r="I476" s="18" t="s">
        <v>4</v>
      </c>
      <c r="J476" s="52" t="s">
        <v>50</v>
      </c>
      <c r="K476" s="10"/>
    </row>
    <row r="477" spans="1:239" s="60" customFormat="1" x14ac:dyDescent="0.2">
      <c r="A477" s="44">
        <f t="shared" si="11"/>
        <v>470</v>
      </c>
      <c r="B477" s="25" t="s">
        <v>1267</v>
      </c>
      <c r="C477" s="15" t="s">
        <v>18</v>
      </c>
      <c r="D477" s="15"/>
      <c r="E477" s="56">
        <v>2017.09</v>
      </c>
      <c r="F477" s="16" t="s">
        <v>2456</v>
      </c>
      <c r="G477" s="17">
        <v>429</v>
      </c>
      <c r="H477" s="17">
        <v>947</v>
      </c>
      <c r="I477" s="18" t="s">
        <v>500</v>
      </c>
      <c r="J477" s="52" t="s">
        <v>50</v>
      </c>
      <c r="K477" s="10" t="s">
        <v>2457</v>
      </c>
      <c r="L477" s="3"/>
    </row>
    <row r="478" spans="1:239" x14ac:dyDescent="0.2">
      <c r="A478" s="44">
        <f t="shared" si="11"/>
        <v>471</v>
      </c>
      <c r="B478" s="25" t="s">
        <v>1268</v>
      </c>
      <c r="C478" s="15" t="s">
        <v>18</v>
      </c>
      <c r="D478" s="15"/>
      <c r="E478" s="56">
        <v>2017.09</v>
      </c>
      <c r="F478" s="16" t="s">
        <v>2458</v>
      </c>
      <c r="G478" s="17">
        <v>1606</v>
      </c>
      <c r="H478" s="17">
        <v>4036</v>
      </c>
      <c r="I478" s="18" t="s">
        <v>41</v>
      </c>
      <c r="J478" s="52" t="s">
        <v>50</v>
      </c>
      <c r="K478" s="10"/>
    </row>
    <row r="479" spans="1:239" s="60" customFormat="1" x14ac:dyDescent="0.2">
      <c r="A479" s="44">
        <f t="shared" ref="A479:A537" si="12">ROW()-7</f>
        <v>472</v>
      </c>
      <c r="B479" s="25" t="s">
        <v>1269</v>
      </c>
      <c r="C479" s="15" t="s">
        <v>18</v>
      </c>
      <c r="D479" s="15"/>
      <c r="E479" s="56" t="s">
        <v>2468</v>
      </c>
      <c r="F479" s="16" t="s">
        <v>504</v>
      </c>
      <c r="G479" s="17">
        <v>400</v>
      </c>
      <c r="H479" s="68">
        <v>1069</v>
      </c>
      <c r="I479" s="18" t="s">
        <v>2</v>
      </c>
      <c r="J479" s="52" t="s">
        <v>50</v>
      </c>
      <c r="K479" s="10"/>
      <c r="L479" s="3"/>
    </row>
    <row r="480" spans="1:239" s="60" customFormat="1" x14ac:dyDescent="0.2">
      <c r="A480" s="44">
        <f t="shared" si="12"/>
        <v>473</v>
      </c>
      <c r="B480" s="25" t="s">
        <v>1270</v>
      </c>
      <c r="C480" s="15" t="s">
        <v>18</v>
      </c>
      <c r="D480" s="15"/>
      <c r="E480" s="56" t="s">
        <v>2468</v>
      </c>
      <c r="F480" s="16" t="s">
        <v>115</v>
      </c>
      <c r="G480" s="17">
        <v>400</v>
      </c>
      <c r="H480" s="17">
        <v>1412</v>
      </c>
      <c r="I480" s="18" t="s">
        <v>4</v>
      </c>
      <c r="J480" s="52" t="s">
        <v>50</v>
      </c>
      <c r="K480" s="10"/>
      <c r="L480" s="3"/>
    </row>
    <row r="481" spans="1:12" s="60" customFormat="1" x14ac:dyDescent="0.2">
      <c r="A481" s="44">
        <f t="shared" si="12"/>
        <v>474</v>
      </c>
      <c r="B481" s="25" t="s">
        <v>1271</v>
      </c>
      <c r="C481" s="15" t="s">
        <v>18</v>
      </c>
      <c r="D481" s="15"/>
      <c r="E481" s="56">
        <v>2017.11</v>
      </c>
      <c r="F481" s="16" t="s">
        <v>505</v>
      </c>
      <c r="G481" s="17">
        <v>1106</v>
      </c>
      <c r="H481" s="17">
        <v>1257</v>
      </c>
      <c r="I481" s="18" t="s">
        <v>40</v>
      </c>
      <c r="J481" s="52" t="s">
        <v>50</v>
      </c>
      <c r="K481" s="10"/>
      <c r="L481" s="3"/>
    </row>
    <row r="482" spans="1:12" s="60" customFormat="1" x14ac:dyDescent="0.2">
      <c r="A482" s="44">
        <f t="shared" si="12"/>
        <v>475</v>
      </c>
      <c r="B482" s="25" t="s">
        <v>1272</v>
      </c>
      <c r="C482" s="15" t="s">
        <v>18</v>
      </c>
      <c r="D482" s="15"/>
      <c r="E482" s="56">
        <v>2017.11</v>
      </c>
      <c r="F482" s="16" t="s">
        <v>395</v>
      </c>
      <c r="G482" s="17">
        <v>204</v>
      </c>
      <c r="H482" s="17">
        <v>519</v>
      </c>
      <c r="I482" s="18" t="s">
        <v>3</v>
      </c>
      <c r="J482" s="52" t="s">
        <v>50</v>
      </c>
      <c r="K482" s="10"/>
      <c r="L482" s="3"/>
    </row>
    <row r="483" spans="1:12" s="60" customFormat="1" x14ac:dyDescent="0.2">
      <c r="A483" s="44">
        <f t="shared" si="12"/>
        <v>476</v>
      </c>
      <c r="B483" s="25" t="s">
        <v>1273</v>
      </c>
      <c r="C483" s="15" t="s">
        <v>18</v>
      </c>
      <c r="D483" s="16"/>
      <c r="E483" s="56">
        <v>2017.12</v>
      </c>
      <c r="F483" s="26" t="s">
        <v>2478</v>
      </c>
      <c r="G483" s="17">
        <v>516</v>
      </c>
      <c r="H483" s="17">
        <v>1104</v>
      </c>
      <c r="I483" s="18" t="s">
        <v>2479</v>
      </c>
      <c r="J483" s="52" t="s">
        <v>50</v>
      </c>
      <c r="K483" s="10"/>
      <c r="L483" s="3"/>
    </row>
    <row r="484" spans="1:12" s="60" customFormat="1" x14ac:dyDescent="0.2">
      <c r="A484" s="44">
        <f t="shared" si="12"/>
        <v>477</v>
      </c>
      <c r="B484" s="25" t="s">
        <v>1274</v>
      </c>
      <c r="C484" s="15" t="s">
        <v>18</v>
      </c>
      <c r="D484" s="16"/>
      <c r="E484" s="56">
        <v>2017.12</v>
      </c>
      <c r="F484" s="26" t="s">
        <v>97</v>
      </c>
      <c r="G484" s="17">
        <v>1898</v>
      </c>
      <c r="H484" s="17">
        <v>4066</v>
      </c>
      <c r="I484" s="18" t="s">
        <v>2174</v>
      </c>
      <c r="J484" s="52" t="s">
        <v>50</v>
      </c>
      <c r="K484" s="10" t="s">
        <v>2274</v>
      </c>
      <c r="L484" s="3"/>
    </row>
    <row r="485" spans="1:12" s="60" customFormat="1" x14ac:dyDescent="0.2">
      <c r="A485" s="44">
        <f t="shared" si="12"/>
        <v>478</v>
      </c>
      <c r="B485" s="25" t="s">
        <v>1276</v>
      </c>
      <c r="C485" s="15" t="s">
        <v>18</v>
      </c>
      <c r="D485" s="11"/>
      <c r="E485" s="56">
        <v>2018.01</v>
      </c>
      <c r="F485" s="16" t="s">
        <v>2484</v>
      </c>
      <c r="G485" s="17">
        <v>200</v>
      </c>
      <c r="H485" s="17">
        <v>289</v>
      </c>
      <c r="I485" s="18" t="s">
        <v>4</v>
      </c>
      <c r="J485" s="52" t="s">
        <v>50</v>
      </c>
      <c r="K485" s="10"/>
      <c r="L485" s="3"/>
    </row>
    <row r="486" spans="1:12" s="60" customFormat="1" x14ac:dyDescent="0.2">
      <c r="A486" s="44">
        <f t="shared" si="12"/>
        <v>479</v>
      </c>
      <c r="B486" s="15" t="s">
        <v>1277</v>
      </c>
      <c r="C486" s="15" t="s">
        <v>18</v>
      </c>
      <c r="D486" s="11"/>
      <c r="E486" s="56">
        <v>2018.01</v>
      </c>
      <c r="F486" s="16" t="s">
        <v>2485</v>
      </c>
      <c r="G486" s="17">
        <v>201</v>
      </c>
      <c r="H486" s="17">
        <v>427</v>
      </c>
      <c r="I486" s="18" t="s">
        <v>4</v>
      </c>
      <c r="J486" s="52" t="s">
        <v>50</v>
      </c>
      <c r="K486" s="10"/>
      <c r="L486" s="3"/>
    </row>
    <row r="487" spans="1:12" s="60" customFormat="1" x14ac:dyDescent="0.2">
      <c r="A487" s="44">
        <f t="shared" si="12"/>
        <v>480</v>
      </c>
      <c r="B487" s="15" t="s">
        <v>1278</v>
      </c>
      <c r="C487" s="15" t="s">
        <v>18</v>
      </c>
      <c r="D487" s="15"/>
      <c r="E487" s="56">
        <v>2018.03</v>
      </c>
      <c r="F487" s="16" t="s">
        <v>80</v>
      </c>
      <c r="G487" s="17">
        <v>893</v>
      </c>
      <c r="H487" s="17">
        <v>1559</v>
      </c>
      <c r="I487" s="18" t="s">
        <v>2</v>
      </c>
      <c r="J487" s="52" t="s">
        <v>2498</v>
      </c>
      <c r="K487" s="10"/>
      <c r="L487" s="3"/>
    </row>
    <row r="488" spans="1:12" s="60" customFormat="1" x14ac:dyDescent="0.2">
      <c r="A488" s="44">
        <f t="shared" si="12"/>
        <v>481</v>
      </c>
      <c r="B488" s="25" t="s">
        <v>1279</v>
      </c>
      <c r="C488" s="15" t="s">
        <v>18</v>
      </c>
      <c r="D488" s="15"/>
      <c r="E488" s="56">
        <v>2018.04</v>
      </c>
      <c r="F488" s="26" t="s">
        <v>504</v>
      </c>
      <c r="G488" s="17">
        <v>669</v>
      </c>
      <c r="H488" s="17">
        <v>1549</v>
      </c>
      <c r="I488" s="18" t="s">
        <v>4</v>
      </c>
      <c r="J488" s="52" t="s">
        <v>2513</v>
      </c>
      <c r="K488" s="10"/>
      <c r="L488" s="3"/>
    </row>
    <row r="489" spans="1:12" s="60" customFormat="1" x14ac:dyDescent="0.2">
      <c r="A489" s="44">
        <f t="shared" si="12"/>
        <v>482</v>
      </c>
      <c r="B489" s="15" t="s">
        <v>1280</v>
      </c>
      <c r="C489" s="15" t="s">
        <v>18</v>
      </c>
      <c r="D489" s="15"/>
      <c r="E489" s="56">
        <v>2018.06</v>
      </c>
      <c r="F489" s="16" t="s">
        <v>2525</v>
      </c>
      <c r="G489" s="17">
        <v>960</v>
      </c>
      <c r="H489" s="17">
        <v>1725</v>
      </c>
      <c r="I489" s="18" t="s">
        <v>4</v>
      </c>
      <c r="J489" s="52" t="s">
        <v>2500</v>
      </c>
      <c r="K489" s="10"/>
      <c r="L489" s="3"/>
    </row>
    <row r="490" spans="1:12" s="60" customFormat="1" x14ac:dyDescent="0.2">
      <c r="A490" s="44">
        <f t="shared" si="12"/>
        <v>483</v>
      </c>
      <c r="B490" s="28" t="s">
        <v>1281</v>
      </c>
      <c r="C490" s="28" t="s">
        <v>18</v>
      </c>
      <c r="D490" s="28"/>
      <c r="E490" s="69">
        <v>2018.07</v>
      </c>
      <c r="F490" s="29" t="s">
        <v>2546</v>
      </c>
      <c r="G490" s="30">
        <v>1584</v>
      </c>
      <c r="H490" s="30">
        <v>3562</v>
      </c>
      <c r="I490" s="31" t="s">
        <v>2141</v>
      </c>
      <c r="J490" s="84" t="s">
        <v>2158</v>
      </c>
      <c r="K490" s="24"/>
      <c r="L490" s="3"/>
    </row>
    <row r="491" spans="1:12" s="60" customFormat="1" x14ac:dyDescent="0.2">
      <c r="A491" s="44">
        <f t="shared" si="12"/>
        <v>484</v>
      </c>
      <c r="B491" s="28" t="s">
        <v>1282</v>
      </c>
      <c r="C491" s="28" t="s">
        <v>18</v>
      </c>
      <c r="D491" s="28"/>
      <c r="E491" s="69">
        <v>2018.07</v>
      </c>
      <c r="F491" s="29" t="s">
        <v>2547</v>
      </c>
      <c r="G491" s="30">
        <v>3299</v>
      </c>
      <c r="H491" s="30">
        <v>7688</v>
      </c>
      <c r="I491" s="31" t="s">
        <v>3</v>
      </c>
      <c r="J491" s="84" t="s">
        <v>2513</v>
      </c>
      <c r="K491" s="24"/>
      <c r="L491" s="3"/>
    </row>
    <row r="492" spans="1:12" s="60" customFormat="1" x14ac:dyDescent="0.2">
      <c r="A492" s="44">
        <f t="shared" si="12"/>
        <v>485</v>
      </c>
      <c r="B492" s="85" t="s">
        <v>1283</v>
      </c>
      <c r="C492" s="19" t="s">
        <v>18</v>
      </c>
      <c r="D492" s="11"/>
      <c r="E492" s="56">
        <v>2018.09</v>
      </c>
      <c r="F492" s="16" t="s">
        <v>553</v>
      </c>
      <c r="G492" s="33">
        <v>772</v>
      </c>
      <c r="H492" s="33">
        <v>1769</v>
      </c>
      <c r="I492" s="18" t="s">
        <v>41</v>
      </c>
      <c r="J492" s="37" t="s">
        <v>50</v>
      </c>
      <c r="K492" s="10"/>
      <c r="L492" s="3"/>
    </row>
    <row r="493" spans="1:12" s="60" customFormat="1" x14ac:dyDescent="0.2">
      <c r="A493" s="44">
        <f t="shared" si="12"/>
        <v>486</v>
      </c>
      <c r="B493" s="15" t="s">
        <v>1284</v>
      </c>
      <c r="C493" s="19" t="s">
        <v>18</v>
      </c>
      <c r="D493" s="11"/>
      <c r="E493" s="56">
        <v>2018.09</v>
      </c>
      <c r="F493" s="16" t="s">
        <v>2563</v>
      </c>
      <c r="G493" s="33">
        <v>593</v>
      </c>
      <c r="H493" s="33">
        <v>1264</v>
      </c>
      <c r="I493" s="18" t="s">
        <v>40</v>
      </c>
      <c r="J493" s="37" t="s">
        <v>50</v>
      </c>
      <c r="K493" s="10" t="s">
        <v>2482</v>
      </c>
      <c r="L493" s="3"/>
    </row>
    <row r="494" spans="1:12" s="60" customFormat="1" x14ac:dyDescent="0.2">
      <c r="A494" s="44">
        <f t="shared" si="12"/>
        <v>487</v>
      </c>
      <c r="B494" s="25" t="s">
        <v>1285</v>
      </c>
      <c r="C494" s="19" t="s">
        <v>18</v>
      </c>
      <c r="D494" s="11"/>
      <c r="E494" s="56">
        <v>2018.09</v>
      </c>
      <c r="F494" s="16" t="s">
        <v>2564</v>
      </c>
      <c r="G494" s="33">
        <v>766</v>
      </c>
      <c r="H494" s="33">
        <v>1566</v>
      </c>
      <c r="I494" s="31" t="s">
        <v>4</v>
      </c>
      <c r="J494" s="37" t="s">
        <v>50</v>
      </c>
      <c r="K494" s="10"/>
      <c r="L494" s="3"/>
    </row>
    <row r="495" spans="1:12" s="60" customFormat="1" x14ac:dyDescent="0.2">
      <c r="A495" s="44">
        <f t="shared" si="12"/>
        <v>488</v>
      </c>
      <c r="B495" s="25" t="s">
        <v>1286</v>
      </c>
      <c r="C495" s="34" t="s">
        <v>554</v>
      </c>
      <c r="D495" s="11"/>
      <c r="E495" s="56">
        <v>2018.09</v>
      </c>
      <c r="F495" s="35" t="s">
        <v>2566</v>
      </c>
      <c r="G495" s="36">
        <v>1281</v>
      </c>
      <c r="H495" s="33">
        <v>2895</v>
      </c>
      <c r="I495" s="31" t="s">
        <v>4</v>
      </c>
      <c r="J495" s="37" t="s">
        <v>50</v>
      </c>
      <c r="K495" s="10"/>
      <c r="L495" s="3"/>
    </row>
    <row r="496" spans="1:12" s="60" customFormat="1" x14ac:dyDescent="0.2">
      <c r="A496" s="44">
        <f t="shared" si="12"/>
        <v>489</v>
      </c>
      <c r="B496" s="25" t="s">
        <v>1287</v>
      </c>
      <c r="C496" s="15" t="s">
        <v>2586</v>
      </c>
      <c r="D496" s="15"/>
      <c r="E496" s="56" t="s">
        <v>555</v>
      </c>
      <c r="F496" s="26" t="s">
        <v>2587</v>
      </c>
      <c r="G496" s="17">
        <v>231</v>
      </c>
      <c r="H496" s="17">
        <v>790</v>
      </c>
      <c r="I496" s="18" t="s">
        <v>2135</v>
      </c>
      <c r="J496" s="52" t="s">
        <v>2588</v>
      </c>
      <c r="K496" s="10"/>
      <c r="L496" s="3"/>
    </row>
    <row r="497" spans="1:12" s="60" customFormat="1" x14ac:dyDescent="0.2">
      <c r="A497" s="44">
        <f t="shared" si="12"/>
        <v>490</v>
      </c>
      <c r="B497" s="25" t="s">
        <v>1288</v>
      </c>
      <c r="C497" s="34" t="s">
        <v>2365</v>
      </c>
      <c r="D497" s="11"/>
      <c r="E497" s="56">
        <v>2018.11</v>
      </c>
      <c r="F497" s="16" t="s">
        <v>2601</v>
      </c>
      <c r="G497" s="33">
        <v>578</v>
      </c>
      <c r="H497" s="33">
        <v>1089</v>
      </c>
      <c r="I497" s="31" t="s">
        <v>4</v>
      </c>
      <c r="J497" s="37" t="s">
        <v>2103</v>
      </c>
      <c r="K497" s="10"/>
      <c r="L497" s="3"/>
    </row>
    <row r="498" spans="1:12" s="60" customFormat="1" x14ac:dyDescent="0.2">
      <c r="A498" s="44">
        <f t="shared" si="12"/>
        <v>491</v>
      </c>
      <c r="B498" s="15" t="s">
        <v>1289</v>
      </c>
      <c r="C498" s="34" t="s">
        <v>2365</v>
      </c>
      <c r="D498" s="11"/>
      <c r="E498" s="56">
        <v>2018.11</v>
      </c>
      <c r="F498" s="16" t="s">
        <v>2601</v>
      </c>
      <c r="G498" s="33">
        <v>275</v>
      </c>
      <c r="H498" s="33">
        <v>559</v>
      </c>
      <c r="I498" s="31" t="s">
        <v>4</v>
      </c>
      <c r="J498" s="37" t="s">
        <v>2103</v>
      </c>
      <c r="K498" s="10"/>
      <c r="L498" s="3"/>
    </row>
    <row r="499" spans="1:12" s="71" customFormat="1" x14ac:dyDescent="0.2">
      <c r="A499" s="44">
        <f t="shared" si="12"/>
        <v>492</v>
      </c>
      <c r="B499" s="85" t="s">
        <v>1290</v>
      </c>
      <c r="C499" s="19" t="s">
        <v>2365</v>
      </c>
      <c r="D499" s="11"/>
      <c r="E499" s="56">
        <v>2018.11</v>
      </c>
      <c r="F499" s="16" t="s">
        <v>2602</v>
      </c>
      <c r="G499" s="33">
        <v>1058</v>
      </c>
      <c r="H499" s="33">
        <v>1538</v>
      </c>
      <c r="I499" s="31" t="s">
        <v>4</v>
      </c>
      <c r="J499" s="37" t="s">
        <v>2103</v>
      </c>
      <c r="K499" s="10" t="s">
        <v>2482</v>
      </c>
      <c r="L499" s="3"/>
    </row>
    <row r="500" spans="1:12" s="60" customFormat="1" x14ac:dyDescent="0.2">
      <c r="A500" s="44">
        <f t="shared" si="12"/>
        <v>493</v>
      </c>
      <c r="B500" s="25" t="s">
        <v>1291</v>
      </c>
      <c r="C500" s="34" t="s">
        <v>2365</v>
      </c>
      <c r="D500" s="11"/>
      <c r="E500" s="56">
        <v>2018.11</v>
      </c>
      <c r="F500" s="35" t="s">
        <v>2460</v>
      </c>
      <c r="G500" s="36">
        <v>237</v>
      </c>
      <c r="H500" s="33">
        <v>622</v>
      </c>
      <c r="I500" s="18" t="s">
        <v>2135</v>
      </c>
      <c r="J500" s="37" t="s">
        <v>2103</v>
      </c>
      <c r="K500" s="10"/>
      <c r="L500" s="62"/>
    </row>
    <row r="501" spans="1:12" s="60" customFormat="1" x14ac:dyDescent="0.2">
      <c r="A501" s="44">
        <f t="shared" si="12"/>
        <v>494</v>
      </c>
      <c r="B501" s="15" t="s">
        <v>1292</v>
      </c>
      <c r="C501" s="34" t="s">
        <v>18</v>
      </c>
      <c r="D501" s="11"/>
      <c r="E501" s="56">
        <v>2018.12</v>
      </c>
      <c r="F501" s="35" t="s">
        <v>560</v>
      </c>
      <c r="G501" s="17">
        <v>20</v>
      </c>
      <c r="H501" s="17">
        <v>20</v>
      </c>
      <c r="I501" s="31" t="s">
        <v>4</v>
      </c>
      <c r="J501" s="37" t="s">
        <v>33</v>
      </c>
      <c r="K501" s="8"/>
      <c r="L501" s="62"/>
    </row>
    <row r="502" spans="1:12" s="60" customFormat="1" x14ac:dyDescent="0.2">
      <c r="A502" s="44">
        <f t="shared" si="12"/>
        <v>495</v>
      </c>
      <c r="B502" s="15" t="s">
        <v>1293</v>
      </c>
      <c r="C502" s="34" t="s">
        <v>18</v>
      </c>
      <c r="D502" s="11"/>
      <c r="E502" s="56">
        <v>2018.12</v>
      </c>
      <c r="F502" s="35" t="s">
        <v>560</v>
      </c>
      <c r="G502" s="17">
        <v>431</v>
      </c>
      <c r="H502" s="17">
        <v>853</v>
      </c>
      <c r="I502" s="31" t="s">
        <v>4</v>
      </c>
      <c r="J502" s="37" t="s">
        <v>33</v>
      </c>
      <c r="K502" s="8"/>
      <c r="L502" s="62"/>
    </row>
    <row r="503" spans="1:12" s="60" customFormat="1" x14ac:dyDescent="0.2">
      <c r="A503" s="44">
        <f t="shared" si="12"/>
        <v>496</v>
      </c>
      <c r="B503" s="15" t="s">
        <v>568</v>
      </c>
      <c r="C503" s="34" t="s">
        <v>18</v>
      </c>
      <c r="D503" s="11"/>
      <c r="E503" s="56">
        <v>2018.12</v>
      </c>
      <c r="F503" s="32" t="s">
        <v>79</v>
      </c>
      <c r="G503" s="17">
        <v>364</v>
      </c>
      <c r="H503" s="17">
        <v>670</v>
      </c>
      <c r="I503" s="37" t="s">
        <v>2141</v>
      </c>
      <c r="J503" s="37" t="s">
        <v>33</v>
      </c>
      <c r="K503" s="8"/>
      <c r="L503" s="62"/>
    </row>
    <row r="504" spans="1:12" s="60" customFormat="1" x14ac:dyDescent="0.2">
      <c r="A504" s="44">
        <f t="shared" si="12"/>
        <v>497</v>
      </c>
      <c r="B504" s="15" t="s">
        <v>1294</v>
      </c>
      <c r="C504" s="34" t="s">
        <v>2608</v>
      </c>
      <c r="D504" s="34"/>
      <c r="E504" s="56">
        <v>2018.12</v>
      </c>
      <c r="F504" s="35" t="s">
        <v>573</v>
      </c>
      <c r="G504" s="17">
        <v>2023</v>
      </c>
      <c r="H504" s="17">
        <v>4537</v>
      </c>
      <c r="I504" s="37" t="s">
        <v>2597</v>
      </c>
      <c r="J504" s="37" t="s">
        <v>33</v>
      </c>
      <c r="K504" s="8"/>
      <c r="L504" s="62"/>
    </row>
    <row r="505" spans="1:12" s="60" customFormat="1" x14ac:dyDescent="0.2">
      <c r="A505" s="44">
        <f t="shared" si="12"/>
        <v>498</v>
      </c>
      <c r="B505" s="15" t="s">
        <v>1294</v>
      </c>
      <c r="C505" s="34" t="s">
        <v>2609</v>
      </c>
      <c r="D505" s="34"/>
      <c r="E505" s="56">
        <v>2018.12</v>
      </c>
      <c r="F505" s="35" t="s">
        <v>573</v>
      </c>
      <c r="G505" s="17">
        <v>91</v>
      </c>
      <c r="H505" s="17">
        <v>399</v>
      </c>
      <c r="I505" s="37" t="s">
        <v>2141</v>
      </c>
      <c r="J505" s="37" t="s">
        <v>33</v>
      </c>
      <c r="K505" s="8"/>
      <c r="L505" s="62"/>
    </row>
    <row r="506" spans="1:12" s="60" customFormat="1" x14ac:dyDescent="0.2">
      <c r="A506" s="44">
        <f t="shared" si="12"/>
        <v>499</v>
      </c>
      <c r="B506" s="15" t="s">
        <v>565</v>
      </c>
      <c r="C506" s="34" t="s">
        <v>2610</v>
      </c>
      <c r="D506" s="34"/>
      <c r="E506" s="56">
        <v>2018.12</v>
      </c>
      <c r="F506" s="35" t="s">
        <v>210</v>
      </c>
      <c r="G506" s="17">
        <v>677</v>
      </c>
      <c r="H506" s="17">
        <v>1445</v>
      </c>
      <c r="I506" s="37" t="s">
        <v>2213</v>
      </c>
      <c r="J506" s="37" t="s">
        <v>33</v>
      </c>
      <c r="K506" s="8"/>
      <c r="L506" s="3"/>
    </row>
    <row r="507" spans="1:12" s="60" customFormat="1" x14ac:dyDescent="0.2">
      <c r="A507" s="44">
        <f t="shared" si="12"/>
        <v>500</v>
      </c>
      <c r="B507" s="15" t="s">
        <v>2015</v>
      </c>
      <c r="C507" s="34" t="s">
        <v>2399</v>
      </c>
      <c r="D507" s="15"/>
      <c r="E507" s="56">
        <v>2018.12</v>
      </c>
      <c r="F507" s="35" t="s">
        <v>175</v>
      </c>
      <c r="G507" s="17">
        <v>362</v>
      </c>
      <c r="H507" s="17">
        <v>737</v>
      </c>
      <c r="I507" s="37" t="s">
        <v>2141</v>
      </c>
      <c r="J507" s="37" t="s">
        <v>2554</v>
      </c>
      <c r="K507" s="10"/>
      <c r="L507" s="62"/>
    </row>
    <row r="508" spans="1:12" s="60" customFormat="1" x14ac:dyDescent="0.2">
      <c r="A508" s="44">
        <f t="shared" si="12"/>
        <v>501</v>
      </c>
      <c r="B508" s="11" t="s">
        <v>576</v>
      </c>
      <c r="C508" s="12" t="s">
        <v>18</v>
      </c>
      <c r="D508" s="12"/>
      <c r="E508" s="70" t="s">
        <v>2612</v>
      </c>
      <c r="F508" s="12" t="s">
        <v>577</v>
      </c>
      <c r="G508" s="47">
        <v>1555</v>
      </c>
      <c r="H508" s="47">
        <v>2880</v>
      </c>
      <c r="I508" s="31" t="s">
        <v>4</v>
      </c>
      <c r="J508" s="50" t="s">
        <v>33</v>
      </c>
      <c r="K508" s="10"/>
      <c r="L508" s="62"/>
    </row>
    <row r="509" spans="1:12" s="60" customFormat="1" x14ac:dyDescent="0.2">
      <c r="A509" s="44">
        <f t="shared" si="12"/>
        <v>502</v>
      </c>
      <c r="B509" s="11" t="s">
        <v>1295</v>
      </c>
      <c r="C509" s="12" t="s">
        <v>18</v>
      </c>
      <c r="D509" s="12"/>
      <c r="E509" s="70" t="s">
        <v>2618</v>
      </c>
      <c r="F509" s="11" t="s">
        <v>2484</v>
      </c>
      <c r="G509" s="49">
        <v>191</v>
      </c>
      <c r="H509" s="49">
        <v>448</v>
      </c>
      <c r="I509" s="50" t="s">
        <v>2619</v>
      </c>
      <c r="J509" s="94" t="s">
        <v>33</v>
      </c>
      <c r="K509" s="8"/>
      <c r="L509" s="62"/>
    </row>
    <row r="510" spans="1:12" s="60" customFormat="1" x14ac:dyDescent="0.2">
      <c r="A510" s="44">
        <f t="shared" si="12"/>
        <v>503</v>
      </c>
      <c r="B510" s="15" t="s">
        <v>1163</v>
      </c>
      <c r="C510" s="15" t="s">
        <v>1241</v>
      </c>
      <c r="D510" s="15"/>
      <c r="E510" s="56">
        <v>2019.03</v>
      </c>
      <c r="F510" s="15" t="s">
        <v>2629</v>
      </c>
      <c r="G510" s="17">
        <v>566</v>
      </c>
      <c r="H510" s="17">
        <v>1146</v>
      </c>
      <c r="I510" s="50" t="s">
        <v>2619</v>
      </c>
      <c r="J510" s="37" t="s">
        <v>33</v>
      </c>
      <c r="K510" s="8" t="s">
        <v>2628</v>
      </c>
      <c r="L510" s="62"/>
    </row>
    <row r="511" spans="1:12" s="60" customFormat="1" x14ac:dyDescent="0.2">
      <c r="A511" s="44">
        <f t="shared" si="12"/>
        <v>504</v>
      </c>
      <c r="B511" s="15" t="s">
        <v>1296</v>
      </c>
      <c r="C511" s="34" t="s">
        <v>2411</v>
      </c>
      <c r="D511" s="34"/>
      <c r="E511" s="56">
        <v>2019.04</v>
      </c>
      <c r="F511" s="35" t="s">
        <v>614</v>
      </c>
      <c r="G511" s="17">
        <v>525</v>
      </c>
      <c r="H511" s="17">
        <v>1028</v>
      </c>
      <c r="I511" s="50" t="s">
        <v>2211</v>
      </c>
      <c r="J511" s="37" t="s">
        <v>50</v>
      </c>
      <c r="K511" s="8"/>
      <c r="L511" s="62"/>
    </row>
    <row r="512" spans="1:12" s="60" customFormat="1" x14ac:dyDescent="0.2">
      <c r="A512" s="44">
        <f t="shared" si="12"/>
        <v>505</v>
      </c>
      <c r="B512" s="15" t="s">
        <v>1297</v>
      </c>
      <c r="C512" s="34" t="s">
        <v>554</v>
      </c>
      <c r="D512" s="11"/>
      <c r="E512" s="56">
        <v>2019.05</v>
      </c>
      <c r="F512" s="35" t="s">
        <v>610</v>
      </c>
      <c r="G512" s="17">
        <v>373</v>
      </c>
      <c r="H512" s="17">
        <v>763</v>
      </c>
      <c r="I512" s="50" t="s">
        <v>2279</v>
      </c>
      <c r="J512" s="37" t="s">
        <v>50</v>
      </c>
      <c r="K512" s="8"/>
      <c r="L512" s="62"/>
    </row>
    <row r="513" spans="1:12" s="60" customFormat="1" x14ac:dyDescent="0.2">
      <c r="A513" s="44">
        <f t="shared" si="12"/>
        <v>506</v>
      </c>
      <c r="B513" s="15" t="s">
        <v>1298</v>
      </c>
      <c r="C513" s="34" t="s">
        <v>2365</v>
      </c>
      <c r="D513" s="11"/>
      <c r="E513" s="56">
        <v>2019.05</v>
      </c>
      <c r="F513" s="35" t="s">
        <v>632</v>
      </c>
      <c r="G513" s="17">
        <v>306</v>
      </c>
      <c r="H513" s="17">
        <v>523</v>
      </c>
      <c r="I513" s="37" t="s">
        <v>41</v>
      </c>
      <c r="J513" s="37" t="s">
        <v>50</v>
      </c>
      <c r="K513" s="8"/>
      <c r="L513" s="62"/>
    </row>
    <row r="514" spans="1:12" s="60" customFormat="1" x14ac:dyDescent="0.2">
      <c r="A514" s="44">
        <f t="shared" si="12"/>
        <v>507</v>
      </c>
      <c r="B514" s="15" t="s">
        <v>1299</v>
      </c>
      <c r="C514" s="34" t="s">
        <v>554</v>
      </c>
      <c r="D514" s="34"/>
      <c r="E514" s="56">
        <v>2019.06</v>
      </c>
      <c r="F514" s="35" t="s">
        <v>641</v>
      </c>
      <c r="G514" s="17">
        <v>1838</v>
      </c>
      <c r="H514" s="17">
        <v>5183</v>
      </c>
      <c r="I514" s="50" t="s">
        <v>2205</v>
      </c>
      <c r="J514" s="37" t="s">
        <v>33</v>
      </c>
      <c r="K514" s="8" t="s">
        <v>2311</v>
      </c>
      <c r="L514" s="62"/>
    </row>
    <row r="515" spans="1:12" s="60" customFormat="1" x14ac:dyDescent="0.2">
      <c r="A515" s="44">
        <f t="shared" si="12"/>
        <v>508</v>
      </c>
      <c r="B515" s="15" t="s">
        <v>1301</v>
      </c>
      <c r="C515" s="15" t="s">
        <v>1241</v>
      </c>
      <c r="D515" s="34"/>
      <c r="E515" s="56">
        <v>2019.07</v>
      </c>
      <c r="F515" s="35" t="s">
        <v>610</v>
      </c>
      <c r="G515" s="17">
        <v>254</v>
      </c>
      <c r="H515" s="17">
        <v>539</v>
      </c>
      <c r="I515" s="50" t="s">
        <v>2212</v>
      </c>
      <c r="J515" s="37" t="s">
        <v>33</v>
      </c>
      <c r="K515" s="8"/>
      <c r="L515" s="62"/>
    </row>
    <row r="516" spans="1:12" s="60" customFormat="1" x14ac:dyDescent="0.2">
      <c r="A516" s="44">
        <f t="shared" si="12"/>
        <v>509</v>
      </c>
      <c r="B516" s="15" t="s">
        <v>1302</v>
      </c>
      <c r="C516" s="34" t="s">
        <v>2610</v>
      </c>
      <c r="D516" s="34"/>
      <c r="E516" s="56">
        <v>2019.07</v>
      </c>
      <c r="F516" s="35" t="s">
        <v>650</v>
      </c>
      <c r="G516" s="17">
        <v>1674</v>
      </c>
      <c r="H516" s="17">
        <v>4463</v>
      </c>
      <c r="I516" s="50" t="s">
        <v>2619</v>
      </c>
      <c r="J516" s="37" t="s">
        <v>50</v>
      </c>
      <c r="K516" s="8"/>
      <c r="L516" s="65"/>
    </row>
    <row r="517" spans="1:12" s="60" customFormat="1" x14ac:dyDescent="0.2">
      <c r="A517" s="44">
        <f t="shared" si="12"/>
        <v>510</v>
      </c>
      <c r="B517" s="15" t="s">
        <v>1303</v>
      </c>
      <c r="C517" s="34" t="s">
        <v>18</v>
      </c>
      <c r="D517" s="34"/>
      <c r="E517" s="56">
        <v>2019.08</v>
      </c>
      <c r="F517" s="35" t="s">
        <v>544</v>
      </c>
      <c r="G517" s="17">
        <v>444</v>
      </c>
      <c r="H517" s="17">
        <v>854</v>
      </c>
      <c r="I517" s="37" t="s">
        <v>612</v>
      </c>
      <c r="J517" s="37" t="s">
        <v>33</v>
      </c>
      <c r="K517" s="45"/>
      <c r="L517" s="65"/>
    </row>
    <row r="518" spans="1:12" s="60" customFormat="1" x14ac:dyDescent="0.2">
      <c r="A518" s="44">
        <f t="shared" si="12"/>
        <v>511</v>
      </c>
      <c r="B518" s="15" t="s">
        <v>1304</v>
      </c>
      <c r="C518" s="34" t="s">
        <v>18</v>
      </c>
      <c r="D518" s="34"/>
      <c r="E518" s="56">
        <v>2019.08</v>
      </c>
      <c r="F518" s="35" t="s">
        <v>661</v>
      </c>
      <c r="G518" s="17">
        <v>2330</v>
      </c>
      <c r="H518" s="17">
        <v>5953</v>
      </c>
      <c r="I518" s="50" t="s">
        <v>2619</v>
      </c>
      <c r="J518" s="37" t="s">
        <v>33</v>
      </c>
      <c r="K518" s="45"/>
      <c r="L518" s="66"/>
    </row>
    <row r="519" spans="1:12" s="60" customFormat="1" x14ac:dyDescent="0.2">
      <c r="A519" s="44">
        <f t="shared" si="12"/>
        <v>512</v>
      </c>
      <c r="B519" s="15" t="s">
        <v>1175</v>
      </c>
      <c r="C519" s="15" t="s">
        <v>1241</v>
      </c>
      <c r="D519" s="11"/>
      <c r="E519" s="56" t="s">
        <v>936</v>
      </c>
      <c r="F519" s="35" t="s">
        <v>139</v>
      </c>
      <c r="G519" s="17">
        <v>339</v>
      </c>
      <c r="H519" s="17">
        <v>913</v>
      </c>
      <c r="I519" s="37" t="s">
        <v>2209</v>
      </c>
      <c r="J519" s="37" t="s">
        <v>50</v>
      </c>
      <c r="K519" s="8"/>
      <c r="L519" s="66"/>
    </row>
    <row r="520" spans="1:12" s="60" customFormat="1" x14ac:dyDescent="0.2">
      <c r="A520" s="44">
        <f t="shared" si="12"/>
        <v>513</v>
      </c>
      <c r="B520" s="15" t="s">
        <v>712</v>
      </c>
      <c r="C520" s="34" t="s">
        <v>18</v>
      </c>
      <c r="D520" s="11"/>
      <c r="E520" s="56">
        <v>2019.12</v>
      </c>
      <c r="F520" s="35" t="s">
        <v>544</v>
      </c>
      <c r="G520" s="17">
        <v>369</v>
      </c>
      <c r="H520" s="17">
        <v>785</v>
      </c>
      <c r="I520" s="37" t="s">
        <v>2221</v>
      </c>
      <c r="J520" s="37" t="s">
        <v>50</v>
      </c>
      <c r="K520" s="8"/>
      <c r="L520" s="66"/>
    </row>
    <row r="521" spans="1:12" s="60" customFormat="1" x14ac:dyDescent="0.2">
      <c r="A521" s="44">
        <f t="shared" si="12"/>
        <v>514</v>
      </c>
      <c r="B521" s="15" t="s">
        <v>1305</v>
      </c>
      <c r="C521" s="34" t="s">
        <v>18</v>
      </c>
      <c r="D521" s="11"/>
      <c r="E521" s="56">
        <v>2019.12</v>
      </c>
      <c r="F521" s="35" t="s">
        <v>708</v>
      </c>
      <c r="G521" s="17">
        <v>721</v>
      </c>
      <c r="H521" s="17">
        <v>1465</v>
      </c>
      <c r="I521" s="37" t="s">
        <v>41</v>
      </c>
      <c r="J521" s="37" t="s">
        <v>50</v>
      </c>
      <c r="K521" s="8" t="s">
        <v>2444</v>
      </c>
      <c r="L521" s="66"/>
    </row>
    <row r="522" spans="1:12" s="60" customFormat="1" x14ac:dyDescent="0.2">
      <c r="A522" s="44">
        <f t="shared" si="12"/>
        <v>515</v>
      </c>
      <c r="B522" s="11" t="s">
        <v>2667</v>
      </c>
      <c r="C522" s="11" t="s">
        <v>18</v>
      </c>
      <c r="D522" s="11"/>
      <c r="E522" s="55">
        <v>2020.07</v>
      </c>
      <c r="F522" s="12" t="s">
        <v>626</v>
      </c>
      <c r="G522" s="13">
        <v>1938</v>
      </c>
      <c r="H522" s="13">
        <v>4566</v>
      </c>
      <c r="I522" s="37" t="s">
        <v>2205</v>
      </c>
      <c r="J522" s="46" t="s">
        <v>50</v>
      </c>
      <c r="K522" s="8" t="s">
        <v>2482</v>
      </c>
      <c r="L522" s="66"/>
    </row>
    <row r="523" spans="1:12" s="60" customFormat="1" x14ac:dyDescent="0.2">
      <c r="A523" s="44">
        <f t="shared" si="12"/>
        <v>516</v>
      </c>
      <c r="B523" s="11" t="s">
        <v>1306</v>
      </c>
      <c r="C523" s="11" t="s">
        <v>554</v>
      </c>
      <c r="D523" s="11"/>
      <c r="E523" s="55">
        <v>2020.07</v>
      </c>
      <c r="F523" s="12" t="s">
        <v>765</v>
      </c>
      <c r="G523" s="13">
        <v>1332</v>
      </c>
      <c r="H523" s="13">
        <v>2617</v>
      </c>
      <c r="I523" s="37" t="s">
        <v>2205</v>
      </c>
      <c r="J523" s="46" t="s">
        <v>611</v>
      </c>
      <c r="K523" s="8"/>
      <c r="L523" s="66"/>
    </row>
    <row r="524" spans="1:12" s="60" customFormat="1" x14ac:dyDescent="0.2">
      <c r="A524" s="44">
        <f t="shared" si="12"/>
        <v>517</v>
      </c>
      <c r="B524" s="11" t="s">
        <v>1307</v>
      </c>
      <c r="C524" s="11" t="s">
        <v>554</v>
      </c>
      <c r="D524" s="11"/>
      <c r="E524" s="55">
        <v>2020.07</v>
      </c>
      <c r="F524" s="12" t="s">
        <v>766</v>
      </c>
      <c r="G524" s="13">
        <v>967</v>
      </c>
      <c r="H524" s="13">
        <v>1968</v>
      </c>
      <c r="I524" s="37" t="s">
        <v>2218</v>
      </c>
      <c r="J524" s="46" t="s">
        <v>50</v>
      </c>
      <c r="K524" s="8" t="s">
        <v>2245</v>
      </c>
      <c r="L524" s="66"/>
    </row>
    <row r="525" spans="1:12" s="60" customFormat="1" x14ac:dyDescent="0.2">
      <c r="A525" s="44">
        <f t="shared" si="12"/>
        <v>518</v>
      </c>
      <c r="B525" s="15" t="s">
        <v>1308</v>
      </c>
      <c r="C525" s="15" t="s">
        <v>554</v>
      </c>
      <c r="D525" s="15"/>
      <c r="E525" s="56">
        <v>2020.08</v>
      </c>
      <c r="F525" s="16" t="s">
        <v>779</v>
      </c>
      <c r="G525" s="17">
        <v>890</v>
      </c>
      <c r="H525" s="17">
        <v>1473</v>
      </c>
      <c r="I525" s="37" t="s">
        <v>2205</v>
      </c>
      <c r="J525" s="52" t="s">
        <v>50</v>
      </c>
      <c r="K525" s="10"/>
      <c r="L525" s="66"/>
    </row>
    <row r="526" spans="1:12" s="60" customFormat="1" x14ac:dyDescent="0.2">
      <c r="A526" s="44">
        <f t="shared" si="12"/>
        <v>519</v>
      </c>
      <c r="B526" s="11" t="s">
        <v>1309</v>
      </c>
      <c r="C526" s="11" t="s">
        <v>554</v>
      </c>
      <c r="D526" s="11"/>
      <c r="E526" s="55">
        <v>2020.09</v>
      </c>
      <c r="F526" s="12" t="s">
        <v>334</v>
      </c>
      <c r="G526" s="13">
        <v>1711</v>
      </c>
      <c r="H526" s="13">
        <v>3489</v>
      </c>
      <c r="I526" s="37" t="s">
        <v>51</v>
      </c>
      <c r="J526" s="46" t="s">
        <v>50</v>
      </c>
      <c r="K526" s="8" t="s">
        <v>782</v>
      </c>
      <c r="L526" s="66"/>
    </row>
    <row r="527" spans="1:12" s="60" customFormat="1" x14ac:dyDescent="0.2">
      <c r="A527" s="44">
        <f t="shared" si="12"/>
        <v>520</v>
      </c>
      <c r="B527" s="11" t="s">
        <v>1310</v>
      </c>
      <c r="C527" s="11" t="s">
        <v>554</v>
      </c>
      <c r="D527" s="11"/>
      <c r="E527" s="55" t="s">
        <v>803</v>
      </c>
      <c r="F527" s="12" t="s">
        <v>753</v>
      </c>
      <c r="G527" s="13">
        <v>1938</v>
      </c>
      <c r="H527" s="13">
        <v>5057</v>
      </c>
      <c r="I527" s="37" t="s">
        <v>809</v>
      </c>
      <c r="J527" s="46" t="s">
        <v>50</v>
      </c>
      <c r="K527" s="8"/>
      <c r="L527" s="66"/>
    </row>
    <row r="528" spans="1:12" s="60" customFormat="1" x14ac:dyDescent="0.2">
      <c r="A528" s="44">
        <f t="shared" si="12"/>
        <v>521</v>
      </c>
      <c r="B528" s="11" t="s">
        <v>1311</v>
      </c>
      <c r="C528" s="11" t="s">
        <v>554</v>
      </c>
      <c r="D528" s="11"/>
      <c r="E528" s="55" t="s">
        <v>803</v>
      </c>
      <c r="F528" s="12" t="s">
        <v>614</v>
      </c>
      <c r="G528" s="13">
        <v>270</v>
      </c>
      <c r="H528" s="13">
        <v>595</v>
      </c>
      <c r="I528" s="14" t="s">
        <v>41</v>
      </c>
      <c r="J528" s="46" t="s">
        <v>50</v>
      </c>
      <c r="K528" s="8"/>
      <c r="L528" s="66"/>
    </row>
    <row r="529" spans="1:12" s="60" customFormat="1" x14ac:dyDescent="0.2">
      <c r="A529" s="44">
        <f t="shared" si="12"/>
        <v>522</v>
      </c>
      <c r="B529" s="11" t="s">
        <v>2066</v>
      </c>
      <c r="C529" s="11" t="s">
        <v>1241</v>
      </c>
      <c r="D529" s="11"/>
      <c r="E529" s="55">
        <v>2020.12</v>
      </c>
      <c r="F529" s="12" t="s">
        <v>651</v>
      </c>
      <c r="G529" s="13">
        <v>1165</v>
      </c>
      <c r="H529" s="13">
        <v>3507</v>
      </c>
      <c r="I529" s="14" t="s">
        <v>41</v>
      </c>
      <c r="J529" s="46" t="s">
        <v>50</v>
      </c>
      <c r="K529" s="8"/>
      <c r="L529" s="66"/>
    </row>
    <row r="530" spans="1:12" x14ac:dyDescent="0.2">
      <c r="A530" s="44">
        <f t="shared" si="12"/>
        <v>523</v>
      </c>
      <c r="B530" s="11" t="s">
        <v>2726</v>
      </c>
      <c r="C530" s="11" t="s">
        <v>1241</v>
      </c>
      <c r="D530" s="11"/>
      <c r="E530" s="11" t="s">
        <v>2721</v>
      </c>
      <c r="F530" s="12" t="s">
        <v>104</v>
      </c>
      <c r="G530" s="13">
        <v>749</v>
      </c>
      <c r="H530" s="13">
        <v>1711</v>
      </c>
      <c r="I530" s="14" t="s">
        <v>51</v>
      </c>
      <c r="J530" s="46" t="s">
        <v>50</v>
      </c>
    </row>
    <row r="531" spans="1:12" x14ac:dyDescent="0.2">
      <c r="A531" s="44">
        <f t="shared" si="12"/>
        <v>524</v>
      </c>
      <c r="B531" s="11" t="s">
        <v>2744</v>
      </c>
      <c r="C531" s="11" t="s">
        <v>1241</v>
      </c>
      <c r="D531" s="11"/>
      <c r="E531" s="11" t="s">
        <v>2735</v>
      </c>
      <c r="F531" s="12" t="s">
        <v>2745</v>
      </c>
      <c r="G531" s="13">
        <v>515</v>
      </c>
      <c r="H531" s="13">
        <v>1163</v>
      </c>
      <c r="I531" s="14" t="s">
        <v>41</v>
      </c>
      <c r="J531" s="46" t="s">
        <v>50</v>
      </c>
      <c r="K531" s="8" t="s">
        <v>784</v>
      </c>
    </row>
    <row r="532" spans="1:12" x14ac:dyDescent="0.2">
      <c r="A532" s="44">
        <f t="shared" si="12"/>
        <v>525</v>
      </c>
      <c r="B532" s="11" t="s">
        <v>2746</v>
      </c>
      <c r="C532" s="11" t="s">
        <v>1241</v>
      </c>
      <c r="D532" s="11"/>
      <c r="E532" s="11" t="s">
        <v>2735</v>
      </c>
      <c r="F532" s="12" t="s">
        <v>2747</v>
      </c>
      <c r="G532" s="13">
        <v>1172</v>
      </c>
      <c r="H532" s="13">
        <v>2336</v>
      </c>
      <c r="I532" s="14" t="s">
        <v>41</v>
      </c>
      <c r="J532" s="46" t="s">
        <v>50</v>
      </c>
    </row>
    <row r="533" spans="1:12" x14ac:dyDescent="0.2">
      <c r="A533" s="44">
        <f t="shared" si="12"/>
        <v>526</v>
      </c>
      <c r="B533" s="11" t="s">
        <v>2066</v>
      </c>
      <c r="C533" s="11" t="s">
        <v>554</v>
      </c>
      <c r="D533" s="11"/>
      <c r="E533" s="11" t="s">
        <v>2763</v>
      </c>
      <c r="F533" s="12" t="s">
        <v>2692</v>
      </c>
      <c r="G533" s="13">
        <v>1165</v>
      </c>
      <c r="H533" s="13">
        <v>3507</v>
      </c>
      <c r="I533" s="14" t="s">
        <v>41</v>
      </c>
      <c r="J533" s="46" t="s">
        <v>50</v>
      </c>
      <c r="K533" s="8" t="s">
        <v>785</v>
      </c>
    </row>
    <row r="534" spans="1:12" x14ac:dyDescent="0.2">
      <c r="A534" s="44">
        <f t="shared" si="12"/>
        <v>527</v>
      </c>
      <c r="B534" s="11" t="s">
        <v>2796</v>
      </c>
      <c r="C534" s="11" t="s">
        <v>554</v>
      </c>
      <c r="D534" s="11"/>
      <c r="E534" s="11" t="s">
        <v>2787</v>
      </c>
      <c r="F534" s="12" t="s">
        <v>2697</v>
      </c>
      <c r="G534" s="13">
        <v>1019</v>
      </c>
      <c r="H534" s="13">
        <v>2130</v>
      </c>
      <c r="I534" s="14" t="s">
        <v>41</v>
      </c>
      <c r="J534" s="46" t="s">
        <v>50</v>
      </c>
      <c r="K534" s="8" t="s">
        <v>784</v>
      </c>
    </row>
    <row r="535" spans="1:12" x14ac:dyDescent="0.2">
      <c r="A535" s="44">
        <f t="shared" si="12"/>
        <v>528</v>
      </c>
      <c r="B535" s="11" t="s">
        <v>2797</v>
      </c>
      <c r="C535" s="11" t="s">
        <v>554</v>
      </c>
      <c r="D535" s="11"/>
      <c r="E535" s="11" t="s">
        <v>2787</v>
      </c>
      <c r="F535" s="12" t="s">
        <v>2798</v>
      </c>
      <c r="G535" s="13">
        <v>1233</v>
      </c>
      <c r="H535" s="13">
        <v>2495</v>
      </c>
      <c r="I535" s="14" t="s">
        <v>54</v>
      </c>
      <c r="J535" s="46" t="s">
        <v>50</v>
      </c>
      <c r="K535" s="8" t="s">
        <v>784</v>
      </c>
    </row>
    <row r="536" spans="1:12" x14ac:dyDescent="0.2">
      <c r="A536" s="44">
        <f t="shared" si="12"/>
        <v>529</v>
      </c>
      <c r="B536" s="11" t="s">
        <v>2836</v>
      </c>
      <c r="C536" s="11" t="s">
        <v>2837</v>
      </c>
      <c r="D536" s="11"/>
      <c r="E536" s="11" t="s">
        <v>2787</v>
      </c>
      <c r="F536" s="12" t="s">
        <v>2810</v>
      </c>
      <c r="G536" s="13">
        <v>409</v>
      </c>
      <c r="H536" s="13">
        <v>910</v>
      </c>
      <c r="I536" s="14" t="s">
        <v>41</v>
      </c>
      <c r="J536" s="46" t="s">
        <v>50</v>
      </c>
      <c r="K536" s="8" t="s">
        <v>784</v>
      </c>
    </row>
    <row r="537" spans="1:12" x14ac:dyDescent="0.2">
      <c r="A537" s="44">
        <f t="shared" si="12"/>
        <v>530</v>
      </c>
      <c r="B537" s="11" t="s">
        <v>2858</v>
      </c>
      <c r="C537" s="11" t="s">
        <v>554</v>
      </c>
      <c r="D537" s="11"/>
      <c r="E537" s="11" t="s">
        <v>2843</v>
      </c>
      <c r="F537" s="12" t="s">
        <v>2859</v>
      </c>
      <c r="G537" s="13">
        <v>5950</v>
      </c>
      <c r="H537" s="13">
        <v>13887</v>
      </c>
      <c r="I537" s="14" t="s">
        <v>572</v>
      </c>
      <c r="J537" s="46" t="s">
        <v>50</v>
      </c>
      <c r="K537" s="8" t="s">
        <v>784</v>
      </c>
    </row>
    <row r="538" spans="1:12" s="60" customFormat="1" x14ac:dyDescent="0.2">
      <c r="A538" s="132" t="s">
        <v>2703</v>
      </c>
      <c r="B538" s="133"/>
      <c r="C538" s="133"/>
      <c r="D538" s="133"/>
      <c r="E538" s="133"/>
      <c r="F538" s="133"/>
      <c r="G538" s="133"/>
      <c r="H538" s="133"/>
      <c r="I538" s="133"/>
      <c r="J538" s="133"/>
      <c r="K538" s="134"/>
    </row>
    <row r="539" spans="1:12" s="60" customFormat="1" x14ac:dyDescent="0.2">
      <c r="A539" s="59">
        <f t="shared" ref="A539:A602" si="13">ROW()-8</f>
        <v>531</v>
      </c>
      <c r="B539" s="11" t="s">
        <v>1390</v>
      </c>
      <c r="C539" s="11" t="s">
        <v>2101</v>
      </c>
      <c r="D539" s="11" t="s">
        <v>2102</v>
      </c>
      <c r="E539" s="55">
        <v>1993.01</v>
      </c>
      <c r="F539" s="12" t="s">
        <v>80</v>
      </c>
      <c r="G539" s="13">
        <v>3977</v>
      </c>
      <c r="H539" s="13">
        <v>6146</v>
      </c>
      <c r="I539" s="14" t="s">
        <v>2</v>
      </c>
      <c r="J539" s="46" t="s">
        <v>2103</v>
      </c>
      <c r="K539" s="8"/>
      <c r="L539" s="71"/>
    </row>
    <row r="540" spans="1:12" s="60" customFormat="1" x14ac:dyDescent="0.2">
      <c r="A540" s="59">
        <f t="shared" si="13"/>
        <v>532</v>
      </c>
      <c r="B540" s="11" t="s">
        <v>1391</v>
      </c>
      <c r="C540" s="11" t="s">
        <v>2101</v>
      </c>
      <c r="D540" s="11" t="s">
        <v>2104</v>
      </c>
      <c r="E540" s="55">
        <v>1994.04</v>
      </c>
      <c r="F540" s="12" t="s">
        <v>80</v>
      </c>
      <c r="G540" s="13">
        <v>2900</v>
      </c>
      <c r="H540" s="13">
        <v>4471</v>
      </c>
      <c r="I540" s="46" t="s">
        <v>2</v>
      </c>
      <c r="J540" s="46" t="s">
        <v>50</v>
      </c>
      <c r="K540" s="8"/>
      <c r="L540" s="71"/>
    </row>
    <row r="541" spans="1:12" s="60" customFormat="1" x14ac:dyDescent="0.2">
      <c r="A541" s="59">
        <f t="shared" si="13"/>
        <v>533</v>
      </c>
      <c r="B541" s="11" t="s">
        <v>1392</v>
      </c>
      <c r="C541" s="11" t="s">
        <v>2101</v>
      </c>
      <c r="D541" s="11" t="s">
        <v>2105</v>
      </c>
      <c r="E541" s="55">
        <v>2000.09</v>
      </c>
      <c r="F541" s="12" t="s">
        <v>477</v>
      </c>
      <c r="G541" s="13">
        <v>3254</v>
      </c>
      <c r="H541" s="13">
        <v>4345</v>
      </c>
      <c r="I541" s="46" t="s">
        <v>2</v>
      </c>
      <c r="J541" s="46" t="s">
        <v>50</v>
      </c>
      <c r="K541" s="8"/>
    </row>
    <row r="542" spans="1:12" s="60" customFormat="1" x14ac:dyDescent="0.2">
      <c r="A542" s="59">
        <f t="shared" si="13"/>
        <v>534</v>
      </c>
      <c r="B542" s="11" t="s">
        <v>1393</v>
      </c>
      <c r="C542" s="11" t="s">
        <v>2101</v>
      </c>
      <c r="D542" s="11" t="s">
        <v>2102</v>
      </c>
      <c r="E542" s="55">
        <v>2002.02</v>
      </c>
      <c r="F542" s="12" t="s">
        <v>478</v>
      </c>
      <c r="G542" s="13">
        <v>2933</v>
      </c>
      <c r="H542" s="13">
        <v>3222</v>
      </c>
      <c r="I542" s="46" t="s">
        <v>2</v>
      </c>
      <c r="J542" s="46" t="s">
        <v>50</v>
      </c>
      <c r="K542" s="8"/>
    </row>
    <row r="543" spans="1:12" s="60" customFormat="1" x14ac:dyDescent="0.2">
      <c r="A543" s="59">
        <f t="shared" si="13"/>
        <v>535</v>
      </c>
      <c r="B543" s="11" t="s">
        <v>1394</v>
      </c>
      <c r="C543" s="11" t="s">
        <v>2101</v>
      </c>
      <c r="D543" s="11" t="s">
        <v>2106</v>
      </c>
      <c r="E543" s="55">
        <v>2003.08</v>
      </c>
      <c r="F543" s="12" t="s">
        <v>479</v>
      </c>
      <c r="G543" s="13">
        <v>3804</v>
      </c>
      <c r="H543" s="13">
        <v>4760</v>
      </c>
      <c r="I543" s="46" t="s">
        <v>2</v>
      </c>
      <c r="J543" s="46" t="s">
        <v>50</v>
      </c>
      <c r="K543" s="8"/>
    </row>
    <row r="544" spans="1:12" s="60" customFormat="1" x14ac:dyDescent="0.2">
      <c r="A544" s="59">
        <f t="shared" si="13"/>
        <v>536</v>
      </c>
      <c r="B544" s="11" t="s">
        <v>1395</v>
      </c>
      <c r="C544" s="11" t="s">
        <v>2101</v>
      </c>
      <c r="D544" s="11" t="s">
        <v>2104</v>
      </c>
      <c r="E544" s="55">
        <v>2005.09</v>
      </c>
      <c r="F544" s="12" t="s">
        <v>484</v>
      </c>
      <c r="G544" s="13">
        <v>2277</v>
      </c>
      <c r="H544" s="13">
        <v>5936</v>
      </c>
      <c r="I544" s="14" t="s">
        <v>2</v>
      </c>
      <c r="J544" s="46" t="s">
        <v>50</v>
      </c>
      <c r="K544" s="8"/>
    </row>
    <row r="545" spans="1:12" s="60" customFormat="1" x14ac:dyDescent="0.2">
      <c r="A545" s="59">
        <f t="shared" si="13"/>
        <v>537</v>
      </c>
      <c r="B545" s="11" t="s">
        <v>1396</v>
      </c>
      <c r="C545" s="11" t="s">
        <v>2101</v>
      </c>
      <c r="D545" s="11" t="s">
        <v>2104</v>
      </c>
      <c r="E545" s="55">
        <v>2005.09</v>
      </c>
      <c r="F545" s="12" t="s">
        <v>102</v>
      </c>
      <c r="G545" s="13">
        <v>1159</v>
      </c>
      <c r="H545" s="13">
        <v>1510</v>
      </c>
      <c r="I545" s="14" t="s">
        <v>2</v>
      </c>
      <c r="J545" s="46" t="s">
        <v>50</v>
      </c>
      <c r="K545" s="8"/>
    </row>
    <row r="546" spans="1:12" s="60" customFormat="1" x14ac:dyDescent="0.2">
      <c r="A546" s="59">
        <f t="shared" si="13"/>
        <v>538</v>
      </c>
      <c r="B546" s="11" t="s">
        <v>2119</v>
      </c>
      <c r="C546" s="11" t="s">
        <v>2101</v>
      </c>
      <c r="D546" s="11" t="s">
        <v>2120</v>
      </c>
      <c r="E546" s="55" t="s">
        <v>2121</v>
      </c>
      <c r="F546" s="12" t="s">
        <v>483</v>
      </c>
      <c r="G546" s="13">
        <v>2054</v>
      </c>
      <c r="H546" s="13">
        <v>2353</v>
      </c>
      <c r="I546" s="14" t="s">
        <v>2</v>
      </c>
      <c r="J546" s="46" t="s">
        <v>50</v>
      </c>
      <c r="K546" s="8"/>
    </row>
    <row r="547" spans="1:12" s="60" customFormat="1" x14ac:dyDescent="0.2">
      <c r="A547" s="59">
        <f t="shared" si="13"/>
        <v>539</v>
      </c>
      <c r="B547" s="15" t="s">
        <v>1337</v>
      </c>
      <c r="C547" s="11" t="s">
        <v>2101</v>
      </c>
      <c r="D547" s="15" t="s">
        <v>2104</v>
      </c>
      <c r="E547" s="56">
        <v>2006.09</v>
      </c>
      <c r="F547" s="16" t="s">
        <v>434</v>
      </c>
      <c r="G547" s="17">
        <v>30100</v>
      </c>
      <c r="H547" s="17">
        <v>49666</v>
      </c>
      <c r="I547" s="18" t="s">
        <v>2</v>
      </c>
      <c r="J547" s="46" t="s">
        <v>50</v>
      </c>
      <c r="K547" s="10"/>
    </row>
    <row r="548" spans="1:12" s="60" customFormat="1" x14ac:dyDescent="0.2">
      <c r="A548" s="59">
        <f t="shared" si="13"/>
        <v>540</v>
      </c>
      <c r="B548" s="15" t="s">
        <v>1397</v>
      </c>
      <c r="C548" s="11" t="s">
        <v>2101</v>
      </c>
      <c r="D548" s="15" t="s">
        <v>2104</v>
      </c>
      <c r="E548" s="56">
        <v>2007.03</v>
      </c>
      <c r="F548" s="16" t="s">
        <v>486</v>
      </c>
      <c r="G548" s="17">
        <v>2361</v>
      </c>
      <c r="H548" s="17">
        <v>2303</v>
      </c>
      <c r="I548" s="52" t="s">
        <v>2</v>
      </c>
      <c r="J548" s="46" t="s">
        <v>50</v>
      </c>
      <c r="K548" s="10"/>
    </row>
    <row r="549" spans="1:12" s="60" customFormat="1" x14ac:dyDescent="0.2">
      <c r="A549" s="59">
        <f t="shared" si="13"/>
        <v>541</v>
      </c>
      <c r="B549" s="15" t="s">
        <v>1398</v>
      </c>
      <c r="C549" s="11" t="s">
        <v>2101</v>
      </c>
      <c r="D549" s="15" t="s">
        <v>2104</v>
      </c>
      <c r="E549" s="56">
        <v>2007.04</v>
      </c>
      <c r="F549" s="16" t="s">
        <v>392</v>
      </c>
      <c r="G549" s="17">
        <v>3201</v>
      </c>
      <c r="H549" s="17">
        <v>4558</v>
      </c>
      <c r="I549" s="52" t="s">
        <v>2</v>
      </c>
      <c r="J549" s="46" t="s">
        <v>50</v>
      </c>
      <c r="K549" s="10"/>
    </row>
    <row r="550" spans="1:12" s="60" customFormat="1" x14ac:dyDescent="0.2">
      <c r="A550" s="59">
        <f t="shared" si="13"/>
        <v>542</v>
      </c>
      <c r="B550" s="15" t="s">
        <v>11</v>
      </c>
      <c r="C550" s="11" t="s">
        <v>2101</v>
      </c>
      <c r="D550" s="15" t="s">
        <v>2104</v>
      </c>
      <c r="E550" s="56">
        <v>2007.07</v>
      </c>
      <c r="F550" s="16" t="s">
        <v>342</v>
      </c>
      <c r="G550" s="17">
        <v>3050</v>
      </c>
      <c r="H550" s="17">
        <v>3761</v>
      </c>
      <c r="I550" s="52" t="s">
        <v>2</v>
      </c>
      <c r="J550" s="52" t="s">
        <v>50</v>
      </c>
      <c r="K550" s="10"/>
      <c r="L550" s="3"/>
    </row>
    <row r="551" spans="1:12" s="60" customFormat="1" x14ac:dyDescent="0.2">
      <c r="A551" s="59">
        <f t="shared" si="13"/>
        <v>543</v>
      </c>
      <c r="B551" s="15" t="s">
        <v>14</v>
      </c>
      <c r="C551" s="11" t="s">
        <v>2101</v>
      </c>
      <c r="D551" s="15" t="s">
        <v>2104</v>
      </c>
      <c r="E551" s="56">
        <v>2007.08</v>
      </c>
      <c r="F551" s="16" t="s">
        <v>129</v>
      </c>
      <c r="G551" s="17">
        <v>3184</v>
      </c>
      <c r="H551" s="17">
        <v>4702</v>
      </c>
      <c r="I551" s="52" t="s">
        <v>2</v>
      </c>
      <c r="J551" s="52" t="s">
        <v>50</v>
      </c>
      <c r="K551" s="10"/>
      <c r="L551" s="3"/>
    </row>
    <row r="552" spans="1:12" s="60" customFormat="1" x14ac:dyDescent="0.2">
      <c r="A552" s="59">
        <f t="shared" si="13"/>
        <v>544</v>
      </c>
      <c r="B552" s="15" t="s">
        <v>12</v>
      </c>
      <c r="C552" s="11" t="s">
        <v>2101</v>
      </c>
      <c r="D552" s="15" t="s">
        <v>2104</v>
      </c>
      <c r="E552" s="56">
        <v>2007.09</v>
      </c>
      <c r="F552" s="16" t="s">
        <v>342</v>
      </c>
      <c r="G552" s="17">
        <v>4042</v>
      </c>
      <c r="H552" s="17">
        <v>5393</v>
      </c>
      <c r="I552" s="52" t="s">
        <v>2</v>
      </c>
      <c r="J552" s="52" t="s">
        <v>50</v>
      </c>
      <c r="K552" s="10"/>
      <c r="L552" s="3"/>
    </row>
    <row r="553" spans="1:12" s="60" customFormat="1" x14ac:dyDescent="0.2">
      <c r="A553" s="59">
        <f t="shared" si="13"/>
        <v>545</v>
      </c>
      <c r="B553" s="15" t="s">
        <v>1399</v>
      </c>
      <c r="C553" s="11" t="s">
        <v>2101</v>
      </c>
      <c r="D553" s="15" t="s">
        <v>2104</v>
      </c>
      <c r="E553" s="56">
        <v>2007.11</v>
      </c>
      <c r="F553" s="16" t="s">
        <v>342</v>
      </c>
      <c r="G553" s="17">
        <v>6533</v>
      </c>
      <c r="H553" s="17">
        <v>8999</v>
      </c>
      <c r="I553" s="18" t="s">
        <v>2</v>
      </c>
      <c r="J553" s="52" t="s">
        <v>50</v>
      </c>
      <c r="K553" s="10"/>
      <c r="L553" s="3"/>
    </row>
    <row r="554" spans="1:12" s="60" customFormat="1" x14ac:dyDescent="0.2">
      <c r="A554" s="59">
        <f t="shared" si="13"/>
        <v>546</v>
      </c>
      <c r="B554" s="15" t="s">
        <v>1339</v>
      </c>
      <c r="C554" s="11" t="s">
        <v>2101</v>
      </c>
      <c r="D554" s="15" t="s">
        <v>2130</v>
      </c>
      <c r="E554" s="56">
        <v>2007.12</v>
      </c>
      <c r="F554" s="16" t="s">
        <v>488</v>
      </c>
      <c r="G554" s="17">
        <v>856</v>
      </c>
      <c r="H554" s="17">
        <v>1113</v>
      </c>
      <c r="I554" s="18" t="s">
        <v>4</v>
      </c>
      <c r="J554" s="52" t="s">
        <v>50</v>
      </c>
      <c r="K554" s="10"/>
      <c r="L554" s="3"/>
    </row>
    <row r="555" spans="1:12" s="60" customFormat="1" x14ac:dyDescent="0.2">
      <c r="A555" s="59">
        <f t="shared" si="13"/>
        <v>547</v>
      </c>
      <c r="B555" s="11" t="s">
        <v>1400</v>
      </c>
      <c r="C555" s="11" t="s">
        <v>2101</v>
      </c>
      <c r="D555" s="15" t="s">
        <v>2130</v>
      </c>
      <c r="E555" s="56">
        <v>2008.01</v>
      </c>
      <c r="F555" s="16" t="s">
        <v>342</v>
      </c>
      <c r="G555" s="17">
        <v>1449</v>
      </c>
      <c r="H555" s="17">
        <v>2200</v>
      </c>
      <c r="I555" s="18" t="s">
        <v>2</v>
      </c>
      <c r="J555" s="52" t="s">
        <v>50</v>
      </c>
      <c r="K555" s="10"/>
      <c r="L555" s="3"/>
    </row>
    <row r="556" spans="1:12" s="60" customFormat="1" x14ac:dyDescent="0.2">
      <c r="A556" s="59">
        <f t="shared" si="13"/>
        <v>548</v>
      </c>
      <c r="B556" s="11" t="s">
        <v>1401</v>
      </c>
      <c r="C556" s="11" t="s">
        <v>2101</v>
      </c>
      <c r="D556" s="15" t="s">
        <v>2132</v>
      </c>
      <c r="E556" s="56">
        <v>2008.04</v>
      </c>
      <c r="F556" s="16" t="s">
        <v>342</v>
      </c>
      <c r="G556" s="17">
        <v>2930</v>
      </c>
      <c r="H556" s="17">
        <v>4108</v>
      </c>
      <c r="I556" s="18" t="s">
        <v>4</v>
      </c>
      <c r="J556" s="52" t="s">
        <v>50</v>
      </c>
      <c r="K556" s="10"/>
      <c r="L556" s="3"/>
    </row>
    <row r="557" spans="1:12" s="60" customFormat="1" x14ac:dyDescent="0.2">
      <c r="A557" s="59">
        <f t="shared" si="13"/>
        <v>549</v>
      </c>
      <c r="B557" s="11" t="s">
        <v>1402</v>
      </c>
      <c r="C557" s="11" t="s">
        <v>2101</v>
      </c>
      <c r="D557" s="15" t="s">
        <v>2104</v>
      </c>
      <c r="E557" s="56">
        <v>2008.12</v>
      </c>
      <c r="F557" s="16" t="s">
        <v>454</v>
      </c>
      <c r="G557" s="13">
        <v>1245</v>
      </c>
      <c r="H557" s="13">
        <v>2148</v>
      </c>
      <c r="I557" s="18" t="s">
        <v>2135</v>
      </c>
      <c r="J557" s="46" t="s">
        <v>50</v>
      </c>
      <c r="K557" s="8"/>
      <c r="L557" s="3"/>
    </row>
    <row r="558" spans="1:12" s="60" customFormat="1" x14ac:dyDescent="0.2">
      <c r="A558" s="59">
        <f t="shared" si="13"/>
        <v>550</v>
      </c>
      <c r="B558" s="11" t="s">
        <v>1403</v>
      </c>
      <c r="C558" s="11" t="s">
        <v>2101</v>
      </c>
      <c r="D558" s="15" t="s">
        <v>2104</v>
      </c>
      <c r="E558" s="56">
        <v>2008.12</v>
      </c>
      <c r="F558" s="16" t="s">
        <v>183</v>
      </c>
      <c r="G558" s="17">
        <v>6068</v>
      </c>
      <c r="H558" s="17">
        <v>7882</v>
      </c>
      <c r="I558" s="18" t="s">
        <v>2137</v>
      </c>
      <c r="J558" s="52" t="s">
        <v>50</v>
      </c>
      <c r="K558" s="8"/>
    </row>
    <row r="559" spans="1:12" s="60" customFormat="1" x14ac:dyDescent="0.2">
      <c r="A559" s="59">
        <f t="shared" si="13"/>
        <v>551</v>
      </c>
      <c r="B559" s="11" t="s">
        <v>1404</v>
      </c>
      <c r="C559" s="11" t="s">
        <v>2101</v>
      </c>
      <c r="D559" s="15" t="s">
        <v>2132</v>
      </c>
      <c r="E559" s="55">
        <v>2009.01</v>
      </c>
      <c r="F559" s="12" t="s">
        <v>342</v>
      </c>
      <c r="G559" s="13">
        <v>2769</v>
      </c>
      <c r="H559" s="13">
        <v>5657</v>
      </c>
      <c r="I559" s="46" t="s">
        <v>4</v>
      </c>
      <c r="J559" s="46" t="s">
        <v>50</v>
      </c>
      <c r="K559" s="8"/>
    </row>
    <row r="560" spans="1:12" s="60" customFormat="1" x14ac:dyDescent="0.2">
      <c r="A560" s="59">
        <f t="shared" si="13"/>
        <v>552</v>
      </c>
      <c r="B560" s="11" t="s">
        <v>1405</v>
      </c>
      <c r="C560" s="11" t="s">
        <v>2101</v>
      </c>
      <c r="D560" s="15" t="s">
        <v>2120</v>
      </c>
      <c r="E560" s="55">
        <v>2009.03</v>
      </c>
      <c r="F560" s="12" t="s">
        <v>342</v>
      </c>
      <c r="G560" s="13">
        <v>4293</v>
      </c>
      <c r="H560" s="13">
        <v>8747</v>
      </c>
      <c r="I560" s="46" t="s">
        <v>2</v>
      </c>
      <c r="J560" s="46" t="s">
        <v>50</v>
      </c>
      <c r="K560" s="8"/>
    </row>
    <row r="561" spans="1:12" s="60" customFormat="1" x14ac:dyDescent="0.2">
      <c r="A561" s="59">
        <f t="shared" si="13"/>
        <v>553</v>
      </c>
      <c r="B561" s="11" t="s">
        <v>1406</v>
      </c>
      <c r="C561" s="11" t="s">
        <v>2101</v>
      </c>
      <c r="D561" s="15" t="s">
        <v>2104</v>
      </c>
      <c r="E561" s="56">
        <v>2009.06</v>
      </c>
      <c r="F561" s="12" t="s">
        <v>462</v>
      </c>
      <c r="G561" s="13">
        <v>1982</v>
      </c>
      <c r="H561" s="13">
        <v>2426</v>
      </c>
      <c r="I561" s="46" t="s">
        <v>2</v>
      </c>
      <c r="J561" s="46" t="s">
        <v>50</v>
      </c>
      <c r="K561" s="8"/>
    </row>
    <row r="562" spans="1:12" s="60" customFormat="1" x14ac:dyDescent="0.2">
      <c r="A562" s="59">
        <f t="shared" si="13"/>
        <v>554</v>
      </c>
      <c r="B562" s="11" t="s">
        <v>1407</v>
      </c>
      <c r="C562" s="11" t="s">
        <v>2101</v>
      </c>
      <c r="D562" s="15" t="s">
        <v>2104</v>
      </c>
      <c r="E562" s="56">
        <v>2009.06</v>
      </c>
      <c r="F562" s="12" t="s">
        <v>463</v>
      </c>
      <c r="G562" s="13">
        <v>3445</v>
      </c>
      <c r="H562" s="13">
        <v>4812</v>
      </c>
      <c r="I562" s="46" t="s">
        <v>2</v>
      </c>
      <c r="J562" s="46" t="s">
        <v>50</v>
      </c>
      <c r="K562" s="8"/>
    </row>
    <row r="563" spans="1:12" s="60" customFormat="1" x14ac:dyDescent="0.2">
      <c r="A563" s="59">
        <f t="shared" si="13"/>
        <v>555</v>
      </c>
      <c r="B563" s="11" t="s">
        <v>1408</v>
      </c>
      <c r="C563" s="11" t="s">
        <v>2101</v>
      </c>
      <c r="D563" s="15" t="s">
        <v>2104</v>
      </c>
      <c r="E563" s="56">
        <v>2009.07</v>
      </c>
      <c r="F563" s="12" t="s">
        <v>464</v>
      </c>
      <c r="G563" s="13">
        <v>3100</v>
      </c>
      <c r="H563" s="13">
        <v>3587</v>
      </c>
      <c r="I563" s="18" t="s">
        <v>2135</v>
      </c>
      <c r="J563" s="46" t="s">
        <v>50</v>
      </c>
      <c r="K563" s="8"/>
    </row>
    <row r="564" spans="1:12" s="60" customFormat="1" x14ac:dyDescent="0.2">
      <c r="A564" s="59">
        <f t="shared" si="13"/>
        <v>556</v>
      </c>
      <c r="B564" s="11" t="s">
        <v>1409</v>
      </c>
      <c r="C564" s="11" t="s">
        <v>2101</v>
      </c>
      <c r="D564" s="15" t="s">
        <v>2104</v>
      </c>
      <c r="E564" s="56">
        <v>2009.09</v>
      </c>
      <c r="F564" s="12" t="s">
        <v>466</v>
      </c>
      <c r="G564" s="13">
        <v>3010</v>
      </c>
      <c r="H564" s="13">
        <v>3504</v>
      </c>
      <c r="I564" s="18" t="s">
        <v>2135</v>
      </c>
      <c r="J564" s="46" t="s">
        <v>50</v>
      </c>
      <c r="K564" s="8"/>
    </row>
    <row r="565" spans="1:12" s="60" customFormat="1" x14ac:dyDescent="0.2">
      <c r="A565" s="59">
        <f t="shared" si="13"/>
        <v>557</v>
      </c>
      <c r="B565" s="11" t="s">
        <v>1410</v>
      </c>
      <c r="C565" s="11" t="s">
        <v>2101</v>
      </c>
      <c r="D565" s="15" t="s">
        <v>2104</v>
      </c>
      <c r="E565" s="55" t="s">
        <v>2142</v>
      </c>
      <c r="F565" s="12" t="s">
        <v>468</v>
      </c>
      <c r="G565" s="13">
        <v>1641</v>
      </c>
      <c r="H565" s="13">
        <v>3634</v>
      </c>
      <c r="I565" s="46" t="s">
        <v>4</v>
      </c>
      <c r="J565" s="46" t="s">
        <v>50</v>
      </c>
      <c r="K565" s="8"/>
    </row>
    <row r="566" spans="1:12" s="60" customFormat="1" x14ac:dyDescent="0.2">
      <c r="A566" s="59">
        <f t="shared" si="13"/>
        <v>558</v>
      </c>
      <c r="B566" s="11" t="s">
        <v>1342</v>
      </c>
      <c r="C566" s="11" t="s">
        <v>2101</v>
      </c>
      <c r="D566" s="15" t="s">
        <v>2104</v>
      </c>
      <c r="E566" s="55">
        <v>2009.11</v>
      </c>
      <c r="F566" s="12" t="s">
        <v>247</v>
      </c>
      <c r="G566" s="13">
        <v>153</v>
      </c>
      <c r="H566" s="13">
        <v>191</v>
      </c>
      <c r="I566" s="14" t="s">
        <v>2</v>
      </c>
      <c r="J566" s="46" t="s">
        <v>50</v>
      </c>
      <c r="K566" s="8"/>
    </row>
    <row r="567" spans="1:12" s="60" customFormat="1" x14ac:dyDescent="0.2">
      <c r="A567" s="59">
        <f t="shared" si="13"/>
        <v>559</v>
      </c>
      <c r="B567" s="11" t="s">
        <v>1411</v>
      </c>
      <c r="C567" s="11" t="s">
        <v>2101</v>
      </c>
      <c r="D567" s="11" t="s">
        <v>2104</v>
      </c>
      <c r="E567" s="55">
        <v>2009.12</v>
      </c>
      <c r="F567" s="12" t="s">
        <v>334</v>
      </c>
      <c r="G567" s="13">
        <v>2518</v>
      </c>
      <c r="H567" s="13">
        <v>2616</v>
      </c>
      <c r="I567" s="14" t="s">
        <v>2</v>
      </c>
      <c r="J567" s="46" t="s">
        <v>50</v>
      </c>
      <c r="K567" s="8"/>
    </row>
    <row r="568" spans="1:12" s="60" customFormat="1" x14ac:dyDescent="0.2">
      <c r="A568" s="59">
        <f t="shared" si="13"/>
        <v>560</v>
      </c>
      <c r="B568" s="11" t="s">
        <v>1412</v>
      </c>
      <c r="C568" s="11" t="s">
        <v>2101</v>
      </c>
      <c r="D568" s="11" t="s">
        <v>2144</v>
      </c>
      <c r="E568" s="55">
        <v>2009.12</v>
      </c>
      <c r="F568" s="12" t="s">
        <v>402</v>
      </c>
      <c r="G568" s="13">
        <v>3372</v>
      </c>
      <c r="H568" s="13">
        <v>3462</v>
      </c>
      <c r="I568" s="14" t="s">
        <v>2</v>
      </c>
      <c r="J568" s="46" t="s">
        <v>50</v>
      </c>
      <c r="K568" s="8"/>
      <c r="L568" s="3"/>
    </row>
    <row r="569" spans="1:12" s="60" customFormat="1" x14ac:dyDescent="0.2">
      <c r="A569" s="59">
        <f t="shared" si="13"/>
        <v>561</v>
      </c>
      <c r="B569" s="11" t="s">
        <v>1344</v>
      </c>
      <c r="C569" s="11" t="s">
        <v>2101</v>
      </c>
      <c r="D569" s="15" t="s">
        <v>2104</v>
      </c>
      <c r="E569" s="55">
        <v>2010.01</v>
      </c>
      <c r="F569" s="12" t="s">
        <v>144</v>
      </c>
      <c r="G569" s="13">
        <v>206</v>
      </c>
      <c r="H569" s="13">
        <v>133</v>
      </c>
      <c r="I569" s="14" t="s">
        <v>2</v>
      </c>
      <c r="J569" s="46" t="s">
        <v>50</v>
      </c>
      <c r="K569" s="8"/>
      <c r="L569" s="3"/>
    </row>
    <row r="570" spans="1:12" s="60" customFormat="1" x14ac:dyDescent="0.2">
      <c r="A570" s="59">
        <f t="shared" si="13"/>
        <v>562</v>
      </c>
      <c r="B570" s="11" t="s">
        <v>1413</v>
      </c>
      <c r="C570" s="11" t="s">
        <v>2101</v>
      </c>
      <c r="D570" s="11" t="s">
        <v>2104</v>
      </c>
      <c r="E570" s="55">
        <v>2010.03</v>
      </c>
      <c r="F570" s="12" t="s">
        <v>472</v>
      </c>
      <c r="G570" s="13">
        <v>2933</v>
      </c>
      <c r="H570" s="13">
        <v>4605</v>
      </c>
      <c r="I570" s="46" t="s">
        <v>4</v>
      </c>
      <c r="J570" s="46" t="s">
        <v>50</v>
      </c>
      <c r="K570" s="8"/>
      <c r="L570" s="3"/>
    </row>
    <row r="571" spans="1:12" s="60" customFormat="1" x14ac:dyDescent="0.2">
      <c r="A571" s="59">
        <f t="shared" si="13"/>
        <v>563</v>
      </c>
      <c r="B571" s="11" t="s">
        <v>1414</v>
      </c>
      <c r="C571" s="11" t="s">
        <v>2101</v>
      </c>
      <c r="D571" s="11" t="s">
        <v>2104</v>
      </c>
      <c r="E571" s="55">
        <v>2010.04</v>
      </c>
      <c r="F571" s="12" t="s">
        <v>474</v>
      </c>
      <c r="G571" s="13">
        <v>3153</v>
      </c>
      <c r="H571" s="13">
        <v>5121</v>
      </c>
      <c r="I571" s="14" t="s">
        <v>2</v>
      </c>
      <c r="J571" s="46" t="s">
        <v>50</v>
      </c>
      <c r="K571" s="8"/>
      <c r="L571" s="3"/>
    </row>
    <row r="572" spans="1:12" s="60" customFormat="1" x14ac:dyDescent="0.2">
      <c r="A572" s="59">
        <f t="shared" si="13"/>
        <v>564</v>
      </c>
      <c r="B572" s="11" t="s">
        <v>1415</v>
      </c>
      <c r="C572" s="11" t="s">
        <v>2101</v>
      </c>
      <c r="D572" s="11" t="s">
        <v>2104</v>
      </c>
      <c r="E572" s="55">
        <v>2010.05</v>
      </c>
      <c r="F572" s="12" t="s">
        <v>245</v>
      </c>
      <c r="G572" s="13">
        <v>3777</v>
      </c>
      <c r="H572" s="13">
        <v>8536</v>
      </c>
      <c r="I572" s="14" t="s">
        <v>2</v>
      </c>
      <c r="J572" s="46" t="s">
        <v>50</v>
      </c>
      <c r="K572" s="8"/>
      <c r="L572" s="73"/>
    </row>
    <row r="573" spans="1:12" s="60" customFormat="1" x14ac:dyDescent="0.2">
      <c r="A573" s="59">
        <f t="shared" si="13"/>
        <v>565</v>
      </c>
      <c r="B573" s="11" t="s">
        <v>38</v>
      </c>
      <c r="C573" s="11" t="s">
        <v>2101</v>
      </c>
      <c r="D573" s="15" t="s">
        <v>2104</v>
      </c>
      <c r="E573" s="56">
        <v>2010.08</v>
      </c>
      <c r="F573" s="12" t="s">
        <v>424</v>
      </c>
      <c r="G573" s="13">
        <v>3512</v>
      </c>
      <c r="H573" s="13">
        <v>3748</v>
      </c>
      <c r="I573" s="14" t="s">
        <v>2</v>
      </c>
      <c r="J573" s="46" t="s">
        <v>50</v>
      </c>
      <c r="K573" s="8"/>
      <c r="L573" s="73"/>
    </row>
    <row r="574" spans="1:12" s="60" customFormat="1" x14ac:dyDescent="0.2">
      <c r="A574" s="59">
        <f t="shared" si="13"/>
        <v>566</v>
      </c>
      <c r="B574" s="11" t="s">
        <v>502</v>
      </c>
      <c r="C574" s="11" t="s">
        <v>2101</v>
      </c>
      <c r="D574" s="15" t="s">
        <v>2104</v>
      </c>
      <c r="E574" s="56">
        <v>2010.08</v>
      </c>
      <c r="F574" s="12" t="s">
        <v>402</v>
      </c>
      <c r="G574" s="13">
        <v>3282</v>
      </c>
      <c r="H574" s="13">
        <v>5046</v>
      </c>
      <c r="I574" s="14" t="s">
        <v>2</v>
      </c>
      <c r="J574" s="46" t="s">
        <v>50</v>
      </c>
      <c r="K574" s="8"/>
      <c r="L574" s="73"/>
    </row>
    <row r="575" spans="1:12" s="60" customFormat="1" x14ac:dyDescent="0.2">
      <c r="A575" s="59">
        <f t="shared" si="13"/>
        <v>567</v>
      </c>
      <c r="B575" s="11" t="s">
        <v>1416</v>
      </c>
      <c r="C575" s="11" t="s">
        <v>2101</v>
      </c>
      <c r="D575" s="15" t="s">
        <v>2104</v>
      </c>
      <c r="E575" s="56">
        <v>2010.09</v>
      </c>
      <c r="F575" s="12" t="s">
        <v>427</v>
      </c>
      <c r="G575" s="13">
        <v>4316</v>
      </c>
      <c r="H575" s="13">
        <v>6603</v>
      </c>
      <c r="I575" s="14" t="s">
        <v>2</v>
      </c>
      <c r="J575" s="46" t="s">
        <v>50</v>
      </c>
      <c r="K575" s="39"/>
    </row>
    <row r="576" spans="1:12" s="60" customFormat="1" x14ac:dyDescent="0.2">
      <c r="A576" s="59">
        <f t="shared" si="13"/>
        <v>568</v>
      </c>
      <c r="B576" s="11" t="s">
        <v>1417</v>
      </c>
      <c r="C576" s="11" t="s">
        <v>2101</v>
      </c>
      <c r="D576" s="15" t="s">
        <v>2104</v>
      </c>
      <c r="E576" s="56">
        <v>2010.09</v>
      </c>
      <c r="F576" s="12" t="s">
        <v>342</v>
      </c>
      <c r="G576" s="13">
        <v>794</v>
      </c>
      <c r="H576" s="13">
        <v>1291</v>
      </c>
      <c r="I576" s="46" t="s">
        <v>4</v>
      </c>
      <c r="J576" s="58" t="s">
        <v>50</v>
      </c>
      <c r="K576" s="39"/>
    </row>
    <row r="577" spans="1:12" s="60" customFormat="1" x14ac:dyDescent="0.2">
      <c r="A577" s="59">
        <f t="shared" si="13"/>
        <v>569</v>
      </c>
      <c r="B577" s="11" t="s">
        <v>63</v>
      </c>
      <c r="C577" s="11" t="s">
        <v>2101</v>
      </c>
      <c r="D577" s="15" t="s">
        <v>2104</v>
      </c>
      <c r="E577" s="56">
        <v>2010.09</v>
      </c>
      <c r="F577" s="12" t="s">
        <v>431</v>
      </c>
      <c r="G577" s="13">
        <v>3153</v>
      </c>
      <c r="H577" s="13">
        <v>2861</v>
      </c>
      <c r="I577" s="14" t="s">
        <v>2</v>
      </c>
      <c r="J577" s="46" t="s">
        <v>50</v>
      </c>
      <c r="K577" s="39"/>
    </row>
    <row r="578" spans="1:12" s="60" customFormat="1" x14ac:dyDescent="0.2">
      <c r="A578" s="59">
        <f t="shared" si="13"/>
        <v>570</v>
      </c>
      <c r="B578" s="11" t="s">
        <v>1418</v>
      </c>
      <c r="C578" s="11" t="s">
        <v>2101</v>
      </c>
      <c r="D578" s="15" t="s">
        <v>2104</v>
      </c>
      <c r="E578" s="56">
        <v>2010.09</v>
      </c>
      <c r="F578" s="12" t="s">
        <v>432</v>
      </c>
      <c r="G578" s="13">
        <v>3067</v>
      </c>
      <c r="H578" s="13">
        <v>5173</v>
      </c>
      <c r="I578" s="14" t="s">
        <v>2</v>
      </c>
      <c r="J578" s="46" t="s">
        <v>50</v>
      </c>
      <c r="K578" s="39"/>
    </row>
    <row r="579" spans="1:12" s="60" customFormat="1" x14ac:dyDescent="0.2">
      <c r="A579" s="59">
        <f t="shared" si="13"/>
        <v>571</v>
      </c>
      <c r="B579" s="11" t="s">
        <v>64</v>
      </c>
      <c r="C579" s="11" t="s">
        <v>2101</v>
      </c>
      <c r="D579" s="15" t="s">
        <v>2148</v>
      </c>
      <c r="E579" s="56" t="s">
        <v>2149</v>
      </c>
      <c r="F579" s="12" t="s">
        <v>433</v>
      </c>
      <c r="G579" s="13">
        <v>3282</v>
      </c>
      <c r="H579" s="13">
        <v>4926</v>
      </c>
      <c r="I579" s="14" t="s">
        <v>2</v>
      </c>
      <c r="J579" s="46" t="s">
        <v>50</v>
      </c>
      <c r="K579" s="39"/>
    </row>
    <row r="580" spans="1:12" s="60" customFormat="1" x14ac:dyDescent="0.2">
      <c r="A580" s="59">
        <f t="shared" si="13"/>
        <v>572</v>
      </c>
      <c r="B580" s="11" t="s">
        <v>1346</v>
      </c>
      <c r="C580" s="11" t="s">
        <v>2101</v>
      </c>
      <c r="D580" s="15" t="s">
        <v>2104</v>
      </c>
      <c r="E580" s="56">
        <v>2010.11</v>
      </c>
      <c r="F580" s="12" t="s">
        <v>435</v>
      </c>
      <c r="G580" s="13">
        <v>153</v>
      </c>
      <c r="H580" s="13">
        <v>250</v>
      </c>
      <c r="I580" s="58" t="s">
        <v>2135</v>
      </c>
      <c r="J580" s="58" t="s">
        <v>50</v>
      </c>
      <c r="K580" s="39"/>
    </row>
    <row r="581" spans="1:12" s="60" customFormat="1" x14ac:dyDescent="0.2">
      <c r="A581" s="59">
        <f t="shared" si="13"/>
        <v>573</v>
      </c>
      <c r="B581" s="11" t="s">
        <v>1419</v>
      </c>
      <c r="C581" s="11" t="s">
        <v>2101</v>
      </c>
      <c r="D581" s="15" t="s">
        <v>2153</v>
      </c>
      <c r="E581" s="56">
        <v>2010.11</v>
      </c>
      <c r="F581" s="12" t="s">
        <v>155</v>
      </c>
      <c r="G581" s="13">
        <v>3667</v>
      </c>
      <c r="H581" s="13">
        <v>7351</v>
      </c>
      <c r="I581" s="46" t="s">
        <v>4</v>
      </c>
      <c r="J581" s="58" t="s">
        <v>50</v>
      </c>
      <c r="K581" s="39"/>
    </row>
    <row r="582" spans="1:12" s="60" customFormat="1" x14ac:dyDescent="0.2">
      <c r="A582" s="59">
        <f t="shared" si="13"/>
        <v>574</v>
      </c>
      <c r="B582" s="11" t="s">
        <v>1420</v>
      </c>
      <c r="C582" s="11" t="s">
        <v>2101</v>
      </c>
      <c r="D582" s="15" t="s">
        <v>2104</v>
      </c>
      <c r="E582" s="56">
        <v>2010.12</v>
      </c>
      <c r="F582" s="12" t="s">
        <v>439</v>
      </c>
      <c r="G582" s="13">
        <v>1881</v>
      </c>
      <c r="H582" s="13">
        <v>1626</v>
      </c>
      <c r="I582" s="58" t="s">
        <v>2</v>
      </c>
      <c r="J582" s="58" t="s">
        <v>50</v>
      </c>
      <c r="K582" s="39"/>
      <c r="L582" s="3"/>
    </row>
    <row r="583" spans="1:12" s="60" customFormat="1" x14ac:dyDescent="0.2">
      <c r="A583" s="59">
        <f t="shared" si="13"/>
        <v>575</v>
      </c>
      <c r="B583" s="11" t="s">
        <v>1421</v>
      </c>
      <c r="C583" s="11" t="s">
        <v>2101</v>
      </c>
      <c r="D583" s="15" t="s">
        <v>2104</v>
      </c>
      <c r="E583" s="56">
        <v>2011.03</v>
      </c>
      <c r="F583" s="12" t="s">
        <v>442</v>
      </c>
      <c r="G583" s="13">
        <v>3415</v>
      </c>
      <c r="H583" s="13">
        <v>9173</v>
      </c>
      <c r="I583" s="14" t="s">
        <v>2</v>
      </c>
      <c r="J583" s="46" t="s">
        <v>50</v>
      </c>
      <c r="K583" s="39"/>
      <c r="L583" s="3"/>
    </row>
    <row r="584" spans="1:12" s="60" customFormat="1" x14ac:dyDescent="0.2">
      <c r="A584" s="59">
        <f t="shared" si="13"/>
        <v>576</v>
      </c>
      <c r="B584" s="11" t="s">
        <v>1422</v>
      </c>
      <c r="C584" s="11" t="s">
        <v>2101</v>
      </c>
      <c r="D584" s="15" t="s">
        <v>2104</v>
      </c>
      <c r="E584" s="56">
        <v>2011.04</v>
      </c>
      <c r="F584" s="12" t="s">
        <v>490</v>
      </c>
      <c r="G584" s="13">
        <v>2783</v>
      </c>
      <c r="H584" s="13">
        <v>2731</v>
      </c>
      <c r="I584" s="14" t="s">
        <v>2</v>
      </c>
      <c r="J584" s="46" t="s">
        <v>50</v>
      </c>
      <c r="K584" s="8"/>
      <c r="L584" s="3"/>
    </row>
    <row r="585" spans="1:12" s="60" customFormat="1" x14ac:dyDescent="0.2">
      <c r="A585" s="59">
        <f t="shared" si="13"/>
        <v>577</v>
      </c>
      <c r="B585" s="11" t="s">
        <v>1347</v>
      </c>
      <c r="C585" s="11" t="s">
        <v>2101</v>
      </c>
      <c r="D585" s="15" t="s">
        <v>2104</v>
      </c>
      <c r="E585" s="56">
        <v>2011.06</v>
      </c>
      <c r="F585" s="12" t="s">
        <v>244</v>
      </c>
      <c r="G585" s="13">
        <v>16365</v>
      </c>
      <c r="H585" s="13">
        <v>38530</v>
      </c>
      <c r="I585" s="14" t="s">
        <v>2</v>
      </c>
      <c r="J585" s="46" t="s">
        <v>50</v>
      </c>
      <c r="K585" s="8"/>
      <c r="L585" s="3"/>
    </row>
    <row r="586" spans="1:12" s="60" customFormat="1" x14ac:dyDescent="0.2">
      <c r="A586" s="59">
        <f t="shared" si="13"/>
        <v>578</v>
      </c>
      <c r="B586" s="11" t="s">
        <v>1423</v>
      </c>
      <c r="C586" s="11" t="s">
        <v>2101</v>
      </c>
      <c r="D586" s="15" t="s">
        <v>2155</v>
      </c>
      <c r="E586" s="56">
        <v>2011.06</v>
      </c>
      <c r="F586" s="12" t="s">
        <v>449</v>
      </c>
      <c r="G586" s="13">
        <v>2554</v>
      </c>
      <c r="H586" s="13">
        <v>3326</v>
      </c>
      <c r="I586" s="14" t="s">
        <v>2</v>
      </c>
      <c r="J586" s="46" t="s">
        <v>50</v>
      </c>
      <c r="K586" s="8"/>
      <c r="L586" s="3"/>
    </row>
    <row r="587" spans="1:12" s="60" customFormat="1" x14ac:dyDescent="0.2">
      <c r="A587" s="59">
        <f t="shared" si="13"/>
        <v>579</v>
      </c>
      <c r="B587" s="11" t="s">
        <v>1424</v>
      </c>
      <c r="C587" s="11" t="s">
        <v>2101</v>
      </c>
      <c r="D587" s="15" t="s">
        <v>2104</v>
      </c>
      <c r="E587" s="56">
        <v>2011.06</v>
      </c>
      <c r="F587" s="12" t="s">
        <v>451</v>
      </c>
      <c r="G587" s="13">
        <v>2423</v>
      </c>
      <c r="H587" s="13">
        <v>2269</v>
      </c>
      <c r="I587" s="14" t="s">
        <v>2</v>
      </c>
      <c r="J587" s="46" t="s">
        <v>50</v>
      </c>
      <c r="K587" s="8"/>
      <c r="L587" s="3"/>
    </row>
    <row r="588" spans="1:12" s="60" customFormat="1" x14ac:dyDescent="0.2">
      <c r="A588" s="59">
        <f t="shared" si="13"/>
        <v>580</v>
      </c>
      <c r="B588" s="11" t="s">
        <v>1554</v>
      </c>
      <c r="C588" s="11" t="s">
        <v>2101</v>
      </c>
      <c r="D588" s="15" t="s">
        <v>2104</v>
      </c>
      <c r="E588" s="56">
        <v>2011.06</v>
      </c>
      <c r="F588" s="12" t="s">
        <v>450</v>
      </c>
      <c r="G588" s="13">
        <v>1452</v>
      </c>
      <c r="H588" s="13">
        <v>3095</v>
      </c>
      <c r="I588" s="46" t="s">
        <v>4</v>
      </c>
      <c r="J588" s="46" t="s">
        <v>50</v>
      </c>
      <c r="K588" s="8"/>
    </row>
    <row r="589" spans="1:12" s="60" customFormat="1" x14ac:dyDescent="0.2">
      <c r="A589" s="59">
        <f t="shared" si="13"/>
        <v>581</v>
      </c>
      <c r="B589" s="11" t="s">
        <v>1348</v>
      </c>
      <c r="C589" s="11" t="s">
        <v>2101</v>
      </c>
      <c r="D589" s="15" t="s">
        <v>2104</v>
      </c>
      <c r="E589" s="56">
        <v>2011.07</v>
      </c>
      <c r="F589" s="12" t="s">
        <v>144</v>
      </c>
      <c r="G589" s="13">
        <v>166</v>
      </c>
      <c r="H589" s="13">
        <v>302</v>
      </c>
      <c r="I589" s="14" t="s">
        <v>2135</v>
      </c>
      <c r="J589" s="46" t="s">
        <v>50</v>
      </c>
      <c r="K589" s="8"/>
    </row>
    <row r="590" spans="1:12" s="60" customFormat="1" x14ac:dyDescent="0.2">
      <c r="A590" s="59">
        <f t="shared" si="13"/>
        <v>582</v>
      </c>
      <c r="B590" s="11" t="s">
        <v>2159</v>
      </c>
      <c r="C590" s="11" t="s">
        <v>2101</v>
      </c>
      <c r="D590" s="15" t="s">
        <v>2104</v>
      </c>
      <c r="E590" s="56">
        <v>2011.08</v>
      </c>
      <c r="F590" s="12" t="s">
        <v>381</v>
      </c>
      <c r="G590" s="13">
        <v>4880</v>
      </c>
      <c r="H590" s="13">
        <v>7535</v>
      </c>
      <c r="I590" s="14" t="s">
        <v>2135</v>
      </c>
      <c r="J590" s="46" t="s">
        <v>50</v>
      </c>
      <c r="K590" s="8"/>
      <c r="L590" s="3"/>
    </row>
    <row r="591" spans="1:12" s="60" customFormat="1" x14ac:dyDescent="0.2">
      <c r="A591" s="59">
        <f t="shared" si="13"/>
        <v>583</v>
      </c>
      <c r="B591" s="11" t="s">
        <v>2163</v>
      </c>
      <c r="C591" s="11" t="s">
        <v>2101</v>
      </c>
      <c r="D591" s="15" t="s">
        <v>2104</v>
      </c>
      <c r="E591" s="56">
        <v>2011.09</v>
      </c>
      <c r="F591" s="12" t="s">
        <v>361</v>
      </c>
      <c r="G591" s="13">
        <v>3304</v>
      </c>
      <c r="H591" s="13">
        <v>7429</v>
      </c>
      <c r="I591" s="14" t="s">
        <v>2135</v>
      </c>
      <c r="J591" s="46" t="s">
        <v>50</v>
      </c>
      <c r="K591" s="8"/>
      <c r="L591" s="3"/>
    </row>
    <row r="592" spans="1:12" s="60" customFormat="1" x14ac:dyDescent="0.2">
      <c r="A592" s="59">
        <f t="shared" si="13"/>
        <v>584</v>
      </c>
      <c r="B592" s="11" t="s">
        <v>2164</v>
      </c>
      <c r="C592" s="11" t="s">
        <v>2101</v>
      </c>
      <c r="D592" s="15" t="s">
        <v>2104</v>
      </c>
      <c r="E592" s="56">
        <v>2011.09</v>
      </c>
      <c r="F592" s="12" t="s">
        <v>2165</v>
      </c>
      <c r="G592" s="13">
        <v>1661</v>
      </c>
      <c r="H592" s="13">
        <v>2654</v>
      </c>
      <c r="I592" s="14" t="s">
        <v>2135</v>
      </c>
      <c r="J592" s="46" t="s">
        <v>50</v>
      </c>
      <c r="K592" s="8"/>
      <c r="L592" s="3"/>
    </row>
    <row r="593" spans="1:12" s="60" customFormat="1" x14ac:dyDescent="0.2">
      <c r="A593" s="59">
        <f t="shared" si="13"/>
        <v>585</v>
      </c>
      <c r="B593" s="11" t="s">
        <v>1425</v>
      </c>
      <c r="C593" s="11" t="s">
        <v>2101</v>
      </c>
      <c r="D593" s="15" t="s">
        <v>2104</v>
      </c>
      <c r="E593" s="56" t="s">
        <v>2169</v>
      </c>
      <c r="F593" s="12" t="s">
        <v>385</v>
      </c>
      <c r="G593" s="13">
        <v>2677</v>
      </c>
      <c r="H593" s="13">
        <v>3379</v>
      </c>
      <c r="I593" s="14" t="s">
        <v>2135</v>
      </c>
      <c r="J593" s="46" t="s">
        <v>50</v>
      </c>
      <c r="K593" s="8"/>
    </row>
    <row r="594" spans="1:12" s="60" customFormat="1" x14ac:dyDescent="0.2">
      <c r="A594" s="59">
        <f t="shared" si="13"/>
        <v>586</v>
      </c>
      <c r="B594" s="11" t="s">
        <v>45</v>
      </c>
      <c r="C594" s="11" t="s">
        <v>2101</v>
      </c>
      <c r="D594" s="15" t="s">
        <v>2120</v>
      </c>
      <c r="E594" s="56">
        <v>2011.12</v>
      </c>
      <c r="F594" s="12" t="s">
        <v>396</v>
      </c>
      <c r="G594" s="13">
        <v>2895</v>
      </c>
      <c r="H594" s="13">
        <v>5339</v>
      </c>
      <c r="I594" s="14" t="s">
        <v>2135</v>
      </c>
      <c r="J594" s="46" t="s">
        <v>50</v>
      </c>
      <c r="K594" s="8"/>
    </row>
    <row r="595" spans="1:12" s="60" customFormat="1" x14ac:dyDescent="0.2">
      <c r="A595" s="59">
        <f t="shared" si="13"/>
        <v>587</v>
      </c>
      <c r="B595" s="11" t="s">
        <v>1426</v>
      </c>
      <c r="C595" s="11" t="s">
        <v>2101</v>
      </c>
      <c r="D595" s="15" t="s">
        <v>2132</v>
      </c>
      <c r="E595" s="56">
        <v>2012.02</v>
      </c>
      <c r="F595" s="12" t="s">
        <v>334</v>
      </c>
      <c r="G595" s="13">
        <v>2724</v>
      </c>
      <c r="H595" s="13">
        <v>3119</v>
      </c>
      <c r="I595" s="14" t="s">
        <v>2135</v>
      </c>
      <c r="J595" s="46" t="s">
        <v>50</v>
      </c>
      <c r="K595" s="8"/>
    </row>
    <row r="596" spans="1:12" s="60" customFormat="1" x14ac:dyDescent="0.2">
      <c r="A596" s="59">
        <f t="shared" si="13"/>
        <v>588</v>
      </c>
      <c r="B596" s="11" t="s">
        <v>1427</v>
      </c>
      <c r="C596" s="11" t="s">
        <v>2101</v>
      </c>
      <c r="D596" s="15" t="s">
        <v>2104</v>
      </c>
      <c r="E596" s="56">
        <v>2012.02</v>
      </c>
      <c r="F596" s="12" t="s">
        <v>366</v>
      </c>
      <c r="G596" s="13">
        <v>1845</v>
      </c>
      <c r="H596" s="13">
        <v>2061</v>
      </c>
      <c r="I596" s="14" t="s">
        <v>2135</v>
      </c>
      <c r="J596" s="46" t="s">
        <v>50</v>
      </c>
      <c r="K596" s="8"/>
    </row>
    <row r="597" spans="1:12" s="60" customFormat="1" x14ac:dyDescent="0.2">
      <c r="A597" s="59">
        <f t="shared" si="13"/>
        <v>589</v>
      </c>
      <c r="B597" s="11" t="s">
        <v>1428</v>
      </c>
      <c r="C597" s="11" t="s">
        <v>2101</v>
      </c>
      <c r="D597" s="15" t="s">
        <v>2184</v>
      </c>
      <c r="E597" s="56">
        <v>2012.03</v>
      </c>
      <c r="F597" s="12" t="s">
        <v>404</v>
      </c>
      <c r="G597" s="13">
        <v>2492</v>
      </c>
      <c r="H597" s="13">
        <v>4051</v>
      </c>
      <c r="I597" s="14" t="s">
        <v>2135</v>
      </c>
      <c r="J597" s="46" t="s">
        <v>50</v>
      </c>
      <c r="K597" s="8"/>
    </row>
    <row r="598" spans="1:12" s="60" customFormat="1" x14ac:dyDescent="0.2">
      <c r="A598" s="59">
        <f t="shared" si="13"/>
        <v>590</v>
      </c>
      <c r="B598" s="11" t="s">
        <v>1429</v>
      </c>
      <c r="C598" s="11" t="s">
        <v>2101</v>
      </c>
      <c r="D598" s="15" t="s">
        <v>2104</v>
      </c>
      <c r="E598" s="56">
        <v>2012.03</v>
      </c>
      <c r="F598" s="12" t="s">
        <v>107</v>
      </c>
      <c r="G598" s="13">
        <v>4761</v>
      </c>
      <c r="H598" s="13">
        <v>6517</v>
      </c>
      <c r="I598" s="14" t="s">
        <v>2185</v>
      </c>
      <c r="J598" s="46" t="s">
        <v>50</v>
      </c>
      <c r="K598" s="8"/>
    </row>
    <row r="599" spans="1:12" s="60" customFormat="1" x14ac:dyDescent="0.2">
      <c r="A599" s="59">
        <f t="shared" si="13"/>
        <v>591</v>
      </c>
      <c r="B599" s="11" t="s">
        <v>1430</v>
      </c>
      <c r="C599" s="11" t="s">
        <v>2101</v>
      </c>
      <c r="D599" s="15" t="s">
        <v>2104</v>
      </c>
      <c r="E599" s="56">
        <v>2012.03</v>
      </c>
      <c r="F599" s="12" t="s">
        <v>405</v>
      </c>
      <c r="G599" s="13">
        <v>2891</v>
      </c>
      <c r="H599" s="13">
        <v>2983</v>
      </c>
      <c r="I599" s="14" t="s">
        <v>2135</v>
      </c>
      <c r="J599" s="46" t="s">
        <v>50</v>
      </c>
      <c r="K599" s="8"/>
    </row>
    <row r="600" spans="1:12" s="60" customFormat="1" x14ac:dyDescent="0.2">
      <c r="A600" s="59">
        <f t="shared" si="13"/>
        <v>592</v>
      </c>
      <c r="B600" s="11" t="s">
        <v>1431</v>
      </c>
      <c r="C600" s="11" t="s">
        <v>2101</v>
      </c>
      <c r="D600" s="15" t="s">
        <v>2104</v>
      </c>
      <c r="E600" s="55">
        <v>2012.06</v>
      </c>
      <c r="F600" s="12" t="s">
        <v>413</v>
      </c>
      <c r="G600" s="13">
        <v>2710</v>
      </c>
      <c r="H600" s="13">
        <v>5180</v>
      </c>
      <c r="I600" s="14" t="s">
        <v>2</v>
      </c>
      <c r="J600" s="46" t="s">
        <v>50</v>
      </c>
      <c r="K600" s="8"/>
    </row>
    <row r="601" spans="1:12" s="60" customFormat="1" x14ac:dyDescent="0.2">
      <c r="A601" s="59">
        <f t="shared" si="13"/>
        <v>593</v>
      </c>
      <c r="B601" s="11" t="s">
        <v>1432</v>
      </c>
      <c r="C601" s="11" t="s">
        <v>2101</v>
      </c>
      <c r="D601" s="15" t="s">
        <v>2104</v>
      </c>
      <c r="E601" s="55">
        <v>2012.06</v>
      </c>
      <c r="F601" s="12" t="s">
        <v>415</v>
      </c>
      <c r="G601" s="13">
        <v>2625</v>
      </c>
      <c r="H601" s="13">
        <v>3407</v>
      </c>
      <c r="I601" s="14" t="s">
        <v>2</v>
      </c>
      <c r="J601" s="46" t="s">
        <v>50</v>
      </c>
      <c r="K601" s="8"/>
    </row>
    <row r="602" spans="1:12" s="60" customFormat="1" x14ac:dyDescent="0.2">
      <c r="A602" s="59">
        <f t="shared" si="13"/>
        <v>594</v>
      </c>
      <c r="B602" s="11" t="s">
        <v>1433</v>
      </c>
      <c r="C602" s="11" t="s">
        <v>2101</v>
      </c>
      <c r="D602" s="15" t="s">
        <v>2104</v>
      </c>
      <c r="E602" s="55">
        <v>2012.06</v>
      </c>
      <c r="F602" s="12" t="s">
        <v>375</v>
      </c>
      <c r="G602" s="13">
        <v>3036</v>
      </c>
      <c r="H602" s="13">
        <v>2917</v>
      </c>
      <c r="I602" s="14" t="s">
        <v>2</v>
      </c>
      <c r="J602" s="46" t="s">
        <v>50</v>
      </c>
      <c r="K602" s="8"/>
    </row>
    <row r="603" spans="1:12" s="60" customFormat="1" x14ac:dyDescent="0.2">
      <c r="A603" s="59">
        <f t="shared" ref="A603:A666" si="14">ROW()-8</f>
        <v>595</v>
      </c>
      <c r="B603" s="11" t="s">
        <v>1434</v>
      </c>
      <c r="C603" s="11" t="s">
        <v>2101</v>
      </c>
      <c r="D603" s="15" t="s">
        <v>2192</v>
      </c>
      <c r="E603" s="55">
        <v>2012.07</v>
      </c>
      <c r="F603" s="12" t="s">
        <v>97</v>
      </c>
      <c r="G603" s="13">
        <v>3544</v>
      </c>
      <c r="H603" s="13">
        <v>5949</v>
      </c>
      <c r="I603" s="14" t="s">
        <v>2135</v>
      </c>
      <c r="J603" s="46" t="s">
        <v>50</v>
      </c>
      <c r="K603" s="8"/>
    </row>
    <row r="604" spans="1:12" s="60" customFormat="1" x14ac:dyDescent="0.2">
      <c r="A604" s="59">
        <f t="shared" si="14"/>
        <v>596</v>
      </c>
      <c r="B604" s="11" t="s">
        <v>1435</v>
      </c>
      <c r="C604" s="11" t="s">
        <v>2101</v>
      </c>
      <c r="D604" s="15" t="s">
        <v>2104</v>
      </c>
      <c r="E604" s="55">
        <v>2012.08</v>
      </c>
      <c r="F604" s="12" t="s">
        <v>354</v>
      </c>
      <c r="G604" s="13">
        <v>4779</v>
      </c>
      <c r="H604" s="13">
        <v>9492</v>
      </c>
      <c r="I604" s="14" t="s">
        <v>2174</v>
      </c>
      <c r="J604" s="46" t="s">
        <v>50</v>
      </c>
      <c r="K604" s="8" t="s">
        <v>2143</v>
      </c>
      <c r="L604" s="3"/>
    </row>
    <row r="605" spans="1:12" s="60" customFormat="1" x14ac:dyDescent="0.2">
      <c r="A605" s="59">
        <f t="shared" si="14"/>
        <v>597</v>
      </c>
      <c r="B605" s="11" t="s">
        <v>1436</v>
      </c>
      <c r="C605" s="11" t="s">
        <v>2101</v>
      </c>
      <c r="D605" s="15" t="s">
        <v>2104</v>
      </c>
      <c r="E605" s="55">
        <v>2012.08</v>
      </c>
      <c r="F605" s="12" t="s">
        <v>196</v>
      </c>
      <c r="G605" s="13">
        <v>5986</v>
      </c>
      <c r="H605" s="13">
        <v>7217</v>
      </c>
      <c r="I605" s="14" t="s">
        <v>2174</v>
      </c>
      <c r="J605" s="46" t="s">
        <v>50</v>
      </c>
      <c r="K605" s="8"/>
      <c r="L605" s="3"/>
    </row>
    <row r="606" spans="1:12" s="60" customFormat="1" x14ac:dyDescent="0.2">
      <c r="A606" s="59">
        <f t="shared" si="14"/>
        <v>598</v>
      </c>
      <c r="B606" s="11" t="s">
        <v>1437</v>
      </c>
      <c r="C606" s="11" t="s">
        <v>2101</v>
      </c>
      <c r="D606" s="15" t="s">
        <v>2192</v>
      </c>
      <c r="E606" s="55">
        <v>2012.09</v>
      </c>
      <c r="F606" s="12" t="s">
        <v>357</v>
      </c>
      <c r="G606" s="13">
        <v>5620</v>
      </c>
      <c r="H606" s="13">
        <v>12790</v>
      </c>
      <c r="I606" s="14" t="s">
        <v>863</v>
      </c>
      <c r="J606" s="46" t="s">
        <v>50</v>
      </c>
      <c r="K606" s="8"/>
      <c r="L606" s="3"/>
    </row>
    <row r="607" spans="1:12" s="60" customFormat="1" x14ac:dyDescent="0.2">
      <c r="A607" s="59">
        <f t="shared" si="14"/>
        <v>599</v>
      </c>
      <c r="B607" s="11" t="s">
        <v>1438</v>
      </c>
      <c r="C607" s="11" t="s">
        <v>2101</v>
      </c>
      <c r="D607" s="15" t="s">
        <v>2200</v>
      </c>
      <c r="E607" s="55" t="s">
        <v>2201</v>
      </c>
      <c r="F607" s="12" t="s">
        <v>361</v>
      </c>
      <c r="G607" s="13">
        <v>244</v>
      </c>
      <c r="H607" s="13">
        <v>355</v>
      </c>
      <c r="I607" s="14" t="s">
        <v>2135</v>
      </c>
      <c r="J607" s="46" t="s">
        <v>50</v>
      </c>
      <c r="K607" s="8"/>
      <c r="L607" s="3"/>
    </row>
    <row r="608" spans="1:12" s="60" customFormat="1" x14ac:dyDescent="0.2">
      <c r="A608" s="59">
        <f t="shared" si="14"/>
        <v>600</v>
      </c>
      <c r="B608" s="15" t="s">
        <v>1439</v>
      </c>
      <c r="C608" s="11" t="s">
        <v>2101</v>
      </c>
      <c r="D608" s="15" t="s">
        <v>2104</v>
      </c>
      <c r="E608" s="56">
        <v>2012.11</v>
      </c>
      <c r="F608" s="12" t="s">
        <v>144</v>
      </c>
      <c r="G608" s="13">
        <v>2944</v>
      </c>
      <c r="H608" s="13">
        <v>5862</v>
      </c>
      <c r="I608" s="14" t="s">
        <v>863</v>
      </c>
      <c r="J608" s="46" t="s">
        <v>50</v>
      </c>
      <c r="K608" s="8"/>
      <c r="L608" s="3"/>
    </row>
    <row r="609" spans="1:12" s="60" customFormat="1" x14ac:dyDescent="0.2">
      <c r="A609" s="59">
        <f t="shared" si="14"/>
        <v>601</v>
      </c>
      <c r="B609" s="15" t="s">
        <v>1440</v>
      </c>
      <c r="C609" s="11" t="s">
        <v>2101</v>
      </c>
      <c r="D609" s="15" t="s">
        <v>2192</v>
      </c>
      <c r="E609" s="56">
        <v>2012.11</v>
      </c>
      <c r="F609" s="12" t="s">
        <v>363</v>
      </c>
      <c r="G609" s="13">
        <v>3702</v>
      </c>
      <c r="H609" s="13">
        <v>4814</v>
      </c>
      <c r="I609" s="14" t="s">
        <v>2135</v>
      </c>
      <c r="J609" s="46" t="s">
        <v>50</v>
      </c>
      <c r="K609" s="8"/>
      <c r="L609" s="3"/>
    </row>
    <row r="610" spans="1:12" s="60" customFormat="1" x14ac:dyDescent="0.2">
      <c r="A610" s="59">
        <f t="shared" si="14"/>
        <v>602</v>
      </c>
      <c r="B610" s="15" t="s">
        <v>1441</v>
      </c>
      <c r="C610" s="11" t="s">
        <v>2101</v>
      </c>
      <c r="D610" s="15" t="s">
        <v>2132</v>
      </c>
      <c r="E610" s="55">
        <v>2012.12</v>
      </c>
      <c r="F610" s="12" t="s">
        <v>183</v>
      </c>
      <c r="G610" s="13">
        <v>2661</v>
      </c>
      <c r="H610" s="13">
        <v>3396</v>
      </c>
      <c r="I610" s="14" t="s">
        <v>2135</v>
      </c>
      <c r="J610" s="46" t="s">
        <v>50</v>
      </c>
      <c r="K610" s="8"/>
      <c r="L610" s="3"/>
    </row>
    <row r="611" spans="1:12" s="60" customFormat="1" x14ac:dyDescent="0.2">
      <c r="A611" s="59">
        <f t="shared" si="14"/>
        <v>603</v>
      </c>
      <c r="B611" s="15" t="s">
        <v>1442</v>
      </c>
      <c r="C611" s="11" t="s">
        <v>2101</v>
      </c>
      <c r="D611" s="15" t="s">
        <v>2104</v>
      </c>
      <c r="E611" s="55">
        <v>2012.12</v>
      </c>
      <c r="F611" s="12" t="s">
        <v>365</v>
      </c>
      <c r="G611" s="13">
        <v>784</v>
      </c>
      <c r="H611" s="13">
        <v>1202</v>
      </c>
      <c r="I611" s="14" t="s">
        <v>2197</v>
      </c>
      <c r="J611" s="46" t="s">
        <v>50</v>
      </c>
      <c r="K611" s="8"/>
      <c r="L611" s="3"/>
    </row>
    <row r="612" spans="1:12" s="60" customFormat="1" x14ac:dyDescent="0.2">
      <c r="A612" s="59">
        <f t="shared" si="14"/>
        <v>604</v>
      </c>
      <c r="B612" s="15" t="s">
        <v>1443</v>
      </c>
      <c r="C612" s="11" t="s">
        <v>2101</v>
      </c>
      <c r="D612" s="15" t="s">
        <v>2204</v>
      </c>
      <c r="E612" s="55">
        <v>2013.01</v>
      </c>
      <c r="F612" s="12" t="s">
        <v>174</v>
      </c>
      <c r="G612" s="13">
        <v>6842</v>
      </c>
      <c r="H612" s="13">
        <v>10024</v>
      </c>
      <c r="I612" s="14" t="s">
        <v>2170</v>
      </c>
      <c r="J612" s="46" t="s">
        <v>50</v>
      </c>
      <c r="K612" s="8"/>
      <c r="L612" s="3"/>
    </row>
    <row r="613" spans="1:12" s="60" customFormat="1" x14ac:dyDescent="0.2">
      <c r="A613" s="59">
        <f t="shared" si="14"/>
        <v>605</v>
      </c>
      <c r="B613" s="15" t="s">
        <v>1444</v>
      </c>
      <c r="C613" s="11" t="s">
        <v>2101</v>
      </c>
      <c r="D613" s="15" t="s">
        <v>2104</v>
      </c>
      <c r="E613" s="55">
        <v>2013.04</v>
      </c>
      <c r="F613" s="12" t="s">
        <v>185</v>
      </c>
      <c r="G613" s="13">
        <v>2495</v>
      </c>
      <c r="H613" s="13">
        <v>5564</v>
      </c>
      <c r="I613" s="14" t="s">
        <v>2137</v>
      </c>
      <c r="J613" s="46" t="s">
        <v>50</v>
      </c>
      <c r="K613" s="8"/>
      <c r="L613" s="3"/>
    </row>
    <row r="614" spans="1:12" s="60" customFormat="1" x14ac:dyDescent="0.2">
      <c r="A614" s="59">
        <f t="shared" si="14"/>
        <v>606</v>
      </c>
      <c r="B614" s="15" t="s">
        <v>1445</v>
      </c>
      <c r="C614" s="15" t="s">
        <v>2101</v>
      </c>
      <c r="D614" s="15" t="s">
        <v>2120</v>
      </c>
      <c r="E614" s="55">
        <v>2013.05</v>
      </c>
      <c r="F614" s="12" t="s">
        <v>138</v>
      </c>
      <c r="G614" s="13">
        <v>3885</v>
      </c>
      <c r="H614" s="13">
        <v>6459</v>
      </c>
      <c r="I614" s="14" t="s">
        <v>2217</v>
      </c>
      <c r="J614" s="46" t="s">
        <v>50</v>
      </c>
      <c r="K614" s="8"/>
      <c r="L614" s="3"/>
    </row>
    <row r="615" spans="1:12" s="60" customFormat="1" x14ac:dyDescent="0.2">
      <c r="A615" s="59">
        <f t="shared" si="14"/>
        <v>607</v>
      </c>
      <c r="B615" s="11" t="s">
        <v>1446</v>
      </c>
      <c r="C615" s="15" t="s">
        <v>2101</v>
      </c>
      <c r="D615" s="15" t="s">
        <v>2104</v>
      </c>
      <c r="E615" s="55">
        <v>2013.05</v>
      </c>
      <c r="F615" s="12" t="s">
        <v>227</v>
      </c>
      <c r="G615" s="13">
        <v>2757</v>
      </c>
      <c r="H615" s="13">
        <v>2795</v>
      </c>
      <c r="I615" s="14" t="s">
        <v>2135</v>
      </c>
      <c r="J615" s="46" t="s">
        <v>50</v>
      </c>
      <c r="K615" s="8"/>
      <c r="L615" s="3"/>
    </row>
    <row r="616" spans="1:12" s="60" customFormat="1" x14ac:dyDescent="0.2">
      <c r="A616" s="59">
        <f t="shared" si="14"/>
        <v>608</v>
      </c>
      <c r="B616" s="15" t="s">
        <v>1447</v>
      </c>
      <c r="C616" s="15" t="s">
        <v>2101</v>
      </c>
      <c r="D616" s="15" t="s">
        <v>2104</v>
      </c>
      <c r="E616" s="55">
        <v>2013.07</v>
      </c>
      <c r="F616" s="12" t="s">
        <v>337</v>
      </c>
      <c r="G616" s="13">
        <v>3266</v>
      </c>
      <c r="H616" s="13">
        <v>3333</v>
      </c>
      <c r="I616" s="14" t="s">
        <v>2135</v>
      </c>
      <c r="J616" s="46" t="s">
        <v>50</v>
      </c>
      <c r="K616" s="8"/>
      <c r="L616" s="3"/>
    </row>
    <row r="617" spans="1:12" s="60" customFormat="1" x14ac:dyDescent="0.2">
      <c r="A617" s="59">
        <f t="shared" si="14"/>
        <v>609</v>
      </c>
      <c r="B617" s="15" t="s">
        <v>1448</v>
      </c>
      <c r="C617" s="15" t="s">
        <v>2101</v>
      </c>
      <c r="D617" s="15" t="s">
        <v>2104</v>
      </c>
      <c r="E617" s="55">
        <v>2013.07</v>
      </c>
      <c r="F617" s="12" t="s">
        <v>339</v>
      </c>
      <c r="G617" s="13">
        <v>2916</v>
      </c>
      <c r="H617" s="13">
        <v>3598</v>
      </c>
      <c r="I617" s="14" t="s">
        <v>2135</v>
      </c>
      <c r="J617" s="46" t="s">
        <v>50</v>
      </c>
      <c r="K617" s="8"/>
      <c r="L617" s="3"/>
    </row>
    <row r="618" spans="1:12" s="60" customFormat="1" x14ac:dyDescent="0.2">
      <c r="A618" s="59">
        <f t="shared" si="14"/>
        <v>610</v>
      </c>
      <c r="B618" s="15" t="s">
        <v>1449</v>
      </c>
      <c r="C618" s="15" t="s">
        <v>2101</v>
      </c>
      <c r="D618" s="15" t="s">
        <v>2104</v>
      </c>
      <c r="E618" s="55">
        <v>2013.07</v>
      </c>
      <c r="F618" s="12" t="s">
        <v>234</v>
      </c>
      <c r="G618" s="13">
        <v>3227</v>
      </c>
      <c r="H618" s="13">
        <v>7646</v>
      </c>
      <c r="I618" s="14" t="s">
        <v>2205</v>
      </c>
      <c r="J618" s="46" t="s">
        <v>50</v>
      </c>
      <c r="K618" s="8"/>
      <c r="L618" s="3"/>
    </row>
    <row r="619" spans="1:12" s="60" customFormat="1" x14ac:dyDescent="0.2">
      <c r="A619" s="59">
        <f t="shared" si="14"/>
        <v>611</v>
      </c>
      <c r="B619" s="15" t="s">
        <v>1450</v>
      </c>
      <c r="C619" s="15" t="s">
        <v>2101</v>
      </c>
      <c r="D619" s="15" t="s">
        <v>2104</v>
      </c>
      <c r="E619" s="55">
        <v>2013.07</v>
      </c>
      <c r="F619" s="12" t="s">
        <v>333</v>
      </c>
      <c r="G619" s="13">
        <v>2256</v>
      </c>
      <c r="H619" s="13">
        <v>4662</v>
      </c>
      <c r="I619" s="14" t="s">
        <v>2205</v>
      </c>
      <c r="J619" s="46" t="s">
        <v>50</v>
      </c>
      <c r="K619" s="8"/>
      <c r="L619" s="3"/>
    </row>
    <row r="620" spans="1:12" s="71" customFormat="1" x14ac:dyDescent="0.2">
      <c r="A620" s="59">
        <f t="shared" si="14"/>
        <v>612</v>
      </c>
      <c r="B620" s="15" t="s">
        <v>1451</v>
      </c>
      <c r="C620" s="15" t="s">
        <v>2101</v>
      </c>
      <c r="D620" s="15" t="s">
        <v>2224</v>
      </c>
      <c r="E620" s="55">
        <v>2013.08</v>
      </c>
      <c r="F620" s="12" t="s">
        <v>277</v>
      </c>
      <c r="G620" s="13">
        <v>3324</v>
      </c>
      <c r="H620" s="13">
        <v>3866</v>
      </c>
      <c r="I620" s="14" t="s">
        <v>2194</v>
      </c>
      <c r="J620" s="46" t="s">
        <v>50</v>
      </c>
      <c r="K620" s="8"/>
      <c r="L620" s="3"/>
    </row>
    <row r="621" spans="1:12" s="60" customFormat="1" x14ac:dyDescent="0.2">
      <c r="A621" s="59">
        <f t="shared" si="14"/>
        <v>613</v>
      </c>
      <c r="B621" s="15" t="s">
        <v>1452</v>
      </c>
      <c r="C621" s="15" t="s">
        <v>2101</v>
      </c>
      <c r="D621" s="15" t="s">
        <v>2104</v>
      </c>
      <c r="E621" s="55">
        <v>2013.08</v>
      </c>
      <c r="F621" s="12" t="s">
        <v>244</v>
      </c>
      <c r="G621" s="13">
        <v>2463</v>
      </c>
      <c r="H621" s="13">
        <v>3828</v>
      </c>
      <c r="I621" s="14" t="s">
        <v>2205</v>
      </c>
      <c r="J621" s="46" t="s">
        <v>50</v>
      </c>
      <c r="K621" s="8"/>
      <c r="L621" s="3"/>
    </row>
    <row r="622" spans="1:12" s="60" customFormat="1" x14ac:dyDescent="0.2">
      <c r="A622" s="59">
        <f t="shared" si="14"/>
        <v>614</v>
      </c>
      <c r="B622" s="15" t="s">
        <v>1453</v>
      </c>
      <c r="C622" s="15" t="s">
        <v>2101</v>
      </c>
      <c r="D622" s="15" t="s">
        <v>2106</v>
      </c>
      <c r="E622" s="55" t="s">
        <v>2234</v>
      </c>
      <c r="F622" s="12" t="s">
        <v>103</v>
      </c>
      <c r="G622" s="13">
        <v>3549</v>
      </c>
      <c r="H622" s="13">
        <v>5591</v>
      </c>
      <c r="I622" s="14" t="s">
        <v>2135</v>
      </c>
      <c r="J622" s="46" t="s">
        <v>50</v>
      </c>
      <c r="K622" s="8"/>
      <c r="L622" s="3"/>
    </row>
    <row r="623" spans="1:12" s="60" customFormat="1" x14ac:dyDescent="0.2">
      <c r="A623" s="59">
        <f t="shared" si="14"/>
        <v>615</v>
      </c>
      <c r="B623" s="15" t="s">
        <v>1362</v>
      </c>
      <c r="C623" s="11" t="s">
        <v>2101</v>
      </c>
      <c r="D623" s="15" t="s">
        <v>2224</v>
      </c>
      <c r="E623" s="56">
        <v>2014.01</v>
      </c>
      <c r="F623" s="42" t="s">
        <v>312</v>
      </c>
      <c r="G623" s="43">
        <v>2165</v>
      </c>
      <c r="H623" s="13">
        <v>4133</v>
      </c>
      <c r="I623" s="14" t="s">
        <v>2221</v>
      </c>
      <c r="J623" s="46" t="s">
        <v>50</v>
      </c>
      <c r="K623" s="9"/>
      <c r="L623" s="3"/>
    </row>
    <row r="624" spans="1:12" s="60" customFormat="1" x14ac:dyDescent="0.2">
      <c r="A624" s="59">
        <f t="shared" si="14"/>
        <v>616</v>
      </c>
      <c r="B624" s="15" t="s">
        <v>1454</v>
      </c>
      <c r="C624" s="11" t="s">
        <v>2101</v>
      </c>
      <c r="D624" s="15" t="s">
        <v>2104</v>
      </c>
      <c r="E624" s="56">
        <v>2014.03</v>
      </c>
      <c r="F624" s="42" t="s">
        <v>317</v>
      </c>
      <c r="G624" s="43">
        <v>2581</v>
      </c>
      <c r="H624" s="13">
        <v>4688</v>
      </c>
      <c r="I624" s="14" t="s">
        <v>2260</v>
      </c>
      <c r="J624" s="46" t="s">
        <v>50</v>
      </c>
      <c r="K624" s="9"/>
      <c r="L624" s="3"/>
    </row>
    <row r="625" spans="1:12" s="60" customFormat="1" x14ac:dyDescent="0.2">
      <c r="A625" s="59">
        <f t="shared" si="14"/>
        <v>617</v>
      </c>
      <c r="B625" s="15" t="s">
        <v>1455</v>
      </c>
      <c r="C625" s="15" t="s">
        <v>2101</v>
      </c>
      <c r="D625" s="15" t="s">
        <v>2120</v>
      </c>
      <c r="E625" s="56">
        <v>2014.04</v>
      </c>
      <c r="F625" s="42" t="s">
        <v>320</v>
      </c>
      <c r="G625" s="43">
        <v>2813</v>
      </c>
      <c r="H625" s="13">
        <v>4787</v>
      </c>
      <c r="I625" s="14" t="s">
        <v>2</v>
      </c>
      <c r="J625" s="46" t="s">
        <v>50</v>
      </c>
      <c r="K625" s="9"/>
      <c r="L625" s="3"/>
    </row>
    <row r="626" spans="1:12" s="60" customFormat="1" x14ac:dyDescent="0.2">
      <c r="A626" s="59">
        <f t="shared" si="14"/>
        <v>618</v>
      </c>
      <c r="B626" s="15" t="s">
        <v>1456</v>
      </c>
      <c r="C626" s="15" t="s">
        <v>2101</v>
      </c>
      <c r="D626" s="15" t="s">
        <v>2104</v>
      </c>
      <c r="E626" s="56">
        <v>2014.05</v>
      </c>
      <c r="F626" s="42" t="s">
        <v>325</v>
      </c>
      <c r="G626" s="43">
        <v>2911</v>
      </c>
      <c r="H626" s="13">
        <v>4918</v>
      </c>
      <c r="I626" s="14" t="s">
        <v>2135</v>
      </c>
      <c r="J626" s="46" t="s">
        <v>50</v>
      </c>
      <c r="K626" s="9"/>
      <c r="L626" s="3"/>
    </row>
    <row r="627" spans="1:12" s="71" customFormat="1" x14ac:dyDescent="0.2">
      <c r="A627" s="59">
        <f t="shared" si="14"/>
        <v>619</v>
      </c>
      <c r="B627" s="15" t="s">
        <v>1457</v>
      </c>
      <c r="C627" s="15" t="s">
        <v>2101</v>
      </c>
      <c r="D627" s="15" t="s">
        <v>2104</v>
      </c>
      <c r="E627" s="56">
        <v>2014.06</v>
      </c>
      <c r="F627" s="42" t="s">
        <v>138</v>
      </c>
      <c r="G627" s="43">
        <v>8755</v>
      </c>
      <c r="H627" s="13">
        <v>15031</v>
      </c>
      <c r="I627" s="14" t="s">
        <v>2183</v>
      </c>
      <c r="J627" s="46" t="s">
        <v>50</v>
      </c>
      <c r="K627" s="9"/>
      <c r="L627" s="3"/>
    </row>
    <row r="628" spans="1:12" s="60" customFormat="1" x14ac:dyDescent="0.2">
      <c r="A628" s="59">
        <f t="shared" si="14"/>
        <v>620</v>
      </c>
      <c r="B628" s="15" t="s">
        <v>1458</v>
      </c>
      <c r="C628" s="15" t="s">
        <v>2101</v>
      </c>
      <c r="D628" s="15" t="s">
        <v>2104</v>
      </c>
      <c r="E628" s="56">
        <v>2014.06</v>
      </c>
      <c r="F628" s="42" t="s">
        <v>255</v>
      </c>
      <c r="G628" s="43">
        <v>3584</v>
      </c>
      <c r="H628" s="13">
        <v>5718</v>
      </c>
      <c r="I628" s="14" t="s">
        <v>2135</v>
      </c>
      <c r="J628" s="46" t="s">
        <v>50</v>
      </c>
      <c r="K628" s="9"/>
      <c r="L628" s="3"/>
    </row>
    <row r="629" spans="1:12" s="60" customFormat="1" x14ac:dyDescent="0.2">
      <c r="A629" s="59">
        <f t="shared" si="14"/>
        <v>621</v>
      </c>
      <c r="B629" s="11" t="s">
        <v>1459</v>
      </c>
      <c r="C629" s="11" t="s">
        <v>2101</v>
      </c>
      <c r="D629" s="11" t="s">
        <v>2104</v>
      </c>
      <c r="E629" s="56">
        <v>2014.07</v>
      </c>
      <c r="F629" s="12" t="s">
        <v>328</v>
      </c>
      <c r="G629" s="13">
        <v>10571</v>
      </c>
      <c r="H629" s="13">
        <v>13923</v>
      </c>
      <c r="I629" s="14" t="s">
        <v>2183</v>
      </c>
      <c r="J629" s="46" t="s">
        <v>50</v>
      </c>
      <c r="K629" s="8"/>
      <c r="L629" s="3"/>
    </row>
    <row r="630" spans="1:12" s="60" customFormat="1" x14ac:dyDescent="0.2">
      <c r="A630" s="59">
        <f t="shared" si="14"/>
        <v>622</v>
      </c>
      <c r="B630" s="11" t="s">
        <v>1460</v>
      </c>
      <c r="C630" s="11" t="s">
        <v>2101</v>
      </c>
      <c r="D630" s="11" t="s">
        <v>2104</v>
      </c>
      <c r="E630" s="56">
        <v>2014.07</v>
      </c>
      <c r="F630" s="12" t="s">
        <v>329</v>
      </c>
      <c r="G630" s="13">
        <v>4314</v>
      </c>
      <c r="H630" s="13">
        <v>8249</v>
      </c>
      <c r="I630" s="14" t="s">
        <v>2242</v>
      </c>
      <c r="J630" s="46" t="s">
        <v>50</v>
      </c>
      <c r="K630" s="8"/>
      <c r="L630" s="3"/>
    </row>
    <row r="631" spans="1:12" s="60" customFormat="1" x14ac:dyDescent="0.2">
      <c r="A631" s="59">
        <f t="shared" si="14"/>
        <v>623</v>
      </c>
      <c r="B631" s="11" t="s">
        <v>1461</v>
      </c>
      <c r="C631" s="11" t="s">
        <v>2101</v>
      </c>
      <c r="D631" s="11" t="s">
        <v>2104</v>
      </c>
      <c r="E631" s="56">
        <v>2014.07</v>
      </c>
      <c r="F631" s="12" t="s">
        <v>332</v>
      </c>
      <c r="G631" s="13">
        <v>3043</v>
      </c>
      <c r="H631" s="13">
        <v>4548</v>
      </c>
      <c r="I631" s="14" t="s">
        <v>2272</v>
      </c>
      <c r="J631" s="46" t="s">
        <v>50</v>
      </c>
      <c r="K631" s="8"/>
      <c r="L631" s="3"/>
    </row>
    <row r="632" spans="1:12" s="60" customFormat="1" x14ac:dyDescent="0.2">
      <c r="A632" s="59">
        <f t="shared" si="14"/>
        <v>624</v>
      </c>
      <c r="B632" s="11" t="s">
        <v>1462</v>
      </c>
      <c r="C632" s="11" t="s">
        <v>2101</v>
      </c>
      <c r="D632" s="11" t="s">
        <v>2132</v>
      </c>
      <c r="E632" s="56">
        <v>2014.07</v>
      </c>
      <c r="F632" s="12" t="s">
        <v>144</v>
      </c>
      <c r="G632" s="13">
        <v>2837</v>
      </c>
      <c r="H632" s="13">
        <v>6165</v>
      </c>
      <c r="I632" s="14" t="s">
        <v>2205</v>
      </c>
      <c r="J632" s="46" t="s">
        <v>50</v>
      </c>
      <c r="K632" s="8"/>
      <c r="L632" s="3"/>
    </row>
    <row r="633" spans="1:12" s="60" customFormat="1" x14ac:dyDescent="0.2">
      <c r="A633" s="59">
        <f t="shared" si="14"/>
        <v>625</v>
      </c>
      <c r="B633" s="11" t="s">
        <v>1463</v>
      </c>
      <c r="C633" s="11" t="s">
        <v>2101</v>
      </c>
      <c r="D633" s="11" t="s">
        <v>2104</v>
      </c>
      <c r="E633" s="56">
        <v>2014.07</v>
      </c>
      <c r="F633" s="12" t="s">
        <v>146</v>
      </c>
      <c r="G633" s="13">
        <v>2947</v>
      </c>
      <c r="H633" s="13">
        <v>4668</v>
      </c>
      <c r="I633" s="14" t="s">
        <v>2135</v>
      </c>
      <c r="J633" s="46" t="s">
        <v>50</v>
      </c>
      <c r="K633" s="8"/>
      <c r="L633" s="3"/>
    </row>
    <row r="634" spans="1:12" s="60" customFormat="1" x14ac:dyDescent="0.2">
      <c r="A634" s="59">
        <f t="shared" si="14"/>
        <v>626</v>
      </c>
      <c r="B634" s="11" t="s">
        <v>1994</v>
      </c>
      <c r="C634" s="11" t="s">
        <v>2101</v>
      </c>
      <c r="D634" s="15" t="s">
        <v>2104</v>
      </c>
      <c r="E634" s="56">
        <v>2014.07</v>
      </c>
      <c r="F634" s="12" t="s">
        <v>255</v>
      </c>
      <c r="G634" s="13">
        <v>1260</v>
      </c>
      <c r="H634" s="13">
        <v>2100</v>
      </c>
      <c r="I634" s="14" t="s">
        <v>2135</v>
      </c>
      <c r="J634" s="46" t="s">
        <v>50</v>
      </c>
      <c r="K634" s="8"/>
      <c r="L634" s="3"/>
    </row>
    <row r="635" spans="1:12" s="60" customFormat="1" x14ac:dyDescent="0.2">
      <c r="A635" s="59">
        <f t="shared" si="14"/>
        <v>627</v>
      </c>
      <c r="B635" s="11" t="s">
        <v>1464</v>
      </c>
      <c r="C635" s="11" t="s">
        <v>2101</v>
      </c>
      <c r="D635" s="11" t="s">
        <v>2106</v>
      </c>
      <c r="E635" s="56">
        <v>2014.08</v>
      </c>
      <c r="F635" s="12" t="s">
        <v>288</v>
      </c>
      <c r="G635" s="13">
        <v>3355</v>
      </c>
      <c r="H635" s="13">
        <v>3449</v>
      </c>
      <c r="I635" s="14" t="s">
        <v>2135</v>
      </c>
      <c r="J635" s="46" t="s">
        <v>50</v>
      </c>
      <c r="K635" s="8"/>
      <c r="L635" s="3"/>
    </row>
    <row r="636" spans="1:12" s="60" customFormat="1" x14ac:dyDescent="0.2">
      <c r="A636" s="59">
        <f t="shared" si="14"/>
        <v>628</v>
      </c>
      <c r="B636" s="11" t="s">
        <v>1465</v>
      </c>
      <c r="C636" s="11" t="s">
        <v>2101</v>
      </c>
      <c r="D636" s="11" t="s">
        <v>2104</v>
      </c>
      <c r="E636" s="56">
        <v>2014.08</v>
      </c>
      <c r="F636" s="12" t="s">
        <v>185</v>
      </c>
      <c r="G636" s="13">
        <v>2430</v>
      </c>
      <c r="H636" s="13">
        <v>5025</v>
      </c>
      <c r="I636" s="14" t="s">
        <v>2174</v>
      </c>
      <c r="J636" s="46" t="s">
        <v>50</v>
      </c>
      <c r="K636" s="8"/>
      <c r="L636" s="3"/>
    </row>
    <row r="637" spans="1:12" s="71" customFormat="1" x14ac:dyDescent="0.2">
      <c r="A637" s="59">
        <f t="shared" si="14"/>
        <v>629</v>
      </c>
      <c r="B637" s="11" t="s">
        <v>1364</v>
      </c>
      <c r="C637" s="11" t="s">
        <v>2101</v>
      </c>
      <c r="D637" s="15" t="s">
        <v>2104</v>
      </c>
      <c r="E637" s="56">
        <v>2014.09</v>
      </c>
      <c r="F637" s="12" t="s">
        <v>189</v>
      </c>
      <c r="G637" s="13">
        <v>1298</v>
      </c>
      <c r="H637" s="13">
        <v>3808</v>
      </c>
      <c r="I637" s="14" t="s">
        <v>2205</v>
      </c>
      <c r="J637" s="46" t="s">
        <v>50</v>
      </c>
      <c r="K637" s="8"/>
      <c r="L637" s="3"/>
    </row>
    <row r="638" spans="1:12" s="60" customFormat="1" x14ac:dyDescent="0.2">
      <c r="A638" s="59">
        <f t="shared" si="14"/>
        <v>630</v>
      </c>
      <c r="B638" s="11" t="s">
        <v>1466</v>
      </c>
      <c r="C638" s="11" t="s">
        <v>2101</v>
      </c>
      <c r="D638" s="11" t="s">
        <v>2104</v>
      </c>
      <c r="E638" s="56">
        <v>2014.09</v>
      </c>
      <c r="F638" s="12" t="s">
        <v>291</v>
      </c>
      <c r="G638" s="13">
        <v>744</v>
      </c>
      <c r="H638" s="13">
        <v>1180</v>
      </c>
      <c r="I638" s="14" t="s">
        <v>2135</v>
      </c>
      <c r="J638" s="46" t="s">
        <v>50</v>
      </c>
      <c r="K638" s="8"/>
      <c r="L638" s="3"/>
    </row>
    <row r="639" spans="1:12" s="60" customFormat="1" x14ac:dyDescent="0.2">
      <c r="A639" s="59">
        <f t="shared" si="14"/>
        <v>631</v>
      </c>
      <c r="B639" s="11" t="s">
        <v>1467</v>
      </c>
      <c r="C639" s="11" t="s">
        <v>2101</v>
      </c>
      <c r="D639" s="11" t="s">
        <v>2104</v>
      </c>
      <c r="E639" s="56" t="s">
        <v>2281</v>
      </c>
      <c r="F639" s="12" t="s">
        <v>296</v>
      </c>
      <c r="G639" s="13">
        <v>4349</v>
      </c>
      <c r="H639" s="13">
        <v>11319</v>
      </c>
      <c r="I639" s="14" t="s">
        <v>2221</v>
      </c>
      <c r="J639" s="46" t="s">
        <v>50</v>
      </c>
      <c r="K639" s="8"/>
      <c r="L639" s="3"/>
    </row>
    <row r="640" spans="1:12" s="60" customFormat="1" x14ac:dyDescent="0.2">
      <c r="A640" s="59">
        <f t="shared" si="14"/>
        <v>632</v>
      </c>
      <c r="B640" s="11" t="s">
        <v>1468</v>
      </c>
      <c r="C640" s="11" t="s">
        <v>2101</v>
      </c>
      <c r="D640" s="11" t="s">
        <v>2104</v>
      </c>
      <c r="E640" s="56" t="s">
        <v>2281</v>
      </c>
      <c r="F640" s="12" t="s">
        <v>298</v>
      </c>
      <c r="G640" s="13">
        <v>2947</v>
      </c>
      <c r="H640" s="13">
        <v>4399</v>
      </c>
      <c r="I640" s="14" t="s">
        <v>2135</v>
      </c>
      <c r="J640" s="46" t="s">
        <v>50</v>
      </c>
      <c r="K640" s="8"/>
      <c r="L640" s="3"/>
    </row>
    <row r="641" spans="1:12" s="60" customFormat="1" x14ac:dyDescent="0.2">
      <c r="A641" s="59">
        <f t="shared" si="14"/>
        <v>633</v>
      </c>
      <c r="B641" s="11" t="s">
        <v>1469</v>
      </c>
      <c r="C641" s="11" t="s">
        <v>2101</v>
      </c>
      <c r="D641" s="11" t="s">
        <v>2104</v>
      </c>
      <c r="E641" s="56">
        <v>2014.12</v>
      </c>
      <c r="F641" s="12" t="s">
        <v>160</v>
      </c>
      <c r="G641" s="13">
        <v>2299</v>
      </c>
      <c r="H641" s="13">
        <v>3975</v>
      </c>
      <c r="I641" s="14" t="s">
        <v>1470</v>
      </c>
      <c r="J641" s="46" t="s">
        <v>50</v>
      </c>
      <c r="K641" s="8"/>
      <c r="L641" s="3"/>
    </row>
    <row r="642" spans="1:12" s="60" customFormat="1" x14ac:dyDescent="0.2">
      <c r="A642" s="59">
        <f t="shared" si="14"/>
        <v>634</v>
      </c>
      <c r="B642" s="11" t="s">
        <v>1398</v>
      </c>
      <c r="C642" s="11" t="s">
        <v>2101</v>
      </c>
      <c r="D642" s="11" t="s">
        <v>2104</v>
      </c>
      <c r="E642" s="56">
        <v>2014.12</v>
      </c>
      <c r="F642" s="12" t="s">
        <v>303</v>
      </c>
      <c r="G642" s="13">
        <v>312</v>
      </c>
      <c r="H642" s="13">
        <v>466</v>
      </c>
      <c r="I642" s="14" t="s">
        <v>2135</v>
      </c>
      <c r="J642" s="46" t="s">
        <v>50</v>
      </c>
      <c r="K642" s="8"/>
      <c r="L642" s="3"/>
    </row>
    <row r="643" spans="1:12" s="60" customFormat="1" x14ac:dyDescent="0.2">
      <c r="A643" s="59">
        <f t="shared" si="14"/>
        <v>635</v>
      </c>
      <c r="B643" s="11" t="s">
        <v>1471</v>
      </c>
      <c r="C643" s="11" t="s">
        <v>2101</v>
      </c>
      <c r="D643" s="11" t="s">
        <v>2104</v>
      </c>
      <c r="E643" s="56">
        <v>2015.01</v>
      </c>
      <c r="F643" s="12" t="s">
        <v>305</v>
      </c>
      <c r="G643" s="13">
        <v>5531</v>
      </c>
      <c r="H643" s="13">
        <v>9622</v>
      </c>
      <c r="I643" s="14" t="s">
        <v>2135</v>
      </c>
      <c r="J643" s="46" t="s">
        <v>50</v>
      </c>
      <c r="K643" s="8"/>
      <c r="L643" s="3"/>
    </row>
    <row r="644" spans="1:12" s="60" customFormat="1" x14ac:dyDescent="0.2">
      <c r="A644" s="59">
        <f t="shared" si="14"/>
        <v>636</v>
      </c>
      <c r="B644" s="15" t="s">
        <v>1472</v>
      </c>
      <c r="C644" s="11" t="s">
        <v>2101</v>
      </c>
      <c r="D644" s="15" t="s">
        <v>2104</v>
      </c>
      <c r="E644" s="56">
        <v>2015.02</v>
      </c>
      <c r="F644" s="16" t="s">
        <v>308</v>
      </c>
      <c r="G644" s="17">
        <v>3390</v>
      </c>
      <c r="H644" s="17">
        <v>4995</v>
      </c>
      <c r="I644" s="18" t="s">
        <v>2135</v>
      </c>
      <c r="J644" s="52" t="s">
        <v>50</v>
      </c>
      <c r="K644" s="10"/>
      <c r="L644" s="3"/>
    </row>
    <row r="645" spans="1:12" s="60" customFormat="1" x14ac:dyDescent="0.2">
      <c r="A645" s="59">
        <f t="shared" si="14"/>
        <v>637</v>
      </c>
      <c r="B645" s="15" t="s">
        <v>1473</v>
      </c>
      <c r="C645" s="11" t="s">
        <v>2101</v>
      </c>
      <c r="D645" s="15" t="s">
        <v>2296</v>
      </c>
      <c r="E645" s="56">
        <v>2015.03</v>
      </c>
      <c r="F645" s="16" t="s">
        <v>222</v>
      </c>
      <c r="G645" s="17">
        <v>2848</v>
      </c>
      <c r="H645" s="17">
        <v>2502</v>
      </c>
      <c r="I645" s="18" t="s">
        <v>2297</v>
      </c>
      <c r="J645" s="52" t="s">
        <v>50</v>
      </c>
      <c r="K645" s="10"/>
      <c r="L645" s="3"/>
    </row>
    <row r="646" spans="1:12" s="60" customFormat="1" x14ac:dyDescent="0.2">
      <c r="A646" s="59">
        <f t="shared" si="14"/>
        <v>638</v>
      </c>
      <c r="B646" s="15" t="s">
        <v>1474</v>
      </c>
      <c r="C646" s="11" t="s">
        <v>2101</v>
      </c>
      <c r="D646" s="15" t="s">
        <v>2104</v>
      </c>
      <c r="E646" s="56">
        <v>2015.03</v>
      </c>
      <c r="F646" s="16" t="s">
        <v>252</v>
      </c>
      <c r="G646" s="17">
        <v>3283</v>
      </c>
      <c r="H646" s="17">
        <v>3268</v>
      </c>
      <c r="I646" s="18" t="s">
        <v>2135</v>
      </c>
      <c r="J646" s="52" t="s">
        <v>50</v>
      </c>
      <c r="K646" s="10"/>
      <c r="L646" s="3"/>
    </row>
    <row r="647" spans="1:12" s="60" customFormat="1" x14ac:dyDescent="0.2">
      <c r="A647" s="59">
        <f t="shared" si="14"/>
        <v>639</v>
      </c>
      <c r="B647" s="15" t="s">
        <v>1475</v>
      </c>
      <c r="C647" s="11" t="s">
        <v>2101</v>
      </c>
      <c r="D647" s="15" t="s">
        <v>2104</v>
      </c>
      <c r="E647" s="56">
        <v>2015.03</v>
      </c>
      <c r="F647" s="16" t="s">
        <v>255</v>
      </c>
      <c r="G647" s="17">
        <v>305</v>
      </c>
      <c r="H647" s="17">
        <v>463</v>
      </c>
      <c r="I647" s="18" t="s">
        <v>2135</v>
      </c>
      <c r="J647" s="52" t="s">
        <v>50</v>
      </c>
      <c r="K647" s="10"/>
      <c r="L647" s="3"/>
    </row>
    <row r="648" spans="1:12" s="71" customFormat="1" x14ac:dyDescent="0.2">
      <c r="A648" s="59">
        <f t="shared" si="14"/>
        <v>640</v>
      </c>
      <c r="B648" s="15" t="s">
        <v>1998</v>
      </c>
      <c r="C648" s="11" t="s">
        <v>2101</v>
      </c>
      <c r="D648" s="15" t="s">
        <v>2106</v>
      </c>
      <c r="E648" s="56">
        <v>2015.03</v>
      </c>
      <c r="F648" s="16" t="s">
        <v>250</v>
      </c>
      <c r="G648" s="17">
        <v>2710</v>
      </c>
      <c r="H648" s="17">
        <v>414</v>
      </c>
      <c r="I648" s="18" t="s">
        <v>2135</v>
      </c>
      <c r="J648" s="52" t="s">
        <v>50</v>
      </c>
      <c r="K648" s="10"/>
      <c r="L648" s="60"/>
    </row>
    <row r="649" spans="1:12" s="71" customFormat="1" x14ac:dyDescent="0.2">
      <c r="A649" s="59">
        <f t="shared" si="14"/>
        <v>641</v>
      </c>
      <c r="B649" s="15" t="s">
        <v>1476</v>
      </c>
      <c r="C649" s="15" t="s">
        <v>2101</v>
      </c>
      <c r="D649" s="15" t="s">
        <v>2104</v>
      </c>
      <c r="E649" s="56">
        <v>2015.06</v>
      </c>
      <c r="F649" s="16" t="s">
        <v>250</v>
      </c>
      <c r="G649" s="17">
        <v>2710</v>
      </c>
      <c r="H649" s="17">
        <v>3514</v>
      </c>
      <c r="I649" s="18" t="s">
        <v>2194</v>
      </c>
      <c r="J649" s="52" t="s">
        <v>50</v>
      </c>
      <c r="K649" s="10"/>
      <c r="L649" s="60"/>
    </row>
    <row r="650" spans="1:12" s="71" customFormat="1" x14ac:dyDescent="0.2">
      <c r="A650" s="59">
        <f t="shared" si="14"/>
        <v>642</v>
      </c>
      <c r="B650" s="15" t="s">
        <v>1477</v>
      </c>
      <c r="C650" s="15" t="s">
        <v>2101</v>
      </c>
      <c r="D650" s="15" t="s">
        <v>2104</v>
      </c>
      <c r="E650" s="56">
        <v>2015.07</v>
      </c>
      <c r="F650" s="16" t="s">
        <v>270</v>
      </c>
      <c r="G650" s="17">
        <v>4572</v>
      </c>
      <c r="H650" s="17">
        <v>4248</v>
      </c>
      <c r="I650" s="18" t="s">
        <v>2135</v>
      </c>
      <c r="J650" s="52" t="s">
        <v>50</v>
      </c>
      <c r="K650" s="10"/>
      <c r="L650" s="60"/>
    </row>
    <row r="651" spans="1:12" s="71" customFormat="1" x14ac:dyDescent="0.2">
      <c r="A651" s="59">
        <f t="shared" si="14"/>
        <v>643</v>
      </c>
      <c r="B651" s="15" t="s">
        <v>1478</v>
      </c>
      <c r="C651" s="15" t="s">
        <v>2101</v>
      </c>
      <c r="D651" s="15" t="s">
        <v>2104</v>
      </c>
      <c r="E651" s="56">
        <v>2015.07</v>
      </c>
      <c r="F651" s="16" t="s">
        <v>188</v>
      </c>
      <c r="G651" s="17">
        <v>3616</v>
      </c>
      <c r="H651" s="17">
        <v>7975</v>
      </c>
      <c r="I651" s="18" t="s">
        <v>2205</v>
      </c>
      <c r="J651" s="52" t="s">
        <v>50</v>
      </c>
      <c r="K651" s="10"/>
      <c r="L651" s="3"/>
    </row>
    <row r="652" spans="1:12" s="71" customFormat="1" x14ac:dyDescent="0.2">
      <c r="A652" s="59">
        <f t="shared" si="14"/>
        <v>644</v>
      </c>
      <c r="B652" s="15" t="s">
        <v>1479</v>
      </c>
      <c r="C652" s="15" t="s">
        <v>2101</v>
      </c>
      <c r="D652" s="15" t="s">
        <v>2104</v>
      </c>
      <c r="E652" s="56">
        <v>2015.07</v>
      </c>
      <c r="F652" s="16" t="s">
        <v>152</v>
      </c>
      <c r="G652" s="17">
        <v>12495</v>
      </c>
      <c r="H652" s="17">
        <v>7948</v>
      </c>
      <c r="I652" s="18" t="s">
        <v>2205</v>
      </c>
      <c r="J652" s="52" t="s">
        <v>50</v>
      </c>
      <c r="K652" s="10"/>
      <c r="L652" s="3"/>
    </row>
    <row r="653" spans="1:12" s="71" customFormat="1" x14ac:dyDescent="0.2">
      <c r="A653" s="59">
        <f t="shared" si="14"/>
        <v>645</v>
      </c>
      <c r="B653" s="15" t="s">
        <v>1578</v>
      </c>
      <c r="C653" s="15" t="s">
        <v>2101</v>
      </c>
      <c r="D653" s="11" t="s">
        <v>2104</v>
      </c>
      <c r="E653" s="56">
        <v>2015.07</v>
      </c>
      <c r="F653" s="16" t="s">
        <v>139</v>
      </c>
      <c r="G653" s="17">
        <v>401</v>
      </c>
      <c r="H653" s="17">
        <v>682</v>
      </c>
      <c r="I653" s="18" t="s">
        <v>2137</v>
      </c>
      <c r="J653" s="52" t="s">
        <v>50</v>
      </c>
      <c r="K653" s="10"/>
      <c r="L653" s="3"/>
    </row>
    <row r="654" spans="1:12" s="71" customFormat="1" x14ac:dyDescent="0.2">
      <c r="A654" s="59">
        <f t="shared" si="14"/>
        <v>646</v>
      </c>
      <c r="B654" s="15" t="s">
        <v>1480</v>
      </c>
      <c r="C654" s="15" t="s">
        <v>2101</v>
      </c>
      <c r="D654" s="15" t="s">
        <v>2104</v>
      </c>
      <c r="E654" s="56">
        <v>2015.08</v>
      </c>
      <c r="F654" s="16" t="s">
        <v>278</v>
      </c>
      <c r="G654" s="17">
        <v>3763</v>
      </c>
      <c r="H654" s="17">
        <v>7000</v>
      </c>
      <c r="I654" s="18" t="s">
        <v>2194</v>
      </c>
      <c r="J654" s="52" t="s">
        <v>50</v>
      </c>
      <c r="K654" s="10"/>
      <c r="L654" s="3"/>
    </row>
    <row r="655" spans="1:12" s="71" customFormat="1" x14ac:dyDescent="0.2">
      <c r="A655" s="59">
        <f t="shared" si="14"/>
        <v>647</v>
      </c>
      <c r="B655" s="15" t="s">
        <v>1481</v>
      </c>
      <c r="C655" s="15" t="s">
        <v>2101</v>
      </c>
      <c r="D655" s="15" t="s">
        <v>2224</v>
      </c>
      <c r="E655" s="56">
        <v>2015.08</v>
      </c>
      <c r="F655" s="16" t="s">
        <v>187</v>
      </c>
      <c r="G655" s="17">
        <v>5125</v>
      </c>
      <c r="H655" s="17">
        <v>8094</v>
      </c>
      <c r="I655" s="18" t="s">
        <v>2194</v>
      </c>
      <c r="J655" s="52" t="s">
        <v>50</v>
      </c>
      <c r="K655" s="10"/>
      <c r="L655" s="3"/>
    </row>
    <row r="656" spans="1:12" s="71" customFormat="1" x14ac:dyDescent="0.2">
      <c r="A656" s="59">
        <f t="shared" si="14"/>
        <v>648</v>
      </c>
      <c r="B656" s="15" t="s">
        <v>1482</v>
      </c>
      <c r="C656" s="15" t="s">
        <v>2101</v>
      </c>
      <c r="D656" s="15" t="s">
        <v>2148</v>
      </c>
      <c r="E656" s="56">
        <v>2015.08</v>
      </c>
      <c r="F656" s="16" t="s">
        <v>284</v>
      </c>
      <c r="G656" s="17">
        <v>3544</v>
      </c>
      <c r="H656" s="17">
        <v>3978</v>
      </c>
      <c r="I656" s="18" t="s">
        <v>2217</v>
      </c>
      <c r="J656" s="52" t="s">
        <v>50</v>
      </c>
      <c r="K656" s="10"/>
      <c r="L656" s="3"/>
    </row>
    <row r="657" spans="1:12" s="71" customFormat="1" x14ac:dyDescent="0.2">
      <c r="A657" s="59">
        <f t="shared" si="14"/>
        <v>649</v>
      </c>
      <c r="B657" s="15" t="s">
        <v>1483</v>
      </c>
      <c r="C657" s="15" t="s">
        <v>2101</v>
      </c>
      <c r="D657" s="15" t="s">
        <v>2104</v>
      </c>
      <c r="E657" s="56">
        <v>2015.09</v>
      </c>
      <c r="F657" s="16" t="s">
        <v>225</v>
      </c>
      <c r="G657" s="17">
        <v>2178</v>
      </c>
      <c r="H657" s="17">
        <v>3697</v>
      </c>
      <c r="I657" s="18" t="s">
        <v>2135</v>
      </c>
      <c r="J657" s="52" t="s">
        <v>50</v>
      </c>
      <c r="K657" s="10"/>
      <c r="L657" s="3"/>
    </row>
    <row r="658" spans="1:12" s="71" customFormat="1" x14ac:dyDescent="0.2">
      <c r="A658" s="59">
        <f t="shared" si="14"/>
        <v>650</v>
      </c>
      <c r="B658" s="15" t="s">
        <v>2340</v>
      </c>
      <c r="C658" s="15" t="s">
        <v>2101</v>
      </c>
      <c r="D658" s="15" t="s">
        <v>2224</v>
      </c>
      <c r="E658" s="56" t="s">
        <v>2341</v>
      </c>
      <c r="F658" s="16" t="s">
        <v>229</v>
      </c>
      <c r="G658" s="17">
        <v>2862</v>
      </c>
      <c r="H658" s="17">
        <v>5851</v>
      </c>
      <c r="I658" s="18" t="s">
        <v>2217</v>
      </c>
      <c r="J658" s="52" t="s">
        <v>50</v>
      </c>
      <c r="K658" s="9"/>
      <c r="L658" s="3"/>
    </row>
    <row r="659" spans="1:12" s="71" customFormat="1" x14ac:dyDescent="0.2">
      <c r="A659" s="59">
        <f t="shared" si="14"/>
        <v>651</v>
      </c>
      <c r="B659" s="15" t="s">
        <v>1484</v>
      </c>
      <c r="C659" s="15" t="s">
        <v>2101</v>
      </c>
      <c r="D659" s="15" t="s">
        <v>2104</v>
      </c>
      <c r="E659" s="56">
        <v>2015.12</v>
      </c>
      <c r="F659" s="16" t="s">
        <v>239</v>
      </c>
      <c r="G659" s="17">
        <v>2961</v>
      </c>
      <c r="H659" s="17">
        <v>6532</v>
      </c>
      <c r="I659" s="18" t="s">
        <v>2205</v>
      </c>
      <c r="J659" s="52" t="s">
        <v>50</v>
      </c>
      <c r="K659" s="10"/>
      <c r="L659" s="3"/>
    </row>
    <row r="660" spans="1:12" s="71" customFormat="1" x14ac:dyDescent="0.2">
      <c r="A660" s="59">
        <f t="shared" si="14"/>
        <v>652</v>
      </c>
      <c r="B660" s="15" t="s">
        <v>1485</v>
      </c>
      <c r="C660" s="15" t="s">
        <v>2101</v>
      </c>
      <c r="D660" s="15" t="s">
        <v>2104</v>
      </c>
      <c r="E660" s="56">
        <v>2016.03</v>
      </c>
      <c r="F660" s="16" t="s">
        <v>245</v>
      </c>
      <c r="G660" s="17">
        <v>3452</v>
      </c>
      <c r="H660" s="17">
        <v>5856</v>
      </c>
      <c r="I660" s="18" t="s">
        <v>2170</v>
      </c>
      <c r="J660" s="52" t="s">
        <v>50</v>
      </c>
      <c r="K660" s="10"/>
      <c r="L660" s="3"/>
    </row>
    <row r="661" spans="1:12" s="71" customFormat="1" x14ac:dyDescent="0.2">
      <c r="A661" s="59">
        <f t="shared" si="14"/>
        <v>653</v>
      </c>
      <c r="B661" s="15" t="s">
        <v>2000</v>
      </c>
      <c r="C661" s="15" t="s">
        <v>2101</v>
      </c>
      <c r="D661" s="15" t="s">
        <v>2104</v>
      </c>
      <c r="E661" s="56">
        <v>2016.03</v>
      </c>
      <c r="F661" s="16" t="s">
        <v>243</v>
      </c>
      <c r="G661" s="17">
        <v>247</v>
      </c>
      <c r="H661" s="17">
        <v>404</v>
      </c>
      <c r="I661" s="18" t="s">
        <v>2230</v>
      </c>
      <c r="J661" s="52" t="s">
        <v>50</v>
      </c>
      <c r="K661" s="10"/>
      <c r="L661" s="3"/>
    </row>
    <row r="662" spans="1:12" s="71" customFormat="1" x14ac:dyDescent="0.2">
      <c r="A662" s="59">
        <f t="shared" si="14"/>
        <v>654</v>
      </c>
      <c r="B662" s="15" t="s">
        <v>1486</v>
      </c>
      <c r="C662" s="15" t="s">
        <v>2101</v>
      </c>
      <c r="D662" s="15" t="s">
        <v>2104</v>
      </c>
      <c r="E662" s="56">
        <v>2016.04</v>
      </c>
      <c r="F662" s="16" t="s">
        <v>199</v>
      </c>
      <c r="G662" s="17">
        <v>3733</v>
      </c>
      <c r="H662" s="17">
        <v>6832</v>
      </c>
      <c r="I662" s="18" t="s">
        <v>2135</v>
      </c>
      <c r="J662" s="52" t="s">
        <v>50</v>
      </c>
      <c r="K662" s="10"/>
      <c r="L662" s="3"/>
    </row>
    <row r="663" spans="1:12" s="71" customFormat="1" x14ac:dyDescent="0.2">
      <c r="A663" s="59">
        <f t="shared" si="14"/>
        <v>655</v>
      </c>
      <c r="B663" s="15" t="s">
        <v>1487</v>
      </c>
      <c r="C663" s="15" t="s">
        <v>2101</v>
      </c>
      <c r="D663" s="15" t="s">
        <v>2104</v>
      </c>
      <c r="E663" s="56">
        <v>2016.05</v>
      </c>
      <c r="F663" s="16" t="s">
        <v>161</v>
      </c>
      <c r="G663" s="17">
        <v>5550</v>
      </c>
      <c r="H663" s="17">
        <v>11094</v>
      </c>
      <c r="I663" s="18" t="s">
        <v>2292</v>
      </c>
      <c r="J663" s="52" t="s">
        <v>50</v>
      </c>
      <c r="K663" s="10"/>
      <c r="L663" s="3"/>
    </row>
    <row r="664" spans="1:12" s="71" customFormat="1" x14ac:dyDescent="0.2">
      <c r="A664" s="59">
        <f t="shared" si="14"/>
        <v>656</v>
      </c>
      <c r="B664" s="15" t="s">
        <v>1488</v>
      </c>
      <c r="C664" s="15" t="s">
        <v>2101</v>
      </c>
      <c r="D664" s="15" t="s">
        <v>2104</v>
      </c>
      <c r="E664" s="56">
        <v>2016.05</v>
      </c>
      <c r="F664" s="16" t="s">
        <v>194</v>
      </c>
      <c r="G664" s="17">
        <v>6567</v>
      </c>
      <c r="H664" s="17">
        <v>8697</v>
      </c>
      <c r="I664" s="18" t="s">
        <v>2135</v>
      </c>
      <c r="J664" s="52" t="s">
        <v>50</v>
      </c>
      <c r="K664" s="10"/>
      <c r="L664" s="3"/>
    </row>
    <row r="665" spans="1:12" s="71" customFormat="1" x14ac:dyDescent="0.2">
      <c r="A665" s="59">
        <f t="shared" si="14"/>
        <v>657</v>
      </c>
      <c r="B665" s="15" t="s">
        <v>1489</v>
      </c>
      <c r="C665" s="15" t="s">
        <v>2101</v>
      </c>
      <c r="D665" s="15" t="s">
        <v>2104</v>
      </c>
      <c r="E665" s="56">
        <v>2016.06</v>
      </c>
      <c r="F665" s="16" t="s">
        <v>149</v>
      </c>
      <c r="G665" s="17">
        <v>5809</v>
      </c>
      <c r="H665" s="17">
        <v>12481</v>
      </c>
      <c r="I665" s="18" t="s">
        <v>2206</v>
      </c>
      <c r="J665" s="52" t="s">
        <v>50</v>
      </c>
      <c r="K665" s="10"/>
      <c r="L665" s="3"/>
    </row>
    <row r="666" spans="1:12" s="71" customFormat="1" x14ac:dyDescent="0.2">
      <c r="A666" s="59">
        <f t="shared" si="14"/>
        <v>658</v>
      </c>
      <c r="B666" s="15" t="s">
        <v>1490</v>
      </c>
      <c r="C666" s="15" t="s">
        <v>2101</v>
      </c>
      <c r="D666" s="15" t="s">
        <v>2104</v>
      </c>
      <c r="E666" s="56">
        <v>2016.07</v>
      </c>
      <c r="F666" s="16" t="s">
        <v>213</v>
      </c>
      <c r="G666" s="17">
        <v>3070</v>
      </c>
      <c r="H666" s="17">
        <v>5172</v>
      </c>
      <c r="I666" s="18" t="s">
        <v>2135</v>
      </c>
      <c r="J666" s="52" t="s">
        <v>50</v>
      </c>
      <c r="K666" s="10"/>
      <c r="L666" s="3"/>
    </row>
    <row r="667" spans="1:12" s="71" customFormat="1" x14ac:dyDescent="0.2">
      <c r="A667" s="59">
        <f t="shared" ref="A667:A730" si="15">ROW()-8</f>
        <v>659</v>
      </c>
      <c r="B667" s="15" t="s">
        <v>1365</v>
      </c>
      <c r="C667" s="15" t="s">
        <v>2101</v>
      </c>
      <c r="D667" s="15" t="s">
        <v>2104</v>
      </c>
      <c r="E667" s="56">
        <v>2016.08</v>
      </c>
      <c r="F667" s="16" t="s">
        <v>174</v>
      </c>
      <c r="G667" s="17">
        <v>7966</v>
      </c>
      <c r="H667" s="17">
        <v>12274</v>
      </c>
      <c r="I667" s="18" t="s">
        <v>4</v>
      </c>
      <c r="J667" s="52" t="s">
        <v>50</v>
      </c>
      <c r="K667" s="9"/>
      <c r="L667" s="3"/>
    </row>
    <row r="668" spans="1:12" s="71" customFormat="1" x14ac:dyDescent="0.2">
      <c r="A668" s="59">
        <f t="shared" si="15"/>
        <v>660</v>
      </c>
      <c r="B668" s="15" t="s">
        <v>1491</v>
      </c>
      <c r="C668" s="15" t="s">
        <v>2101</v>
      </c>
      <c r="D668" s="15" t="s">
        <v>2104</v>
      </c>
      <c r="E668" s="56">
        <v>2016.08</v>
      </c>
      <c r="F668" s="16" t="s">
        <v>160</v>
      </c>
      <c r="G668" s="17">
        <v>3862</v>
      </c>
      <c r="H668" s="17">
        <v>7415</v>
      </c>
      <c r="I668" s="18" t="s">
        <v>2135</v>
      </c>
      <c r="J668" s="52" t="s">
        <v>50</v>
      </c>
      <c r="K668" s="9"/>
      <c r="L668" s="3"/>
    </row>
    <row r="669" spans="1:12" s="71" customFormat="1" x14ac:dyDescent="0.2">
      <c r="A669" s="59">
        <f t="shared" si="15"/>
        <v>661</v>
      </c>
      <c r="B669" s="15" t="s">
        <v>1366</v>
      </c>
      <c r="C669" s="15" t="s">
        <v>2101</v>
      </c>
      <c r="D669" s="15" t="s">
        <v>2104</v>
      </c>
      <c r="E669" s="56">
        <v>2016.09</v>
      </c>
      <c r="F669" s="16" t="s">
        <v>152</v>
      </c>
      <c r="G669" s="17">
        <v>2316</v>
      </c>
      <c r="H669" s="17">
        <v>4032</v>
      </c>
      <c r="I669" s="18" t="s">
        <v>4</v>
      </c>
      <c r="J669" s="52" t="s">
        <v>50</v>
      </c>
      <c r="K669" s="10"/>
      <c r="L669" s="3"/>
    </row>
    <row r="670" spans="1:12" s="71" customFormat="1" x14ac:dyDescent="0.2">
      <c r="A670" s="59">
        <f t="shared" si="15"/>
        <v>662</v>
      </c>
      <c r="B670" s="15" t="s">
        <v>1492</v>
      </c>
      <c r="C670" s="15" t="s">
        <v>2101</v>
      </c>
      <c r="D670" s="15" t="s">
        <v>2106</v>
      </c>
      <c r="E670" s="56">
        <v>2016.09</v>
      </c>
      <c r="F670" s="16" t="s">
        <v>112</v>
      </c>
      <c r="G670" s="17">
        <v>3813</v>
      </c>
      <c r="H670" s="17">
        <v>5416</v>
      </c>
      <c r="I670" s="18" t="s">
        <v>40</v>
      </c>
      <c r="J670" s="52" t="s">
        <v>50</v>
      </c>
      <c r="K670" s="10"/>
      <c r="L670" s="3"/>
    </row>
    <row r="671" spans="1:12" s="71" customFormat="1" x14ac:dyDescent="0.2">
      <c r="A671" s="59">
        <f t="shared" si="15"/>
        <v>663</v>
      </c>
      <c r="B671" s="15" t="s">
        <v>2371</v>
      </c>
      <c r="C671" s="15" t="s">
        <v>2101</v>
      </c>
      <c r="D671" s="15" t="s">
        <v>2224</v>
      </c>
      <c r="E671" s="56">
        <v>2016.09</v>
      </c>
      <c r="F671" s="16" t="s">
        <v>175</v>
      </c>
      <c r="G671" s="17">
        <v>3463</v>
      </c>
      <c r="H671" s="17">
        <v>6779</v>
      </c>
      <c r="I671" s="18" t="s">
        <v>40</v>
      </c>
      <c r="J671" s="52" t="s">
        <v>50</v>
      </c>
      <c r="K671" s="10"/>
      <c r="L671" s="3"/>
    </row>
    <row r="672" spans="1:12" s="71" customFormat="1" x14ac:dyDescent="0.2">
      <c r="A672" s="59">
        <f t="shared" si="15"/>
        <v>664</v>
      </c>
      <c r="B672" s="15" t="s">
        <v>1367</v>
      </c>
      <c r="C672" s="15" t="s">
        <v>2101</v>
      </c>
      <c r="D672" s="15" t="s">
        <v>2120</v>
      </c>
      <c r="E672" s="56" t="s">
        <v>900</v>
      </c>
      <c r="F672" s="16" t="s">
        <v>183</v>
      </c>
      <c r="G672" s="17">
        <v>7315</v>
      </c>
      <c r="H672" s="17">
        <v>12878</v>
      </c>
      <c r="I672" s="18" t="s">
        <v>4</v>
      </c>
      <c r="J672" s="52" t="s">
        <v>50</v>
      </c>
      <c r="K672" s="10"/>
      <c r="L672" s="3"/>
    </row>
    <row r="673" spans="1:12" s="71" customFormat="1" x14ac:dyDescent="0.2">
      <c r="A673" s="59">
        <f t="shared" si="15"/>
        <v>665</v>
      </c>
      <c r="B673" s="15" t="s">
        <v>1493</v>
      </c>
      <c r="C673" s="15" t="s">
        <v>2101</v>
      </c>
      <c r="D673" s="15" t="s">
        <v>2104</v>
      </c>
      <c r="E673" s="56" t="s">
        <v>2377</v>
      </c>
      <c r="F673" s="16" t="s">
        <v>179</v>
      </c>
      <c r="G673" s="17">
        <v>3805</v>
      </c>
      <c r="H673" s="17">
        <v>7383</v>
      </c>
      <c r="I673" s="18" t="s">
        <v>40</v>
      </c>
      <c r="J673" s="52" t="s">
        <v>50</v>
      </c>
      <c r="K673" s="10"/>
      <c r="L673" s="3"/>
    </row>
    <row r="674" spans="1:12" s="71" customFormat="1" x14ac:dyDescent="0.2">
      <c r="A674" s="59">
        <f t="shared" si="15"/>
        <v>666</v>
      </c>
      <c r="B674" s="15" t="s">
        <v>1494</v>
      </c>
      <c r="C674" s="15" t="s">
        <v>2101</v>
      </c>
      <c r="D674" s="19" t="s">
        <v>2104</v>
      </c>
      <c r="E674" s="56">
        <v>2016.11</v>
      </c>
      <c r="F674" s="16" t="s">
        <v>190</v>
      </c>
      <c r="G674" s="20">
        <v>3659</v>
      </c>
      <c r="H674" s="21">
        <v>10782</v>
      </c>
      <c r="I674" s="22" t="s">
        <v>2388</v>
      </c>
      <c r="J674" s="22" t="s">
        <v>50</v>
      </c>
      <c r="K674" s="10"/>
      <c r="L674" s="60"/>
    </row>
    <row r="675" spans="1:12" s="71" customFormat="1" x14ac:dyDescent="0.2">
      <c r="A675" s="59">
        <f t="shared" si="15"/>
        <v>667</v>
      </c>
      <c r="B675" s="15" t="s">
        <v>1495</v>
      </c>
      <c r="C675" s="15" t="s">
        <v>2101</v>
      </c>
      <c r="D675" s="19" t="s">
        <v>2104</v>
      </c>
      <c r="E675" s="56">
        <v>2016.11</v>
      </c>
      <c r="F675" s="16" t="s">
        <v>112</v>
      </c>
      <c r="G675" s="20">
        <v>3410</v>
      </c>
      <c r="H675" s="21">
        <v>5139</v>
      </c>
      <c r="I675" s="18" t="s">
        <v>40</v>
      </c>
      <c r="J675" s="22" t="s">
        <v>50</v>
      </c>
      <c r="K675" s="10"/>
      <c r="L675" s="3"/>
    </row>
    <row r="676" spans="1:12" s="71" customFormat="1" x14ac:dyDescent="0.2">
      <c r="A676" s="59">
        <f t="shared" si="15"/>
        <v>668</v>
      </c>
      <c r="B676" s="15" t="s">
        <v>1496</v>
      </c>
      <c r="C676" s="15" t="s">
        <v>2101</v>
      </c>
      <c r="D676" s="19" t="s">
        <v>2104</v>
      </c>
      <c r="E676" s="56">
        <v>2016.11</v>
      </c>
      <c r="F676" s="16" t="s">
        <v>150</v>
      </c>
      <c r="G676" s="20">
        <v>3476</v>
      </c>
      <c r="H676" s="21">
        <v>5517</v>
      </c>
      <c r="I676" s="18" t="s">
        <v>40</v>
      </c>
      <c r="J676" s="22" t="s">
        <v>50</v>
      </c>
      <c r="K676" s="10"/>
      <c r="L676" s="3"/>
    </row>
    <row r="677" spans="1:12" s="71" customFormat="1" x14ac:dyDescent="0.2">
      <c r="A677" s="59">
        <f t="shared" si="15"/>
        <v>669</v>
      </c>
      <c r="B677" s="15" t="s">
        <v>1497</v>
      </c>
      <c r="C677" s="15" t="s">
        <v>2101</v>
      </c>
      <c r="D677" s="19" t="s">
        <v>2389</v>
      </c>
      <c r="E677" s="56">
        <v>2016.11</v>
      </c>
      <c r="F677" s="16" t="s">
        <v>196</v>
      </c>
      <c r="G677" s="20">
        <v>7337</v>
      </c>
      <c r="H677" s="21">
        <v>14288</v>
      </c>
      <c r="I677" s="18" t="s">
        <v>40</v>
      </c>
      <c r="J677" s="22" t="s">
        <v>50</v>
      </c>
      <c r="K677" s="10"/>
      <c r="L677" s="3"/>
    </row>
    <row r="678" spans="1:12" s="71" customFormat="1" x14ac:dyDescent="0.2">
      <c r="A678" s="59">
        <f t="shared" si="15"/>
        <v>670</v>
      </c>
      <c r="B678" s="15" t="s">
        <v>1498</v>
      </c>
      <c r="C678" s="15" t="s">
        <v>2101</v>
      </c>
      <c r="D678" s="15" t="s">
        <v>2104</v>
      </c>
      <c r="E678" s="56">
        <v>2016.12</v>
      </c>
      <c r="F678" s="16" t="s">
        <v>128</v>
      </c>
      <c r="G678" s="17">
        <v>4553</v>
      </c>
      <c r="H678" s="17">
        <v>5047</v>
      </c>
      <c r="I678" s="18" t="s">
        <v>40</v>
      </c>
      <c r="J678" s="22" t="s">
        <v>50</v>
      </c>
      <c r="K678" s="10"/>
      <c r="L678" s="3"/>
    </row>
    <row r="679" spans="1:12" s="71" customFormat="1" x14ac:dyDescent="0.2">
      <c r="A679" s="59">
        <f t="shared" si="15"/>
        <v>671</v>
      </c>
      <c r="B679" s="15" t="s">
        <v>1499</v>
      </c>
      <c r="C679" s="15" t="s">
        <v>2101</v>
      </c>
      <c r="D679" s="15" t="s">
        <v>2184</v>
      </c>
      <c r="E679" s="56">
        <v>2016.12</v>
      </c>
      <c r="F679" s="16" t="s">
        <v>132</v>
      </c>
      <c r="G679" s="17">
        <v>3482</v>
      </c>
      <c r="H679" s="17">
        <v>6624</v>
      </c>
      <c r="I679" s="18" t="s">
        <v>40</v>
      </c>
      <c r="J679" s="22" t="s">
        <v>50</v>
      </c>
      <c r="K679" s="10"/>
      <c r="L679" s="3"/>
    </row>
    <row r="680" spans="1:12" s="71" customFormat="1" x14ac:dyDescent="0.2">
      <c r="A680" s="59">
        <f t="shared" si="15"/>
        <v>672</v>
      </c>
      <c r="B680" s="15" t="s">
        <v>2397</v>
      </c>
      <c r="C680" s="15" t="s">
        <v>2101</v>
      </c>
      <c r="D680" s="19" t="s">
        <v>2104</v>
      </c>
      <c r="E680" s="56">
        <v>2016.12</v>
      </c>
      <c r="F680" s="16" t="s">
        <v>133</v>
      </c>
      <c r="G680" s="20">
        <v>4334</v>
      </c>
      <c r="H680" s="21">
        <v>8494</v>
      </c>
      <c r="I680" s="18" t="s">
        <v>40</v>
      </c>
      <c r="J680" s="22" t="s">
        <v>50</v>
      </c>
      <c r="K680" s="10"/>
      <c r="L680" s="3"/>
    </row>
    <row r="681" spans="1:12" s="71" customFormat="1" x14ac:dyDescent="0.2">
      <c r="A681" s="59">
        <f t="shared" si="15"/>
        <v>673</v>
      </c>
      <c r="B681" s="15" t="s">
        <v>1500</v>
      </c>
      <c r="C681" s="15" t="s">
        <v>2101</v>
      </c>
      <c r="D681" s="19" t="s">
        <v>2104</v>
      </c>
      <c r="E681" s="56">
        <v>2016.12</v>
      </c>
      <c r="F681" s="16" t="s">
        <v>138</v>
      </c>
      <c r="G681" s="17">
        <v>4479</v>
      </c>
      <c r="H681" s="17">
        <v>6967</v>
      </c>
      <c r="I681" s="18" t="s">
        <v>4</v>
      </c>
      <c r="J681" s="22" t="s">
        <v>50</v>
      </c>
      <c r="K681" s="10"/>
      <c r="L681" s="3"/>
    </row>
    <row r="682" spans="1:12" s="71" customFormat="1" x14ac:dyDescent="0.2">
      <c r="A682" s="59">
        <f t="shared" si="15"/>
        <v>674</v>
      </c>
      <c r="B682" s="15" t="s">
        <v>1501</v>
      </c>
      <c r="C682" s="15" t="s">
        <v>2101</v>
      </c>
      <c r="D682" s="15" t="s">
        <v>2120</v>
      </c>
      <c r="E682" s="56">
        <v>2017.02</v>
      </c>
      <c r="F682" s="16" t="s">
        <v>147</v>
      </c>
      <c r="G682" s="20">
        <v>4035</v>
      </c>
      <c r="H682" s="17">
        <v>7658</v>
      </c>
      <c r="I682" s="18" t="s">
        <v>40</v>
      </c>
      <c r="J682" s="22" t="s">
        <v>50</v>
      </c>
      <c r="K682" s="10"/>
      <c r="L682" s="3"/>
    </row>
    <row r="683" spans="1:12" s="71" customFormat="1" x14ac:dyDescent="0.2">
      <c r="A683" s="59">
        <f t="shared" si="15"/>
        <v>675</v>
      </c>
      <c r="B683" s="15" t="s">
        <v>1496</v>
      </c>
      <c r="C683" s="15" t="s">
        <v>2101</v>
      </c>
      <c r="D683" s="15" t="s">
        <v>2104</v>
      </c>
      <c r="E683" s="56">
        <v>2017.02</v>
      </c>
      <c r="F683" s="16" t="s">
        <v>150</v>
      </c>
      <c r="G683" s="20">
        <v>16</v>
      </c>
      <c r="H683" s="17">
        <v>25</v>
      </c>
      <c r="I683" s="18" t="s">
        <v>2129</v>
      </c>
      <c r="J683" s="52" t="s">
        <v>2129</v>
      </c>
      <c r="K683" s="10"/>
      <c r="L683" s="60"/>
    </row>
    <row r="684" spans="1:12" s="71" customFormat="1" x14ac:dyDescent="0.2">
      <c r="A684" s="59">
        <f t="shared" si="15"/>
        <v>676</v>
      </c>
      <c r="B684" s="15" t="s">
        <v>1499</v>
      </c>
      <c r="C684" s="15" t="s">
        <v>2101</v>
      </c>
      <c r="D684" s="15" t="s">
        <v>2224</v>
      </c>
      <c r="E684" s="56">
        <v>2017.03</v>
      </c>
      <c r="F684" s="16" t="s">
        <v>132</v>
      </c>
      <c r="G684" s="17">
        <v>238</v>
      </c>
      <c r="H684" s="17">
        <v>527</v>
      </c>
      <c r="I684" s="22" t="s">
        <v>2194</v>
      </c>
      <c r="J684" s="22" t="s">
        <v>50</v>
      </c>
      <c r="K684" s="10"/>
      <c r="L684" s="60"/>
    </row>
    <row r="685" spans="1:12" s="71" customFormat="1" x14ac:dyDescent="0.2">
      <c r="A685" s="59">
        <f t="shared" si="15"/>
        <v>677</v>
      </c>
      <c r="B685" s="25" t="s">
        <v>2423</v>
      </c>
      <c r="C685" s="15" t="s">
        <v>2101</v>
      </c>
      <c r="D685" s="15" t="s">
        <v>2424</v>
      </c>
      <c r="E685" s="56">
        <v>2017.04</v>
      </c>
      <c r="F685" s="16" t="s">
        <v>160</v>
      </c>
      <c r="G685" s="17">
        <v>3417</v>
      </c>
      <c r="H685" s="17">
        <v>7225</v>
      </c>
      <c r="I685" s="18" t="s">
        <v>40</v>
      </c>
      <c r="J685" s="22" t="s">
        <v>50</v>
      </c>
      <c r="K685" s="10"/>
      <c r="L685" s="60"/>
    </row>
    <row r="686" spans="1:12" s="60" customFormat="1" x14ac:dyDescent="0.2">
      <c r="A686" s="59">
        <f t="shared" si="15"/>
        <v>678</v>
      </c>
      <c r="B686" s="25" t="s">
        <v>2425</v>
      </c>
      <c r="C686" s="15" t="s">
        <v>2101</v>
      </c>
      <c r="D686" s="15" t="s">
        <v>2104</v>
      </c>
      <c r="E686" s="56">
        <v>2017.04</v>
      </c>
      <c r="F686" s="16" t="s">
        <v>166</v>
      </c>
      <c r="G686" s="17">
        <v>2771</v>
      </c>
      <c r="H686" s="17">
        <v>6908</v>
      </c>
      <c r="I686" s="18" t="s">
        <v>2135</v>
      </c>
      <c r="J686" s="22" t="s">
        <v>50</v>
      </c>
      <c r="K686" s="9" t="s">
        <v>2216</v>
      </c>
    </row>
    <row r="687" spans="1:12" s="71" customFormat="1" x14ac:dyDescent="0.2">
      <c r="A687" s="59">
        <f t="shared" si="15"/>
        <v>679</v>
      </c>
      <c r="B687" s="15" t="s">
        <v>2438</v>
      </c>
      <c r="C687" s="25" t="s">
        <v>2101</v>
      </c>
      <c r="D687" s="15" t="s">
        <v>2104</v>
      </c>
      <c r="E687" s="56">
        <v>2017.05</v>
      </c>
      <c r="F687" s="16" t="s">
        <v>2439</v>
      </c>
      <c r="G687" s="17">
        <v>3685</v>
      </c>
      <c r="H687" s="17">
        <v>7260</v>
      </c>
      <c r="I687" s="18" t="s">
        <v>2135</v>
      </c>
      <c r="J687" s="22" t="s">
        <v>50</v>
      </c>
      <c r="K687" s="10"/>
      <c r="L687" s="60"/>
    </row>
    <row r="688" spans="1:12" s="71" customFormat="1" x14ac:dyDescent="0.2">
      <c r="A688" s="59">
        <f t="shared" si="15"/>
        <v>680</v>
      </c>
      <c r="B688" s="15" t="s">
        <v>1502</v>
      </c>
      <c r="C688" s="25" t="s">
        <v>2101</v>
      </c>
      <c r="D688" s="15" t="s">
        <v>2104</v>
      </c>
      <c r="E688" s="56">
        <v>2017.05</v>
      </c>
      <c r="F688" s="16" t="s">
        <v>122</v>
      </c>
      <c r="G688" s="17">
        <v>3979</v>
      </c>
      <c r="H688" s="17">
        <v>5447</v>
      </c>
      <c r="I688" s="18" t="s">
        <v>2135</v>
      </c>
      <c r="J688" s="22" t="s">
        <v>50</v>
      </c>
      <c r="K688" s="10"/>
      <c r="L688" s="60"/>
    </row>
    <row r="689" spans="1:12" s="71" customFormat="1" x14ac:dyDescent="0.2">
      <c r="A689" s="59">
        <f t="shared" si="15"/>
        <v>681</v>
      </c>
      <c r="B689" s="15" t="s">
        <v>1503</v>
      </c>
      <c r="C689" s="25" t="s">
        <v>2101</v>
      </c>
      <c r="D689" s="15" t="s">
        <v>2104</v>
      </c>
      <c r="E689" s="56">
        <v>2017.05</v>
      </c>
      <c r="F689" s="16" t="s">
        <v>106</v>
      </c>
      <c r="G689" s="17">
        <v>2342</v>
      </c>
      <c r="H689" s="17">
        <v>4795</v>
      </c>
      <c r="I689" s="18" t="s">
        <v>4</v>
      </c>
      <c r="J689" s="22" t="s">
        <v>50</v>
      </c>
      <c r="K689" s="10"/>
      <c r="L689" s="60"/>
    </row>
    <row r="690" spans="1:12" s="71" customFormat="1" x14ac:dyDescent="0.2">
      <c r="A690" s="59">
        <f t="shared" si="15"/>
        <v>682</v>
      </c>
      <c r="B690" s="25" t="s">
        <v>1369</v>
      </c>
      <c r="C690" s="25" t="s">
        <v>2101</v>
      </c>
      <c r="D690" s="15" t="s">
        <v>2104</v>
      </c>
      <c r="E690" s="56">
        <v>2017.06</v>
      </c>
      <c r="F690" s="16" t="s">
        <v>88</v>
      </c>
      <c r="G690" s="17">
        <v>3750</v>
      </c>
      <c r="H690" s="17">
        <v>6817</v>
      </c>
      <c r="I690" s="18" t="s">
        <v>40</v>
      </c>
      <c r="J690" s="52" t="s">
        <v>50</v>
      </c>
      <c r="K690" s="10"/>
      <c r="L690" s="60"/>
    </row>
    <row r="691" spans="1:12" s="71" customFormat="1" x14ac:dyDescent="0.2">
      <c r="A691" s="59">
        <f t="shared" si="15"/>
        <v>683</v>
      </c>
      <c r="B691" s="25" t="s">
        <v>1504</v>
      </c>
      <c r="C691" s="25" t="s">
        <v>2101</v>
      </c>
      <c r="D691" s="15" t="s">
        <v>2104</v>
      </c>
      <c r="E691" s="56">
        <v>2017.06</v>
      </c>
      <c r="F691" s="16" t="s">
        <v>114</v>
      </c>
      <c r="G691" s="17">
        <v>1630</v>
      </c>
      <c r="H691" s="17">
        <v>3507</v>
      </c>
      <c r="I691" s="18" t="s">
        <v>40</v>
      </c>
      <c r="J691" s="52" t="s">
        <v>50</v>
      </c>
      <c r="K691" s="10"/>
      <c r="L691" s="3"/>
    </row>
    <row r="692" spans="1:12" s="71" customFormat="1" x14ac:dyDescent="0.2">
      <c r="A692" s="59">
        <f t="shared" si="15"/>
        <v>684</v>
      </c>
      <c r="B692" s="25" t="s">
        <v>1505</v>
      </c>
      <c r="C692" s="25" t="s">
        <v>2101</v>
      </c>
      <c r="D692" s="15" t="s">
        <v>2104</v>
      </c>
      <c r="E692" s="56">
        <v>2017.06</v>
      </c>
      <c r="F692" s="16" t="s">
        <v>76</v>
      </c>
      <c r="G692" s="17">
        <v>4980</v>
      </c>
      <c r="H692" s="17">
        <v>9526</v>
      </c>
      <c r="I692" s="18" t="s">
        <v>40</v>
      </c>
      <c r="J692" s="52" t="s">
        <v>50</v>
      </c>
      <c r="K692" s="10"/>
      <c r="L692" s="3"/>
    </row>
    <row r="693" spans="1:12" s="71" customFormat="1" x14ac:dyDescent="0.2">
      <c r="A693" s="59">
        <f t="shared" si="15"/>
        <v>685</v>
      </c>
      <c r="B693" s="25" t="s">
        <v>1506</v>
      </c>
      <c r="C693" s="25" t="s">
        <v>2101</v>
      </c>
      <c r="D693" s="15" t="s">
        <v>2104</v>
      </c>
      <c r="E693" s="56">
        <v>2017.06</v>
      </c>
      <c r="F693" s="16" t="s">
        <v>107</v>
      </c>
      <c r="G693" s="17">
        <v>7112</v>
      </c>
      <c r="H693" s="17">
        <v>14099</v>
      </c>
      <c r="I693" s="18" t="s">
        <v>40</v>
      </c>
      <c r="J693" s="52" t="s">
        <v>50</v>
      </c>
      <c r="K693" s="10"/>
    </row>
    <row r="694" spans="1:12" s="71" customFormat="1" x14ac:dyDescent="0.2">
      <c r="A694" s="59">
        <f t="shared" si="15"/>
        <v>686</v>
      </c>
      <c r="B694" s="25" t="s">
        <v>1797</v>
      </c>
      <c r="C694" s="25" t="s">
        <v>2101</v>
      </c>
      <c r="D694" s="11" t="s">
        <v>2104</v>
      </c>
      <c r="E694" s="56">
        <v>2017.06</v>
      </c>
      <c r="F694" s="16" t="s">
        <v>108</v>
      </c>
      <c r="G694" s="17">
        <v>2366</v>
      </c>
      <c r="H694" s="17">
        <v>3843</v>
      </c>
      <c r="I694" s="18" t="s">
        <v>40</v>
      </c>
      <c r="J694" s="52" t="s">
        <v>50</v>
      </c>
      <c r="K694" s="10"/>
      <c r="L694" s="60"/>
    </row>
    <row r="695" spans="1:12" s="71" customFormat="1" x14ac:dyDescent="0.2">
      <c r="A695" s="59">
        <f t="shared" si="15"/>
        <v>687</v>
      </c>
      <c r="B695" s="25" t="s">
        <v>2011</v>
      </c>
      <c r="C695" s="25" t="s">
        <v>2101</v>
      </c>
      <c r="D695" s="15" t="s">
        <v>2104</v>
      </c>
      <c r="E695" s="56">
        <v>2017.06</v>
      </c>
      <c r="F695" s="16" t="s">
        <v>105</v>
      </c>
      <c r="G695" s="17">
        <v>311</v>
      </c>
      <c r="H695" s="17">
        <v>688</v>
      </c>
      <c r="I695" s="18" t="s">
        <v>40</v>
      </c>
      <c r="J695" s="22" t="s">
        <v>50</v>
      </c>
      <c r="K695" s="10"/>
      <c r="L695" s="60"/>
    </row>
    <row r="696" spans="1:12" s="71" customFormat="1" x14ac:dyDescent="0.2">
      <c r="A696" s="59">
        <f t="shared" si="15"/>
        <v>688</v>
      </c>
      <c r="B696" s="25" t="s">
        <v>1507</v>
      </c>
      <c r="C696" s="15" t="s">
        <v>2101</v>
      </c>
      <c r="D696" s="15" t="s">
        <v>2459</v>
      </c>
      <c r="E696" s="56">
        <v>2017.09</v>
      </c>
      <c r="F696" s="16" t="s">
        <v>2460</v>
      </c>
      <c r="G696" s="17">
        <v>286</v>
      </c>
      <c r="H696" s="17">
        <v>458</v>
      </c>
      <c r="I696" s="18" t="s">
        <v>2135</v>
      </c>
      <c r="J696" s="52" t="s">
        <v>50</v>
      </c>
      <c r="K696" s="10"/>
      <c r="L696" s="60"/>
    </row>
    <row r="697" spans="1:12" s="71" customFormat="1" x14ac:dyDescent="0.2">
      <c r="A697" s="59">
        <f t="shared" si="15"/>
        <v>689</v>
      </c>
      <c r="B697" s="25" t="s">
        <v>1508</v>
      </c>
      <c r="C697" s="15" t="s">
        <v>2101</v>
      </c>
      <c r="D697" s="15" t="s">
        <v>2459</v>
      </c>
      <c r="E697" s="56">
        <v>2017.09</v>
      </c>
      <c r="F697" s="16" t="s">
        <v>2461</v>
      </c>
      <c r="G697" s="17">
        <v>5084</v>
      </c>
      <c r="H697" s="17">
        <v>9306</v>
      </c>
      <c r="I697" s="18" t="s">
        <v>41</v>
      </c>
      <c r="J697" s="52" t="s">
        <v>50</v>
      </c>
      <c r="K697" s="10"/>
      <c r="L697" s="60"/>
    </row>
    <row r="698" spans="1:12" s="71" customFormat="1" x14ac:dyDescent="0.2">
      <c r="A698" s="59">
        <f t="shared" si="15"/>
        <v>690</v>
      </c>
      <c r="B698" s="25" t="s">
        <v>1509</v>
      </c>
      <c r="C698" s="25" t="s">
        <v>2101</v>
      </c>
      <c r="D698" s="15" t="s">
        <v>2120</v>
      </c>
      <c r="E698" s="56">
        <v>2018.02</v>
      </c>
      <c r="F698" s="16" t="s">
        <v>521</v>
      </c>
      <c r="G698" s="17">
        <v>5614</v>
      </c>
      <c r="H698" s="17">
        <v>8067</v>
      </c>
      <c r="I698" s="18" t="s">
        <v>2</v>
      </c>
      <c r="J698" s="52" t="s">
        <v>2494</v>
      </c>
      <c r="K698" s="8"/>
      <c r="L698" s="60"/>
    </row>
    <row r="699" spans="1:12" s="71" customFormat="1" x14ac:dyDescent="0.2">
      <c r="A699" s="59">
        <f t="shared" si="15"/>
        <v>691</v>
      </c>
      <c r="B699" s="15" t="s">
        <v>1510</v>
      </c>
      <c r="C699" s="25" t="s">
        <v>2101</v>
      </c>
      <c r="D699" s="15" t="s">
        <v>2104</v>
      </c>
      <c r="E699" s="56">
        <v>2018.02</v>
      </c>
      <c r="F699" s="16" t="s">
        <v>522</v>
      </c>
      <c r="G699" s="17">
        <v>889</v>
      </c>
      <c r="H699" s="17">
        <v>1746</v>
      </c>
      <c r="I699" s="18" t="s">
        <v>2</v>
      </c>
      <c r="J699" s="52" t="s">
        <v>2103</v>
      </c>
      <c r="K699" s="8"/>
      <c r="L699" s="60"/>
    </row>
    <row r="700" spans="1:12" s="71" customFormat="1" x14ac:dyDescent="0.2">
      <c r="A700" s="59">
        <f t="shared" si="15"/>
        <v>692</v>
      </c>
      <c r="B700" s="25" t="s">
        <v>1511</v>
      </c>
      <c r="C700" s="15" t="s">
        <v>2101</v>
      </c>
      <c r="D700" s="15" t="s">
        <v>2104</v>
      </c>
      <c r="E700" s="56">
        <v>2018.03</v>
      </c>
      <c r="F700" s="16" t="s">
        <v>449</v>
      </c>
      <c r="G700" s="17">
        <v>4664</v>
      </c>
      <c r="H700" s="17">
        <v>7909</v>
      </c>
      <c r="I700" s="18" t="s">
        <v>2</v>
      </c>
      <c r="J700" s="52" t="s">
        <v>2103</v>
      </c>
      <c r="K700" s="10" t="s">
        <v>2482</v>
      </c>
      <c r="L700" s="60"/>
    </row>
    <row r="701" spans="1:12" s="71" customFormat="1" x14ac:dyDescent="0.2">
      <c r="A701" s="59">
        <f t="shared" si="15"/>
        <v>693</v>
      </c>
      <c r="B701" s="25" t="s">
        <v>1512</v>
      </c>
      <c r="C701" s="15" t="s">
        <v>2101</v>
      </c>
      <c r="D701" s="15" t="s">
        <v>2104</v>
      </c>
      <c r="E701" s="56">
        <v>2018.04</v>
      </c>
      <c r="F701" s="26" t="s">
        <v>531</v>
      </c>
      <c r="G701" s="17">
        <v>3265</v>
      </c>
      <c r="H701" s="17">
        <v>6509</v>
      </c>
      <c r="I701" s="18" t="s">
        <v>2197</v>
      </c>
      <c r="J701" s="52" t="s">
        <v>2511</v>
      </c>
      <c r="K701" s="10"/>
      <c r="L701" s="60"/>
    </row>
    <row r="702" spans="1:12" s="71" customFormat="1" x14ac:dyDescent="0.2">
      <c r="A702" s="59">
        <f t="shared" si="15"/>
        <v>694</v>
      </c>
      <c r="B702" s="25" t="s">
        <v>1513</v>
      </c>
      <c r="C702" s="15" t="s">
        <v>2101</v>
      </c>
      <c r="D702" s="15" t="s">
        <v>2104</v>
      </c>
      <c r="E702" s="56">
        <v>2018.04</v>
      </c>
      <c r="F702" s="26" t="s">
        <v>340</v>
      </c>
      <c r="G702" s="17">
        <v>309</v>
      </c>
      <c r="H702" s="17">
        <v>663</v>
      </c>
      <c r="I702" s="18" t="s">
        <v>4</v>
      </c>
      <c r="J702" s="52" t="s">
        <v>2503</v>
      </c>
      <c r="K702" s="10"/>
      <c r="L702" s="60"/>
    </row>
    <row r="703" spans="1:12" s="71" customFormat="1" x14ac:dyDescent="0.2">
      <c r="A703" s="59">
        <f t="shared" si="15"/>
        <v>695</v>
      </c>
      <c r="B703" s="25" t="s">
        <v>1514</v>
      </c>
      <c r="C703" s="15" t="s">
        <v>2101</v>
      </c>
      <c r="D703" s="15" t="s">
        <v>2120</v>
      </c>
      <c r="E703" s="56">
        <v>2018.04</v>
      </c>
      <c r="F703" s="26" t="s">
        <v>537</v>
      </c>
      <c r="G703" s="17">
        <v>4079</v>
      </c>
      <c r="H703" s="17">
        <v>7676</v>
      </c>
      <c r="I703" s="18" t="s">
        <v>2197</v>
      </c>
      <c r="J703" s="52" t="s">
        <v>2103</v>
      </c>
      <c r="K703" s="10" t="s">
        <v>2482</v>
      </c>
      <c r="L703" s="60"/>
    </row>
    <row r="704" spans="1:12" s="71" customFormat="1" x14ac:dyDescent="0.2">
      <c r="A704" s="59">
        <f t="shared" si="15"/>
        <v>696</v>
      </c>
      <c r="B704" s="15" t="s">
        <v>1515</v>
      </c>
      <c r="C704" s="15" t="s">
        <v>2101</v>
      </c>
      <c r="D704" s="15" t="s">
        <v>2104</v>
      </c>
      <c r="E704" s="56">
        <v>2018.06</v>
      </c>
      <c r="F704" s="16" t="s">
        <v>334</v>
      </c>
      <c r="G704" s="17">
        <v>6458</v>
      </c>
      <c r="H704" s="17">
        <v>10711</v>
      </c>
      <c r="I704" s="18" t="s">
        <v>40</v>
      </c>
      <c r="J704" s="52" t="s">
        <v>2494</v>
      </c>
      <c r="K704" s="10"/>
      <c r="L704" s="60"/>
    </row>
    <row r="705" spans="1:12" s="71" customFormat="1" x14ac:dyDescent="0.2">
      <c r="A705" s="59">
        <f t="shared" si="15"/>
        <v>697</v>
      </c>
      <c r="B705" s="15" t="s">
        <v>1516</v>
      </c>
      <c r="C705" s="15" t="s">
        <v>2101</v>
      </c>
      <c r="D705" s="15" t="s">
        <v>2104</v>
      </c>
      <c r="E705" s="56">
        <v>2018.06</v>
      </c>
      <c r="F705" s="16" t="s">
        <v>106</v>
      </c>
      <c r="G705" s="17">
        <v>1919</v>
      </c>
      <c r="H705" s="17">
        <v>3117</v>
      </c>
      <c r="I705" s="18" t="s">
        <v>40</v>
      </c>
      <c r="J705" s="52" t="s">
        <v>2494</v>
      </c>
      <c r="K705" s="10"/>
      <c r="L705" s="60"/>
    </row>
    <row r="706" spans="1:12" s="71" customFormat="1" x14ac:dyDescent="0.2">
      <c r="A706" s="59">
        <f t="shared" si="15"/>
        <v>698</v>
      </c>
      <c r="B706" s="28" t="s">
        <v>1517</v>
      </c>
      <c r="C706" s="28" t="s">
        <v>2101</v>
      </c>
      <c r="D706" s="28" t="s">
        <v>2106</v>
      </c>
      <c r="E706" s="69">
        <v>2018.07</v>
      </c>
      <c r="F706" s="29" t="s">
        <v>2535</v>
      </c>
      <c r="G706" s="30">
        <v>364</v>
      </c>
      <c r="H706" s="30">
        <v>651</v>
      </c>
      <c r="I706" s="31" t="s">
        <v>2174</v>
      </c>
      <c r="J706" s="84" t="s">
        <v>2500</v>
      </c>
      <c r="K706" s="24"/>
      <c r="L706" s="60"/>
    </row>
    <row r="707" spans="1:12" s="71" customFormat="1" x14ac:dyDescent="0.2">
      <c r="A707" s="59">
        <f t="shared" si="15"/>
        <v>699</v>
      </c>
      <c r="B707" s="25" t="s">
        <v>1518</v>
      </c>
      <c r="C707" s="15" t="s">
        <v>2101</v>
      </c>
      <c r="D707" s="34" t="s">
        <v>2104</v>
      </c>
      <c r="E707" s="56">
        <v>2018.09</v>
      </c>
      <c r="F707" s="35" t="s">
        <v>430</v>
      </c>
      <c r="G707" s="36">
        <v>6226</v>
      </c>
      <c r="H707" s="33">
        <v>11873</v>
      </c>
      <c r="I707" s="37" t="s">
        <v>41</v>
      </c>
      <c r="J707" s="37" t="s">
        <v>50</v>
      </c>
      <c r="K707" s="10"/>
      <c r="L707" s="60"/>
    </row>
    <row r="708" spans="1:12" s="71" customFormat="1" x14ac:dyDescent="0.2">
      <c r="A708" s="59">
        <f t="shared" si="15"/>
        <v>700</v>
      </c>
      <c r="B708" s="25" t="s">
        <v>1519</v>
      </c>
      <c r="C708" s="25" t="s">
        <v>2101</v>
      </c>
      <c r="D708" s="15" t="s">
        <v>2104</v>
      </c>
      <c r="E708" s="56" t="s">
        <v>2569</v>
      </c>
      <c r="F708" s="26" t="s">
        <v>2579</v>
      </c>
      <c r="G708" s="17">
        <v>2330</v>
      </c>
      <c r="H708" s="17">
        <v>4775</v>
      </c>
      <c r="I708" s="18" t="s">
        <v>2174</v>
      </c>
      <c r="J708" s="52" t="s">
        <v>2500</v>
      </c>
      <c r="K708" s="10"/>
      <c r="L708" s="60"/>
    </row>
    <row r="709" spans="1:12" s="71" customFormat="1" x14ac:dyDescent="0.2">
      <c r="A709" s="59">
        <f t="shared" si="15"/>
        <v>701</v>
      </c>
      <c r="B709" s="25" t="s">
        <v>1520</v>
      </c>
      <c r="C709" s="34" t="s">
        <v>2101</v>
      </c>
      <c r="D709" s="34" t="s">
        <v>2104</v>
      </c>
      <c r="E709" s="56">
        <v>2018.11</v>
      </c>
      <c r="F709" s="16" t="s">
        <v>2592</v>
      </c>
      <c r="G709" s="33">
        <v>5215</v>
      </c>
      <c r="H709" s="33">
        <v>7394</v>
      </c>
      <c r="I709" s="37" t="s">
        <v>2135</v>
      </c>
      <c r="J709" s="37" t="s">
        <v>2513</v>
      </c>
      <c r="K709" s="10"/>
      <c r="L709" s="60"/>
    </row>
    <row r="710" spans="1:12" s="71" customFormat="1" x14ac:dyDescent="0.2">
      <c r="A710" s="59">
        <f t="shared" si="15"/>
        <v>702</v>
      </c>
      <c r="B710" s="15" t="s">
        <v>561</v>
      </c>
      <c r="C710" s="15" t="s">
        <v>2101</v>
      </c>
      <c r="D710" s="34" t="s">
        <v>2144</v>
      </c>
      <c r="E710" s="56">
        <v>2018.12</v>
      </c>
      <c r="F710" s="35" t="s">
        <v>536</v>
      </c>
      <c r="G710" s="17">
        <v>4652</v>
      </c>
      <c r="H710" s="17">
        <v>9613</v>
      </c>
      <c r="I710" s="31" t="s">
        <v>4</v>
      </c>
      <c r="J710" s="37" t="s">
        <v>33</v>
      </c>
      <c r="K710" s="8"/>
      <c r="L710" s="60"/>
    </row>
    <row r="711" spans="1:12" s="71" customFormat="1" x14ac:dyDescent="0.2">
      <c r="A711" s="59">
        <f t="shared" si="15"/>
        <v>703</v>
      </c>
      <c r="B711" s="15" t="s">
        <v>562</v>
      </c>
      <c r="C711" s="15" t="s">
        <v>2101</v>
      </c>
      <c r="D711" s="34" t="s">
        <v>2104</v>
      </c>
      <c r="E711" s="56">
        <v>2018.12</v>
      </c>
      <c r="F711" s="35" t="s">
        <v>536</v>
      </c>
      <c r="G711" s="17">
        <v>27</v>
      </c>
      <c r="H711" s="17">
        <v>42</v>
      </c>
      <c r="I711" s="37" t="s">
        <v>2605</v>
      </c>
      <c r="J711" s="37" t="s">
        <v>2605</v>
      </c>
      <c r="K711" s="8"/>
      <c r="L711" s="60"/>
    </row>
    <row r="712" spans="1:12" s="71" customFormat="1" x14ac:dyDescent="0.2">
      <c r="A712" s="59">
        <f t="shared" si="15"/>
        <v>704</v>
      </c>
      <c r="B712" s="11" t="s">
        <v>579</v>
      </c>
      <c r="C712" s="15" t="s">
        <v>2101</v>
      </c>
      <c r="D712" s="12" t="s">
        <v>2144</v>
      </c>
      <c r="E712" s="70" t="s">
        <v>2614</v>
      </c>
      <c r="F712" s="12" t="s">
        <v>580</v>
      </c>
      <c r="G712" s="47">
        <v>3748</v>
      </c>
      <c r="H712" s="47">
        <v>6691</v>
      </c>
      <c r="I712" s="48" t="s">
        <v>41</v>
      </c>
      <c r="J712" s="50" t="s">
        <v>33</v>
      </c>
      <c r="K712" s="10"/>
      <c r="L712" s="60"/>
    </row>
    <row r="713" spans="1:12" s="71" customFormat="1" x14ac:dyDescent="0.2">
      <c r="A713" s="59">
        <f t="shared" si="15"/>
        <v>705</v>
      </c>
      <c r="B713" s="11" t="s">
        <v>584</v>
      </c>
      <c r="C713" s="15" t="s">
        <v>2101</v>
      </c>
      <c r="D713" s="12" t="s">
        <v>2104</v>
      </c>
      <c r="E713" s="70" t="s">
        <v>2614</v>
      </c>
      <c r="F713" s="11" t="s">
        <v>585</v>
      </c>
      <c r="G713" s="47">
        <v>9319</v>
      </c>
      <c r="H713" s="47">
        <v>15892</v>
      </c>
      <c r="I713" s="48" t="s">
        <v>41</v>
      </c>
      <c r="J713" s="50" t="s">
        <v>33</v>
      </c>
      <c r="K713" s="8"/>
      <c r="L713" s="60"/>
    </row>
    <row r="714" spans="1:12" s="60" customFormat="1" x14ac:dyDescent="0.2">
      <c r="A714" s="59">
        <f t="shared" si="15"/>
        <v>706</v>
      </c>
      <c r="B714" s="11" t="s">
        <v>1371</v>
      </c>
      <c r="C714" s="15" t="s">
        <v>2101</v>
      </c>
      <c r="D714" s="15" t="s">
        <v>2144</v>
      </c>
      <c r="E714" s="70" t="s">
        <v>2620</v>
      </c>
      <c r="F714" s="11" t="s">
        <v>321</v>
      </c>
      <c r="G714" s="49">
        <v>7075</v>
      </c>
      <c r="H714" s="49">
        <v>15628</v>
      </c>
      <c r="I714" s="50" t="s">
        <v>2135</v>
      </c>
      <c r="J714" s="94" t="s">
        <v>33</v>
      </c>
      <c r="K714" s="51" t="s">
        <v>2621</v>
      </c>
      <c r="L714" s="71"/>
    </row>
    <row r="715" spans="1:12" s="71" customFormat="1" x14ac:dyDescent="0.2">
      <c r="A715" s="59">
        <f t="shared" si="15"/>
        <v>707</v>
      </c>
      <c r="B715" s="15" t="s">
        <v>613</v>
      </c>
      <c r="C715" s="15" t="s">
        <v>2101</v>
      </c>
      <c r="D715" s="34" t="s">
        <v>2106</v>
      </c>
      <c r="E715" s="56">
        <v>2019.04</v>
      </c>
      <c r="F715" s="35" t="s">
        <v>622</v>
      </c>
      <c r="G715" s="17">
        <v>855</v>
      </c>
      <c r="H715" s="17">
        <v>1747</v>
      </c>
      <c r="I715" s="37" t="s">
        <v>41</v>
      </c>
      <c r="J715" s="37" t="s">
        <v>50</v>
      </c>
      <c r="K715" s="8"/>
    </row>
    <row r="716" spans="1:12" s="60" customFormat="1" x14ac:dyDescent="0.2">
      <c r="A716" s="59">
        <f t="shared" si="15"/>
        <v>708</v>
      </c>
      <c r="B716" s="15" t="s">
        <v>1521</v>
      </c>
      <c r="C716" s="15" t="s">
        <v>2101</v>
      </c>
      <c r="D716" s="34" t="s">
        <v>2104</v>
      </c>
      <c r="E716" s="56">
        <v>2019.05</v>
      </c>
      <c r="F716" s="35" t="s">
        <v>626</v>
      </c>
      <c r="G716" s="17">
        <v>3281</v>
      </c>
      <c r="H716" s="17">
        <v>6666</v>
      </c>
      <c r="I716" s="37" t="s">
        <v>41</v>
      </c>
      <c r="J716" s="37" t="s">
        <v>50</v>
      </c>
      <c r="K716" s="8"/>
      <c r="L716" s="71"/>
    </row>
    <row r="717" spans="1:12" s="60" customFormat="1" x14ac:dyDescent="0.2">
      <c r="A717" s="59">
        <f t="shared" si="15"/>
        <v>709</v>
      </c>
      <c r="B717" s="15" t="s">
        <v>1522</v>
      </c>
      <c r="C717" s="15" t="s">
        <v>2101</v>
      </c>
      <c r="D717" s="34" t="s">
        <v>2104</v>
      </c>
      <c r="E717" s="56">
        <v>2019.05</v>
      </c>
      <c r="F717" s="35" t="s">
        <v>624</v>
      </c>
      <c r="G717" s="17">
        <v>6715</v>
      </c>
      <c r="H717" s="17">
        <v>10629</v>
      </c>
      <c r="I717" s="37" t="s">
        <v>41</v>
      </c>
      <c r="J717" s="37" t="s">
        <v>50</v>
      </c>
      <c r="K717" s="8"/>
      <c r="L717" s="71"/>
    </row>
    <row r="718" spans="1:12" s="60" customFormat="1" x14ac:dyDescent="0.2">
      <c r="A718" s="59">
        <f t="shared" si="15"/>
        <v>710</v>
      </c>
      <c r="B718" s="15" t="s">
        <v>1523</v>
      </c>
      <c r="C718" s="15" t="s">
        <v>2101</v>
      </c>
      <c r="D718" s="34" t="s">
        <v>2104</v>
      </c>
      <c r="E718" s="56">
        <v>2019.05</v>
      </c>
      <c r="F718" s="35" t="s">
        <v>631</v>
      </c>
      <c r="G718" s="17">
        <v>2576</v>
      </c>
      <c r="H718" s="17">
        <v>4518</v>
      </c>
      <c r="I718" s="37" t="s">
        <v>41</v>
      </c>
      <c r="J718" s="37" t="s">
        <v>50</v>
      </c>
      <c r="K718" s="8"/>
      <c r="L718" s="71"/>
    </row>
    <row r="719" spans="1:12" s="60" customFormat="1" x14ac:dyDescent="0.2">
      <c r="A719" s="59">
        <f t="shared" si="15"/>
        <v>711</v>
      </c>
      <c r="B719" s="15" t="s">
        <v>1524</v>
      </c>
      <c r="C719" s="15" t="s">
        <v>2101</v>
      </c>
      <c r="D719" s="34" t="s">
        <v>2104</v>
      </c>
      <c r="E719" s="56">
        <v>2019.05</v>
      </c>
      <c r="F719" s="35" t="s">
        <v>622</v>
      </c>
      <c r="G719" s="17">
        <v>3889</v>
      </c>
      <c r="H719" s="17">
        <v>7268</v>
      </c>
      <c r="I719" s="37" t="s">
        <v>41</v>
      </c>
      <c r="J719" s="37" t="s">
        <v>50</v>
      </c>
      <c r="K719" s="8"/>
      <c r="L719" s="71"/>
    </row>
    <row r="720" spans="1:12" s="60" customFormat="1" x14ac:dyDescent="0.2">
      <c r="A720" s="59">
        <f t="shared" si="15"/>
        <v>712</v>
      </c>
      <c r="B720" s="15" t="s">
        <v>1525</v>
      </c>
      <c r="C720" s="15" t="s">
        <v>2101</v>
      </c>
      <c r="D720" s="34" t="s">
        <v>2104</v>
      </c>
      <c r="E720" s="56">
        <v>2019.05</v>
      </c>
      <c r="F720" s="35" t="s">
        <v>627</v>
      </c>
      <c r="G720" s="17">
        <v>2692</v>
      </c>
      <c r="H720" s="17">
        <v>5463</v>
      </c>
      <c r="I720" s="37" t="s">
        <v>41</v>
      </c>
      <c r="J720" s="37" t="s">
        <v>50</v>
      </c>
      <c r="K720" s="8"/>
      <c r="L720" s="71"/>
    </row>
    <row r="721" spans="1:12" s="60" customFormat="1" x14ac:dyDescent="0.2">
      <c r="A721" s="59">
        <f t="shared" si="15"/>
        <v>713</v>
      </c>
      <c r="B721" s="15" t="s">
        <v>1526</v>
      </c>
      <c r="C721" s="15" t="s">
        <v>2101</v>
      </c>
      <c r="D721" s="34" t="s">
        <v>2104</v>
      </c>
      <c r="E721" s="56">
        <v>2019.05</v>
      </c>
      <c r="F721" s="35" t="s">
        <v>625</v>
      </c>
      <c r="G721" s="17">
        <v>5006</v>
      </c>
      <c r="H721" s="17">
        <v>8884</v>
      </c>
      <c r="I721" s="37" t="s">
        <v>41</v>
      </c>
      <c r="J721" s="37" t="s">
        <v>50</v>
      </c>
      <c r="K721" s="8"/>
      <c r="L721" s="71"/>
    </row>
    <row r="722" spans="1:12" s="60" customFormat="1" x14ac:dyDescent="0.2">
      <c r="A722" s="59">
        <f t="shared" si="15"/>
        <v>714</v>
      </c>
      <c r="B722" s="15" t="s">
        <v>655</v>
      </c>
      <c r="C722" s="15" t="s">
        <v>2101</v>
      </c>
      <c r="D722" s="34" t="s">
        <v>2144</v>
      </c>
      <c r="E722" s="56">
        <v>2019.07</v>
      </c>
      <c r="F722" s="35" t="s">
        <v>645</v>
      </c>
      <c r="G722" s="17">
        <v>2036</v>
      </c>
      <c r="H722" s="17">
        <v>3861</v>
      </c>
      <c r="I722" s="50" t="s">
        <v>2205</v>
      </c>
      <c r="J722" s="37" t="s">
        <v>33</v>
      </c>
      <c r="K722" s="8"/>
    </row>
    <row r="723" spans="1:12" s="60" customFormat="1" x14ac:dyDescent="0.2">
      <c r="A723" s="59">
        <f t="shared" si="15"/>
        <v>715</v>
      </c>
      <c r="B723" s="15" t="s">
        <v>1527</v>
      </c>
      <c r="C723" s="34" t="s">
        <v>2101</v>
      </c>
      <c r="D723" s="34" t="s">
        <v>2104</v>
      </c>
      <c r="E723" s="56">
        <v>2019.08</v>
      </c>
      <c r="F723" s="35" t="s">
        <v>660</v>
      </c>
      <c r="G723" s="17">
        <v>7696</v>
      </c>
      <c r="H723" s="17">
        <v>16958</v>
      </c>
      <c r="I723" s="50" t="s">
        <v>2205</v>
      </c>
      <c r="J723" s="37" t="s">
        <v>33</v>
      </c>
      <c r="K723" s="45"/>
    </row>
    <row r="724" spans="1:12" s="60" customFormat="1" x14ac:dyDescent="0.2">
      <c r="A724" s="59">
        <f t="shared" si="15"/>
        <v>716</v>
      </c>
      <c r="B724" s="15" t="s">
        <v>1528</v>
      </c>
      <c r="C724" s="34" t="s">
        <v>2101</v>
      </c>
      <c r="D724" s="34" t="s">
        <v>2144</v>
      </c>
      <c r="E724" s="56">
        <v>2019.08</v>
      </c>
      <c r="F724" s="35" t="s">
        <v>665</v>
      </c>
      <c r="G724" s="17">
        <v>3044</v>
      </c>
      <c r="H724" s="17">
        <v>6803</v>
      </c>
      <c r="I724" s="37" t="s">
        <v>612</v>
      </c>
      <c r="J724" s="37" t="s">
        <v>33</v>
      </c>
      <c r="K724" s="45"/>
    </row>
    <row r="725" spans="1:12" s="60" customFormat="1" x14ac:dyDescent="0.2">
      <c r="A725" s="59">
        <f t="shared" si="15"/>
        <v>717</v>
      </c>
      <c r="B725" s="15" t="s">
        <v>2642</v>
      </c>
      <c r="C725" s="15" t="s">
        <v>2101</v>
      </c>
      <c r="D725" s="15" t="s">
        <v>2104</v>
      </c>
      <c r="E725" s="56">
        <v>2019.09</v>
      </c>
      <c r="F725" s="35" t="s">
        <v>642</v>
      </c>
      <c r="G725" s="17">
        <v>2438</v>
      </c>
      <c r="H725" s="17">
        <v>5375</v>
      </c>
      <c r="I725" s="50" t="s">
        <v>2221</v>
      </c>
      <c r="J725" s="37" t="s">
        <v>50</v>
      </c>
      <c r="K725" s="8" t="s">
        <v>2444</v>
      </c>
    </row>
    <row r="726" spans="1:12" s="60" customFormat="1" x14ac:dyDescent="0.2">
      <c r="A726" s="59">
        <f t="shared" si="15"/>
        <v>718</v>
      </c>
      <c r="B726" s="15" t="s">
        <v>1529</v>
      </c>
      <c r="C726" s="15" t="s">
        <v>2101</v>
      </c>
      <c r="D726" s="34" t="s">
        <v>2104</v>
      </c>
      <c r="E726" s="56" t="s">
        <v>2646</v>
      </c>
      <c r="F726" s="35" t="s">
        <v>684</v>
      </c>
      <c r="G726" s="17">
        <v>2783</v>
      </c>
      <c r="H726" s="37" t="s">
        <v>2645</v>
      </c>
      <c r="I726" s="37" t="s">
        <v>41</v>
      </c>
      <c r="J726" s="37" t="s">
        <v>50</v>
      </c>
      <c r="K726" s="8" t="s">
        <v>2647</v>
      </c>
    </row>
    <row r="727" spans="1:12" s="60" customFormat="1" x14ac:dyDescent="0.2">
      <c r="A727" s="59">
        <f t="shared" si="15"/>
        <v>719</v>
      </c>
      <c r="B727" s="15" t="s">
        <v>1531</v>
      </c>
      <c r="C727" s="34" t="s">
        <v>2101</v>
      </c>
      <c r="D727" s="34" t="s">
        <v>2104</v>
      </c>
      <c r="E727" s="56">
        <v>2019.11</v>
      </c>
      <c r="F727" s="35" t="s">
        <v>690</v>
      </c>
      <c r="G727" s="17">
        <v>3397</v>
      </c>
      <c r="H727" s="17">
        <v>7210</v>
      </c>
      <c r="I727" s="37" t="s">
        <v>41</v>
      </c>
      <c r="J727" s="37" t="s">
        <v>50</v>
      </c>
      <c r="K727" s="8"/>
    </row>
    <row r="728" spans="1:12" s="60" customFormat="1" x14ac:dyDescent="0.2">
      <c r="A728" s="59">
        <f t="shared" si="15"/>
        <v>720</v>
      </c>
      <c r="B728" s="15" t="s">
        <v>1532</v>
      </c>
      <c r="C728" s="34" t="s">
        <v>2101</v>
      </c>
      <c r="D728" s="34" t="s">
        <v>2104</v>
      </c>
      <c r="E728" s="56">
        <v>2019.11</v>
      </c>
      <c r="F728" s="35" t="s">
        <v>674</v>
      </c>
      <c r="G728" s="17">
        <v>3396</v>
      </c>
      <c r="H728" s="17">
        <v>5204</v>
      </c>
      <c r="I728" s="37" t="s">
        <v>41</v>
      </c>
      <c r="J728" s="37" t="s">
        <v>50</v>
      </c>
      <c r="K728" s="8"/>
    </row>
    <row r="729" spans="1:12" s="60" customFormat="1" x14ac:dyDescent="0.2">
      <c r="A729" s="59">
        <f t="shared" si="15"/>
        <v>721</v>
      </c>
      <c r="B729" s="15" t="s">
        <v>1533</v>
      </c>
      <c r="C729" s="15" t="s">
        <v>2101</v>
      </c>
      <c r="D729" s="34" t="s">
        <v>2104</v>
      </c>
      <c r="E729" s="56">
        <v>2019.12</v>
      </c>
      <c r="F729" s="35" t="s">
        <v>701</v>
      </c>
      <c r="G729" s="17">
        <v>3415</v>
      </c>
      <c r="H729" s="17">
        <v>5859</v>
      </c>
      <c r="I729" s="37" t="s">
        <v>41</v>
      </c>
      <c r="J729" s="37" t="s">
        <v>50</v>
      </c>
      <c r="K729" s="8" t="s">
        <v>2444</v>
      </c>
    </row>
    <row r="730" spans="1:12" s="60" customFormat="1" x14ac:dyDescent="0.2">
      <c r="A730" s="59">
        <f t="shared" si="15"/>
        <v>722</v>
      </c>
      <c r="B730" s="15" t="s">
        <v>713</v>
      </c>
      <c r="C730" s="15" t="s">
        <v>2101</v>
      </c>
      <c r="D730" s="34" t="s">
        <v>2104</v>
      </c>
      <c r="E730" s="56">
        <v>2019.12</v>
      </c>
      <c r="F730" s="35" t="s">
        <v>590</v>
      </c>
      <c r="G730" s="17">
        <v>5461</v>
      </c>
      <c r="H730" s="17">
        <v>9477</v>
      </c>
      <c r="I730" s="37" t="s">
        <v>41</v>
      </c>
      <c r="J730" s="37" t="s">
        <v>50</v>
      </c>
      <c r="K730" s="8"/>
    </row>
    <row r="731" spans="1:12" s="60" customFormat="1" x14ac:dyDescent="0.2">
      <c r="A731" s="59">
        <f t="shared" ref="A731:A799" si="16">ROW()-8</f>
        <v>723</v>
      </c>
      <c r="B731" s="15" t="s">
        <v>1534</v>
      </c>
      <c r="C731" s="15" t="s">
        <v>2101</v>
      </c>
      <c r="D731" s="34" t="s">
        <v>2132</v>
      </c>
      <c r="E731" s="56">
        <v>2020.01</v>
      </c>
      <c r="F731" s="35" t="s">
        <v>714</v>
      </c>
      <c r="G731" s="17">
        <v>1156</v>
      </c>
      <c r="H731" s="17">
        <v>2327</v>
      </c>
      <c r="I731" s="37" t="s">
        <v>2221</v>
      </c>
      <c r="J731" s="37" t="s">
        <v>50</v>
      </c>
      <c r="K731" s="8"/>
    </row>
    <row r="732" spans="1:12" s="60" customFormat="1" x14ac:dyDescent="0.2">
      <c r="A732" s="59">
        <f t="shared" si="16"/>
        <v>724</v>
      </c>
      <c r="B732" s="15" t="s">
        <v>1535</v>
      </c>
      <c r="C732" s="15" t="s">
        <v>2101</v>
      </c>
      <c r="D732" s="34" t="s">
        <v>2155</v>
      </c>
      <c r="E732" s="56">
        <v>2020.02</v>
      </c>
      <c r="F732" s="35" t="s">
        <v>363</v>
      </c>
      <c r="G732" s="17">
        <v>3838</v>
      </c>
      <c r="H732" s="17">
        <v>6913</v>
      </c>
      <c r="I732" s="37" t="s">
        <v>2205</v>
      </c>
      <c r="J732" s="37" t="s">
        <v>50</v>
      </c>
      <c r="K732" s="8"/>
    </row>
    <row r="733" spans="1:12" s="60" customFormat="1" x14ac:dyDescent="0.2">
      <c r="A733" s="59">
        <f t="shared" si="16"/>
        <v>725</v>
      </c>
      <c r="B733" s="15" t="s">
        <v>1531</v>
      </c>
      <c r="C733" s="15" t="s">
        <v>2101</v>
      </c>
      <c r="D733" s="34" t="s">
        <v>2155</v>
      </c>
      <c r="E733" s="56">
        <v>2020.02</v>
      </c>
      <c r="F733" s="35" t="s">
        <v>690</v>
      </c>
      <c r="G733" s="17">
        <v>24</v>
      </c>
      <c r="H733" s="17">
        <v>50</v>
      </c>
      <c r="I733" s="37" t="s">
        <v>572</v>
      </c>
      <c r="J733" s="37" t="s">
        <v>572</v>
      </c>
      <c r="K733" s="8"/>
    </row>
    <row r="734" spans="1:12" s="60" customFormat="1" x14ac:dyDescent="0.2">
      <c r="A734" s="59">
        <f t="shared" si="16"/>
        <v>726</v>
      </c>
      <c r="B734" s="15" t="s">
        <v>1535</v>
      </c>
      <c r="C734" s="15" t="s">
        <v>2101</v>
      </c>
      <c r="D734" s="34" t="s">
        <v>750</v>
      </c>
      <c r="E734" s="56">
        <v>2020.05</v>
      </c>
      <c r="F734" s="35" t="s">
        <v>2662</v>
      </c>
      <c r="G734" s="17">
        <v>17</v>
      </c>
      <c r="H734" s="17">
        <v>38</v>
      </c>
      <c r="I734" s="37" t="s">
        <v>572</v>
      </c>
      <c r="J734" s="37" t="s">
        <v>50</v>
      </c>
      <c r="K734" s="8"/>
    </row>
    <row r="735" spans="1:12" s="60" customFormat="1" x14ac:dyDescent="0.2">
      <c r="A735" s="59">
        <f t="shared" si="16"/>
        <v>727</v>
      </c>
      <c r="B735" s="11" t="s">
        <v>755</v>
      </c>
      <c r="C735" s="11" t="s">
        <v>2101</v>
      </c>
      <c r="D735" s="11" t="s">
        <v>750</v>
      </c>
      <c r="E735" s="55">
        <v>2020.06</v>
      </c>
      <c r="F735" s="12" t="s">
        <v>756</v>
      </c>
      <c r="G735" s="13">
        <v>4951</v>
      </c>
      <c r="H735" s="13">
        <v>7688</v>
      </c>
      <c r="I735" s="14" t="s">
        <v>41</v>
      </c>
      <c r="J735" s="46" t="s">
        <v>50</v>
      </c>
      <c r="K735" s="8" t="s">
        <v>2482</v>
      </c>
    </row>
    <row r="736" spans="1:12" s="60" customFormat="1" x14ac:dyDescent="0.2">
      <c r="A736" s="59">
        <f t="shared" si="16"/>
        <v>728</v>
      </c>
      <c r="B736" s="11" t="s">
        <v>757</v>
      </c>
      <c r="C736" s="11" t="s">
        <v>2101</v>
      </c>
      <c r="D736" s="11" t="s">
        <v>750</v>
      </c>
      <c r="E736" s="55">
        <v>2020.06</v>
      </c>
      <c r="F736" s="12" t="s">
        <v>758</v>
      </c>
      <c r="G736" s="13">
        <v>11351</v>
      </c>
      <c r="H736" s="13">
        <v>18727</v>
      </c>
      <c r="I736" s="14" t="s">
        <v>41</v>
      </c>
      <c r="J736" s="46" t="s">
        <v>50</v>
      </c>
      <c r="K736" s="8" t="s">
        <v>2482</v>
      </c>
    </row>
    <row r="737" spans="1:11" s="60" customFormat="1" x14ac:dyDescent="0.2">
      <c r="A737" s="59">
        <f t="shared" si="16"/>
        <v>729</v>
      </c>
      <c r="B737" s="11" t="s">
        <v>1536</v>
      </c>
      <c r="C737" s="11" t="s">
        <v>2101</v>
      </c>
      <c r="D737" s="11" t="s">
        <v>750</v>
      </c>
      <c r="E737" s="55">
        <v>2020.07</v>
      </c>
      <c r="F737" s="12" t="s">
        <v>769</v>
      </c>
      <c r="G737" s="13">
        <v>2631</v>
      </c>
      <c r="H737" s="13">
        <v>4513</v>
      </c>
      <c r="I737" s="14" t="s">
        <v>41</v>
      </c>
      <c r="J737" s="46" t="s">
        <v>50</v>
      </c>
      <c r="K737" s="8" t="s">
        <v>2482</v>
      </c>
    </row>
    <row r="738" spans="1:11" s="60" customFormat="1" x14ac:dyDescent="0.2">
      <c r="A738" s="59">
        <f t="shared" si="16"/>
        <v>730</v>
      </c>
      <c r="B738" s="11" t="s">
        <v>1537</v>
      </c>
      <c r="C738" s="11" t="s">
        <v>2101</v>
      </c>
      <c r="D738" s="11" t="s">
        <v>750</v>
      </c>
      <c r="E738" s="55">
        <v>2020.07</v>
      </c>
      <c r="F738" s="12" t="s">
        <v>768</v>
      </c>
      <c r="G738" s="13">
        <v>2925</v>
      </c>
      <c r="H738" s="13">
        <v>5471</v>
      </c>
      <c r="I738" s="14" t="s">
        <v>41</v>
      </c>
      <c r="J738" s="46" t="s">
        <v>50</v>
      </c>
      <c r="K738" s="8"/>
    </row>
    <row r="739" spans="1:11" s="60" customFormat="1" x14ac:dyDescent="0.2">
      <c r="A739" s="59">
        <f t="shared" si="16"/>
        <v>731</v>
      </c>
      <c r="B739" s="11" t="s">
        <v>1538</v>
      </c>
      <c r="C739" s="11" t="s">
        <v>2101</v>
      </c>
      <c r="D739" s="11" t="s">
        <v>750</v>
      </c>
      <c r="E739" s="55">
        <v>2020.07</v>
      </c>
      <c r="F739" s="12" t="s">
        <v>767</v>
      </c>
      <c r="G739" s="13">
        <v>3756</v>
      </c>
      <c r="H739" s="13">
        <v>8105</v>
      </c>
      <c r="I739" s="14" t="s">
        <v>41</v>
      </c>
      <c r="J739" s="46" t="s">
        <v>50</v>
      </c>
      <c r="K739" s="8" t="s">
        <v>2482</v>
      </c>
    </row>
    <row r="740" spans="1:11" s="60" customFormat="1" x14ac:dyDescent="0.2">
      <c r="A740" s="59">
        <f t="shared" si="16"/>
        <v>732</v>
      </c>
      <c r="B740" s="11" t="s">
        <v>805</v>
      </c>
      <c r="C740" s="11" t="s">
        <v>2101</v>
      </c>
      <c r="D740" s="11" t="s">
        <v>750</v>
      </c>
      <c r="E740" s="55" t="s">
        <v>803</v>
      </c>
      <c r="F740" s="12" t="s">
        <v>806</v>
      </c>
      <c r="G740" s="13">
        <v>2242</v>
      </c>
      <c r="H740" s="13">
        <v>4555</v>
      </c>
      <c r="I740" s="37" t="s">
        <v>807</v>
      </c>
      <c r="J740" s="46" t="s">
        <v>50</v>
      </c>
      <c r="K740" s="8" t="s">
        <v>784</v>
      </c>
    </row>
    <row r="741" spans="1:11" s="60" customFormat="1" x14ac:dyDescent="0.2">
      <c r="A741" s="59">
        <f t="shared" si="16"/>
        <v>733</v>
      </c>
      <c r="B741" s="11" t="s">
        <v>2061</v>
      </c>
      <c r="C741" s="11" t="s">
        <v>2101</v>
      </c>
      <c r="D741" s="11" t="s">
        <v>750</v>
      </c>
      <c r="E741" s="55">
        <v>2020.12</v>
      </c>
      <c r="F741" s="12" t="s">
        <v>2062</v>
      </c>
      <c r="G741" s="13">
        <v>3568</v>
      </c>
      <c r="H741" s="13">
        <v>6772</v>
      </c>
      <c r="I741" s="14" t="s">
        <v>51</v>
      </c>
      <c r="J741" s="46" t="s">
        <v>50</v>
      </c>
      <c r="K741" s="8" t="s">
        <v>784</v>
      </c>
    </row>
    <row r="742" spans="1:11" s="60" customFormat="1" x14ac:dyDescent="0.2">
      <c r="A742" s="59">
        <f t="shared" si="16"/>
        <v>734</v>
      </c>
      <c r="B742" s="11" t="s">
        <v>2063</v>
      </c>
      <c r="C742" s="11" t="s">
        <v>2101</v>
      </c>
      <c r="D742" s="11" t="s">
        <v>750</v>
      </c>
      <c r="E742" s="55">
        <v>2020.12</v>
      </c>
      <c r="F742" s="12" t="s">
        <v>705</v>
      </c>
      <c r="G742" s="13">
        <v>5208</v>
      </c>
      <c r="H742" s="13">
        <v>12370</v>
      </c>
      <c r="I742" s="14" t="s">
        <v>41</v>
      </c>
      <c r="J742" s="46" t="s">
        <v>50</v>
      </c>
      <c r="K742" s="8" t="s">
        <v>784</v>
      </c>
    </row>
    <row r="743" spans="1:11" s="60" customFormat="1" x14ac:dyDescent="0.2">
      <c r="A743" s="59">
        <f t="shared" si="16"/>
        <v>735</v>
      </c>
      <c r="B743" s="11" t="s">
        <v>2078</v>
      </c>
      <c r="C743" s="11" t="s">
        <v>2101</v>
      </c>
      <c r="D743" s="11" t="s">
        <v>750</v>
      </c>
      <c r="E743" s="11" t="s">
        <v>2069</v>
      </c>
      <c r="F743" s="12" t="s">
        <v>108</v>
      </c>
      <c r="G743" s="13">
        <v>2182</v>
      </c>
      <c r="H743" s="13">
        <v>3979</v>
      </c>
      <c r="I743" s="14" t="s">
        <v>41</v>
      </c>
      <c r="J743" s="46" t="s">
        <v>50</v>
      </c>
      <c r="K743" s="8"/>
    </row>
    <row r="744" spans="1:11" s="60" customFormat="1" x14ac:dyDescent="0.2">
      <c r="A744" s="59">
        <f t="shared" si="16"/>
        <v>736</v>
      </c>
      <c r="B744" s="11" t="s">
        <v>2079</v>
      </c>
      <c r="C744" s="11" t="s">
        <v>2101</v>
      </c>
      <c r="D744" s="11" t="s">
        <v>750</v>
      </c>
      <c r="E744" s="11" t="s">
        <v>2080</v>
      </c>
      <c r="F744" s="12" t="s">
        <v>413</v>
      </c>
      <c r="G744" s="13">
        <v>4480</v>
      </c>
      <c r="H744" s="13">
        <v>6858</v>
      </c>
      <c r="I744" s="14" t="s">
        <v>41</v>
      </c>
      <c r="J744" s="46" t="s">
        <v>50</v>
      </c>
      <c r="K744" s="8" t="s">
        <v>784</v>
      </c>
    </row>
    <row r="745" spans="1:11" s="60" customFormat="1" x14ac:dyDescent="0.2">
      <c r="A745" s="59">
        <f t="shared" si="16"/>
        <v>737</v>
      </c>
      <c r="B745" s="11" t="s">
        <v>2081</v>
      </c>
      <c r="C745" s="11" t="s">
        <v>2101</v>
      </c>
      <c r="D745" s="11" t="s">
        <v>750</v>
      </c>
      <c r="E745" s="11" t="s">
        <v>2080</v>
      </c>
      <c r="F745" s="12" t="s">
        <v>334</v>
      </c>
      <c r="G745" s="13">
        <v>3382</v>
      </c>
      <c r="H745" s="13">
        <v>5397</v>
      </c>
      <c r="I745" s="14" t="s">
        <v>41</v>
      </c>
      <c r="J745" s="46" t="s">
        <v>50</v>
      </c>
      <c r="K745" s="8" t="s">
        <v>784</v>
      </c>
    </row>
    <row r="746" spans="1:11" s="60" customFormat="1" x14ac:dyDescent="0.2">
      <c r="A746" s="59">
        <f t="shared" si="16"/>
        <v>738</v>
      </c>
      <c r="B746" s="11" t="s">
        <v>2681</v>
      </c>
      <c r="C746" s="11" t="s">
        <v>2101</v>
      </c>
      <c r="D746" s="11" t="s">
        <v>750</v>
      </c>
      <c r="E746" s="11" t="s">
        <v>2092</v>
      </c>
      <c r="F746" s="12" t="s">
        <v>435</v>
      </c>
      <c r="G746" s="13">
        <v>32</v>
      </c>
      <c r="H746" s="13">
        <v>70</v>
      </c>
      <c r="I746" s="14" t="s">
        <v>572</v>
      </c>
      <c r="J746" s="46" t="s">
        <v>572</v>
      </c>
      <c r="K746" s="8"/>
    </row>
    <row r="747" spans="1:11" x14ac:dyDescent="0.2">
      <c r="A747" s="59">
        <f t="shared" si="16"/>
        <v>739</v>
      </c>
      <c r="B747" s="11" t="s">
        <v>2727</v>
      </c>
      <c r="C747" s="11" t="s">
        <v>2101</v>
      </c>
      <c r="D747" s="11" t="s">
        <v>750</v>
      </c>
      <c r="E747" s="11" t="s">
        <v>2721</v>
      </c>
      <c r="F747" s="12" t="s">
        <v>2728</v>
      </c>
      <c r="G747" s="13">
        <v>4245</v>
      </c>
      <c r="H747" s="13">
        <v>6048</v>
      </c>
      <c r="I747" s="14" t="s">
        <v>41</v>
      </c>
      <c r="J747" s="46" t="s">
        <v>50</v>
      </c>
      <c r="K747" s="8" t="s">
        <v>784</v>
      </c>
    </row>
    <row r="748" spans="1:11" x14ac:dyDescent="0.2">
      <c r="A748" s="59">
        <f t="shared" si="16"/>
        <v>740</v>
      </c>
      <c r="B748" s="11" t="s">
        <v>2748</v>
      </c>
      <c r="C748" s="11" t="s">
        <v>2101</v>
      </c>
      <c r="D748" s="11" t="s">
        <v>750</v>
      </c>
      <c r="E748" s="11" t="s">
        <v>2735</v>
      </c>
      <c r="F748" s="12" t="s">
        <v>753</v>
      </c>
      <c r="G748" s="13">
        <v>3270</v>
      </c>
      <c r="H748" s="13">
        <v>5427</v>
      </c>
      <c r="I748" s="14" t="s">
        <v>41</v>
      </c>
      <c r="J748" s="46" t="s">
        <v>50</v>
      </c>
      <c r="K748" s="8" t="s">
        <v>784</v>
      </c>
    </row>
    <row r="749" spans="1:11" x14ac:dyDescent="0.2">
      <c r="A749" s="59">
        <f t="shared" si="16"/>
        <v>741</v>
      </c>
      <c r="B749" s="11" t="s">
        <v>2749</v>
      </c>
      <c r="C749" s="11" t="s">
        <v>2101</v>
      </c>
      <c r="D749" s="11" t="s">
        <v>750</v>
      </c>
      <c r="E749" s="11" t="s">
        <v>2735</v>
      </c>
      <c r="F749" s="12" t="s">
        <v>392</v>
      </c>
      <c r="G749" s="13">
        <v>6187</v>
      </c>
      <c r="H749" s="13">
        <v>12633</v>
      </c>
      <c r="I749" s="14" t="s">
        <v>41</v>
      </c>
      <c r="J749" s="46" t="s">
        <v>50</v>
      </c>
      <c r="K749" s="8" t="s">
        <v>784</v>
      </c>
    </row>
    <row r="750" spans="1:11" x14ac:dyDescent="0.2">
      <c r="A750" s="59">
        <f t="shared" si="16"/>
        <v>742</v>
      </c>
      <c r="B750" s="11" t="s">
        <v>2750</v>
      </c>
      <c r="C750" s="11" t="s">
        <v>2101</v>
      </c>
      <c r="D750" s="11" t="s">
        <v>750</v>
      </c>
      <c r="E750" s="11" t="s">
        <v>2735</v>
      </c>
      <c r="F750" s="12" t="s">
        <v>79</v>
      </c>
      <c r="G750" s="13">
        <v>3076</v>
      </c>
      <c r="H750" s="13">
        <v>5895</v>
      </c>
      <c r="I750" s="14" t="s">
        <v>711</v>
      </c>
      <c r="J750" s="46" t="s">
        <v>50</v>
      </c>
      <c r="K750" s="8" t="s">
        <v>784</v>
      </c>
    </row>
    <row r="751" spans="1:11" x14ac:dyDescent="0.2">
      <c r="A751" s="59">
        <f t="shared" si="16"/>
        <v>743</v>
      </c>
      <c r="B751" s="11" t="s">
        <v>2821</v>
      </c>
      <c r="C751" s="11" t="s">
        <v>2783</v>
      </c>
      <c r="D751" s="11" t="s">
        <v>750</v>
      </c>
      <c r="E751" s="11" t="s">
        <v>2812</v>
      </c>
      <c r="F751" s="12" t="s">
        <v>79</v>
      </c>
      <c r="G751" s="13">
        <v>1133</v>
      </c>
      <c r="H751" s="13">
        <v>2209</v>
      </c>
      <c r="I751" s="14" t="s">
        <v>711</v>
      </c>
      <c r="J751" s="46" t="s">
        <v>50</v>
      </c>
    </row>
    <row r="752" spans="1:11" s="60" customFormat="1" x14ac:dyDescent="0.2">
      <c r="A752" s="59">
        <f t="shared" si="16"/>
        <v>744</v>
      </c>
      <c r="B752" s="11" t="s">
        <v>1726</v>
      </c>
      <c r="C752" s="11" t="s">
        <v>2101</v>
      </c>
      <c r="D752" s="11" t="s">
        <v>2111</v>
      </c>
      <c r="E752" s="55">
        <v>2005.04</v>
      </c>
      <c r="F752" s="12" t="s">
        <v>145</v>
      </c>
      <c r="G752" s="13">
        <v>1467</v>
      </c>
      <c r="H752" s="13">
        <v>2920</v>
      </c>
      <c r="I752" s="14" t="s">
        <v>4</v>
      </c>
      <c r="J752" s="46" t="s">
        <v>50</v>
      </c>
      <c r="K752" s="8"/>
    </row>
    <row r="753" spans="1:11" s="60" customFormat="1" x14ac:dyDescent="0.2">
      <c r="A753" s="59">
        <f t="shared" si="16"/>
        <v>745</v>
      </c>
      <c r="B753" s="11" t="s">
        <v>1727</v>
      </c>
      <c r="C753" s="11" t="s">
        <v>2101</v>
      </c>
      <c r="D753" s="11" t="s">
        <v>2111</v>
      </c>
      <c r="E753" s="55">
        <v>2005.04</v>
      </c>
      <c r="F753" s="12" t="s">
        <v>80</v>
      </c>
      <c r="G753" s="13">
        <v>1039</v>
      </c>
      <c r="H753" s="13">
        <v>2473</v>
      </c>
      <c r="I753" s="14" t="s">
        <v>2</v>
      </c>
      <c r="J753" s="46" t="s">
        <v>50</v>
      </c>
      <c r="K753" s="8"/>
    </row>
    <row r="754" spans="1:11" s="60" customFormat="1" x14ac:dyDescent="0.2">
      <c r="A754" s="59">
        <f t="shared" si="16"/>
        <v>746</v>
      </c>
      <c r="B754" s="11" t="s">
        <v>1728</v>
      </c>
      <c r="C754" s="11" t="s">
        <v>2101</v>
      </c>
      <c r="D754" s="11" t="s">
        <v>2111</v>
      </c>
      <c r="E754" s="55">
        <v>2005.04</v>
      </c>
      <c r="F754" s="12" t="s">
        <v>392</v>
      </c>
      <c r="G754" s="13">
        <v>1160</v>
      </c>
      <c r="H754" s="13">
        <v>1515</v>
      </c>
      <c r="I754" s="14" t="s">
        <v>2</v>
      </c>
      <c r="J754" s="46" t="s">
        <v>50</v>
      </c>
      <c r="K754" s="8"/>
    </row>
    <row r="755" spans="1:11" s="60" customFormat="1" x14ac:dyDescent="0.2">
      <c r="A755" s="59">
        <f t="shared" si="16"/>
        <v>747</v>
      </c>
      <c r="B755" s="11" t="s">
        <v>1729</v>
      </c>
      <c r="C755" s="11" t="s">
        <v>2101</v>
      </c>
      <c r="D755" s="11" t="s">
        <v>2111</v>
      </c>
      <c r="E755" s="55">
        <v>2005.09</v>
      </c>
      <c r="F755" s="12" t="s">
        <v>484</v>
      </c>
      <c r="G755" s="13">
        <v>932</v>
      </c>
      <c r="H755" s="13">
        <v>1574</v>
      </c>
      <c r="I755" s="14" t="s">
        <v>2</v>
      </c>
      <c r="J755" s="46" t="s">
        <v>50</v>
      </c>
      <c r="K755" s="8"/>
    </row>
    <row r="756" spans="1:11" s="60" customFormat="1" x14ac:dyDescent="0.2">
      <c r="A756" s="59">
        <f t="shared" si="16"/>
        <v>748</v>
      </c>
      <c r="B756" s="15" t="s">
        <v>1730</v>
      </c>
      <c r="C756" s="11" t="s">
        <v>2101</v>
      </c>
      <c r="D756" s="11" t="s">
        <v>2111</v>
      </c>
      <c r="E756" s="56">
        <v>2007.05</v>
      </c>
      <c r="F756" s="16" t="s">
        <v>392</v>
      </c>
      <c r="G756" s="17">
        <v>1342</v>
      </c>
      <c r="H756" s="17">
        <v>1882</v>
      </c>
      <c r="I756" s="52" t="s">
        <v>2</v>
      </c>
      <c r="J756" s="46" t="s">
        <v>50</v>
      </c>
      <c r="K756" s="10"/>
    </row>
    <row r="757" spans="1:11" s="60" customFormat="1" x14ac:dyDescent="0.2">
      <c r="A757" s="59">
        <f t="shared" si="16"/>
        <v>749</v>
      </c>
      <c r="B757" s="15" t="s">
        <v>1731</v>
      </c>
      <c r="C757" s="11" t="s">
        <v>2101</v>
      </c>
      <c r="D757" s="11" t="s">
        <v>2131</v>
      </c>
      <c r="E757" s="56">
        <v>2007.12</v>
      </c>
      <c r="F757" s="16" t="s">
        <v>342</v>
      </c>
      <c r="G757" s="17">
        <v>1389</v>
      </c>
      <c r="H757" s="17">
        <v>2058</v>
      </c>
      <c r="I757" s="18" t="s">
        <v>2</v>
      </c>
      <c r="J757" s="52" t="s">
        <v>50</v>
      </c>
      <c r="K757" s="10"/>
    </row>
    <row r="758" spans="1:11" s="60" customFormat="1" x14ac:dyDescent="0.2">
      <c r="A758" s="59">
        <f t="shared" si="16"/>
        <v>750</v>
      </c>
      <c r="B758" s="11" t="s">
        <v>1732</v>
      </c>
      <c r="C758" s="11" t="s">
        <v>2101</v>
      </c>
      <c r="D758" s="11" t="s">
        <v>2133</v>
      </c>
      <c r="E758" s="56">
        <v>2008.07</v>
      </c>
      <c r="F758" s="12" t="s">
        <v>342</v>
      </c>
      <c r="G758" s="13">
        <v>2144</v>
      </c>
      <c r="H758" s="13">
        <v>3654</v>
      </c>
      <c r="I758" s="14" t="s">
        <v>2</v>
      </c>
      <c r="J758" s="46" t="s">
        <v>50</v>
      </c>
      <c r="K758" s="8"/>
    </row>
    <row r="759" spans="1:11" s="60" customFormat="1" x14ac:dyDescent="0.2">
      <c r="A759" s="59">
        <f t="shared" si="16"/>
        <v>751</v>
      </c>
      <c r="B759" s="11" t="s">
        <v>1733</v>
      </c>
      <c r="C759" s="11" t="s">
        <v>2101</v>
      </c>
      <c r="D759" s="11" t="s">
        <v>2111</v>
      </c>
      <c r="E759" s="55">
        <v>2009.11</v>
      </c>
      <c r="F759" s="12" t="s">
        <v>311</v>
      </c>
      <c r="G759" s="13">
        <v>1319</v>
      </c>
      <c r="H759" s="13">
        <v>2737</v>
      </c>
      <c r="I759" s="14" t="s">
        <v>2</v>
      </c>
      <c r="J759" s="46" t="s">
        <v>50</v>
      </c>
      <c r="K759" s="8"/>
    </row>
    <row r="760" spans="1:11" s="60" customFormat="1" x14ac:dyDescent="0.2">
      <c r="A760" s="59">
        <f t="shared" si="16"/>
        <v>752</v>
      </c>
      <c r="B760" s="11" t="s">
        <v>1734</v>
      </c>
      <c r="C760" s="11" t="s">
        <v>2101</v>
      </c>
      <c r="D760" s="11" t="s">
        <v>2111</v>
      </c>
      <c r="E760" s="55">
        <v>2009.11</v>
      </c>
      <c r="F760" s="12" t="s">
        <v>275</v>
      </c>
      <c r="G760" s="13">
        <v>1028</v>
      </c>
      <c r="H760" s="13">
        <v>2096</v>
      </c>
      <c r="I760" s="14" t="s">
        <v>2</v>
      </c>
      <c r="J760" s="46" t="s">
        <v>50</v>
      </c>
      <c r="K760" s="8"/>
    </row>
    <row r="761" spans="1:11" s="60" customFormat="1" x14ac:dyDescent="0.2">
      <c r="A761" s="59">
        <f t="shared" si="16"/>
        <v>753</v>
      </c>
      <c r="B761" s="11" t="s">
        <v>1735</v>
      </c>
      <c r="C761" s="11" t="s">
        <v>2101</v>
      </c>
      <c r="D761" s="11" t="s">
        <v>2111</v>
      </c>
      <c r="E761" s="55">
        <v>2010.01</v>
      </c>
      <c r="F761" s="12" t="s">
        <v>339</v>
      </c>
      <c r="G761" s="13">
        <v>1290</v>
      </c>
      <c r="H761" s="13">
        <v>1350</v>
      </c>
      <c r="I761" s="14" t="s">
        <v>2</v>
      </c>
      <c r="J761" s="46" t="s">
        <v>50</v>
      </c>
      <c r="K761" s="8"/>
    </row>
    <row r="762" spans="1:11" s="60" customFormat="1" x14ac:dyDescent="0.2">
      <c r="A762" s="59">
        <f t="shared" si="16"/>
        <v>754</v>
      </c>
      <c r="B762" s="11" t="s">
        <v>1736</v>
      </c>
      <c r="C762" s="11" t="s">
        <v>2101</v>
      </c>
      <c r="D762" s="11" t="s">
        <v>2111</v>
      </c>
      <c r="E762" s="55">
        <v>2010.04</v>
      </c>
      <c r="F762" s="12" t="s">
        <v>473</v>
      </c>
      <c r="G762" s="13">
        <v>1258</v>
      </c>
      <c r="H762" s="13">
        <v>1734</v>
      </c>
      <c r="I762" s="14" t="s">
        <v>2</v>
      </c>
      <c r="J762" s="46" t="s">
        <v>50</v>
      </c>
      <c r="K762" s="8"/>
    </row>
    <row r="763" spans="1:11" s="60" customFormat="1" x14ac:dyDescent="0.2">
      <c r="A763" s="59">
        <f t="shared" si="16"/>
        <v>755</v>
      </c>
      <c r="B763" s="11" t="s">
        <v>1737</v>
      </c>
      <c r="C763" s="11" t="s">
        <v>2101</v>
      </c>
      <c r="D763" s="11" t="s">
        <v>2111</v>
      </c>
      <c r="E763" s="55">
        <v>2010.04</v>
      </c>
      <c r="F763" s="12" t="s">
        <v>275</v>
      </c>
      <c r="G763" s="13">
        <v>866</v>
      </c>
      <c r="H763" s="13">
        <v>1652</v>
      </c>
      <c r="I763" s="14" t="s">
        <v>2</v>
      </c>
      <c r="J763" s="46" t="s">
        <v>50</v>
      </c>
      <c r="K763" s="8"/>
    </row>
    <row r="764" spans="1:11" s="60" customFormat="1" x14ac:dyDescent="0.2">
      <c r="A764" s="59">
        <f t="shared" si="16"/>
        <v>756</v>
      </c>
      <c r="B764" s="11" t="s">
        <v>1738</v>
      </c>
      <c r="C764" s="11" t="s">
        <v>2101</v>
      </c>
      <c r="D764" s="11" t="s">
        <v>2111</v>
      </c>
      <c r="E764" s="55">
        <v>2010.05</v>
      </c>
      <c r="F764" s="12" t="s">
        <v>475</v>
      </c>
      <c r="G764" s="13">
        <v>1366</v>
      </c>
      <c r="H764" s="13">
        <v>2665</v>
      </c>
      <c r="I764" s="14" t="s">
        <v>2</v>
      </c>
      <c r="J764" s="46" t="s">
        <v>50</v>
      </c>
      <c r="K764" s="8"/>
    </row>
    <row r="765" spans="1:11" s="60" customFormat="1" x14ac:dyDescent="0.2">
      <c r="A765" s="59">
        <f t="shared" si="16"/>
        <v>757</v>
      </c>
      <c r="B765" s="11" t="s">
        <v>1739</v>
      </c>
      <c r="C765" s="11" t="s">
        <v>2101</v>
      </c>
      <c r="D765" s="11" t="s">
        <v>2111</v>
      </c>
      <c r="E765" s="55">
        <v>2010.05</v>
      </c>
      <c r="F765" s="12" t="s">
        <v>476</v>
      </c>
      <c r="G765" s="13">
        <v>1175</v>
      </c>
      <c r="H765" s="13">
        <v>1288</v>
      </c>
      <c r="I765" s="14" t="s">
        <v>2</v>
      </c>
      <c r="J765" s="46" t="s">
        <v>50</v>
      </c>
      <c r="K765" s="8"/>
    </row>
    <row r="766" spans="1:11" s="60" customFormat="1" x14ac:dyDescent="0.2">
      <c r="A766" s="59">
        <f t="shared" si="16"/>
        <v>758</v>
      </c>
      <c r="B766" s="11" t="s">
        <v>1740</v>
      </c>
      <c r="C766" s="11" t="s">
        <v>2101</v>
      </c>
      <c r="D766" s="11" t="s">
        <v>2111</v>
      </c>
      <c r="E766" s="55">
        <v>2010.06</v>
      </c>
      <c r="F766" s="12" t="s">
        <v>418</v>
      </c>
      <c r="G766" s="13">
        <v>1169</v>
      </c>
      <c r="H766" s="13">
        <v>1516</v>
      </c>
      <c r="I766" s="14" t="s">
        <v>2</v>
      </c>
      <c r="J766" s="46" t="s">
        <v>50</v>
      </c>
      <c r="K766" s="8"/>
    </row>
    <row r="767" spans="1:11" s="60" customFormat="1" x14ac:dyDescent="0.2">
      <c r="A767" s="59">
        <f t="shared" si="16"/>
        <v>759</v>
      </c>
      <c r="B767" s="11" t="s">
        <v>1741</v>
      </c>
      <c r="C767" s="11" t="s">
        <v>2101</v>
      </c>
      <c r="D767" s="11" t="s">
        <v>2111</v>
      </c>
      <c r="E767" s="56">
        <v>2010.06</v>
      </c>
      <c r="F767" s="12" t="s">
        <v>419</v>
      </c>
      <c r="G767" s="13">
        <v>1360</v>
      </c>
      <c r="H767" s="13">
        <v>2728</v>
      </c>
      <c r="I767" s="14" t="s">
        <v>2</v>
      </c>
      <c r="J767" s="46" t="s">
        <v>50</v>
      </c>
      <c r="K767" s="8"/>
    </row>
    <row r="768" spans="1:11" s="60" customFormat="1" x14ac:dyDescent="0.2">
      <c r="A768" s="59">
        <f t="shared" si="16"/>
        <v>760</v>
      </c>
      <c r="B768" s="11" t="s">
        <v>1742</v>
      </c>
      <c r="C768" s="11" t="s">
        <v>2101</v>
      </c>
      <c r="D768" s="11" t="s">
        <v>2111</v>
      </c>
      <c r="E768" s="56">
        <v>2010.07</v>
      </c>
      <c r="F768" s="12" t="s">
        <v>422</v>
      </c>
      <c r="G768" s="13">
        <v>1180</v>
      </c>
      <c r="H768" s="13">
        <v>2048</v>
      </c>
      <c r="I768" s="14" t="s">
        <v>2</v>
      </c>
      <c r="J768" s="46" t="s">
        <v>50</v>
      </c>
      <c r="K768" s="8"/>
    </row>
    <row r="769" spans="1:12" s="60" customFormat="1" x14ac:dyDescent="0.2">
      <c r="A769" s="59">
        <f t="shared" si="16"/>
        <v>761</v>
      </c>
      <c r="B769" s="11" t="s">
        <v>1743</v>
      </c>
      <c r="C769" s="11" t="s">
        <v>2101</v>
      </c>
      <c r="D769" s="11" t="s">
        <v>2111</v>
      </c>
      <c r="E769" s="56" t="s">
        <v>2149</v>
      </c>
      <c r="F769" s="12" t="s">
        <v>433</v>
      </c>
      <c r="G769" s="13">
        <v>1388</v>
      </c>
      <c r="H769" s="13">
        <v>2051</v>
      </c>
      <c r="I769" s="58" t="s">
        <v>2</v>
      </c>
      <c r="J769" s="58" t="s">
        <v>50</v>
      </c>
      <c r="K769" s="39"/>
    </row>
    <row r="770" spans="1:12" s="60" customFormat="1" x14ac:dyDescent="0.2">
      <c r="A770" s="59">
        <f t="shared" si="16"/>
        <v>762</v>
      </c>
      <c r="B770" s="11" t="s">
        <v>1744</v>
      </c>
      <c r="C770" s="11" t="s">
        <v>2101</v>
      </c>
      <c r="D770" s="11" t="s">
        <v>2111</v>
      </c>
      <c r="E770" s="56">
        <v>2010.11</v>
      </c>
      <c r="F770" s="12" t="s">
        <v>436</v>
      </c>
      <c r="G770" s="13">
        <v>1222</v>
      </c>
      <c r="H770" s="13">
        <v>1551</v>
      </c>
      <c r="I770" s="58" t="s">
        <v>2</v>
      </c>
      <c r="J770" s="58" t="s">
        <v>50</v>
      </c>
      <c r="K770" s="39"/>
    </row>
    <row r="771" spans="1:12" s="60" customFormat="1" x14ac:dyDescent="0.2">
      <c r="A771" s="59">
        <f t="shared" si="16"/>
        <v>763</v>
      </c>
      <c r="B771" s="11" t="s">
        <v>1745</v>
      </c>
      <c r="C771" s="11" t="s">
        <v>2101</v>
      </c>
      <c r="D771" s="11" t="s">
        <v>2111</v>
      </c>
      <c r="E771" s="56">
        <v>2011.01</v>
      </c>
      <c r="F771" s="12" t="s">
        <v>440</v>
      </c>
      <c r="G771" s="13">
        <v>1334</v>
      </c>
      <c r="H771" s="13">
        <v>1725</v>
      </c>
      <c r="I771" s="14" t="s">
        <v>2</v>
      </c>
      <c r="J771" s="46" t="s">
        <v>50</v>
      </c>
      <c r="K771" s="8"/>
    </row>
    <row r="772" spans="1:12" s="60" customFormat="1" x14ac:dyDescent="0.2">
      <c r="A772" s="59">
        <f t="shared" si="16"/>
        <v>764</v>
      </c>
      <c r="B772" s="11" t="s">
        <v>1746</v>
      </c>
      <c r="C772" s="11" t="s">
        <v>2101</v>
      </c>
      <c r="D772" s="11" t="s">
        <v>2111</v>
      </c>
      <c r="E772" s="56">
        <v>2011.01</v>
      </c>
      <c r="F772" s="12" t="s">
        <v>501</v>
      </c>
      <c r="G772" s="13">
        <v>1290</v>
      </c>
      <c r="H772" s="13">
        <v>1649</v>
      </c>
      <c r="I772" s="14" t="s">
        <v>2</v>
      </c>
      <c r="J772" s="46" t="s">
        <v>50</v>
      </c>
      <c r="K772" s="8"/>
    </row>
    <row r="773" spans="1:12" s="60" customFormat="1" x14ac:dyDescent="0.2">
      <c r="A773" s="59">
        <f t="shared" si="16"/>
        <v>765</v>
      </c>
      <c r="B773" s="11" t="s">
        <v>1747</v>
      </c>
      <c r="C773" s="11" t="s">
        <v>2101</v>
      </c>
      <c r="D773" s="11" t="s">
        <v>2111</v>
      </c>
      <c r="E773" s="56">
        <v>2011.03</v>
      </c>
      <c r="F773" s="12" t="s">
        <v>311</v>
      </c>
      <c r="G773" s="13">
        <v>1348</v>
      </c>
      <c r="H773" s="13">
        <v>1835</v>
      </c>
      <c r="I773" s="14" t="s">
        <v>2</v>
      </c>
      <c r="J773" s="46" t="s">
        <v>50</v>
      </c>
      <c r="K773" s="39"/>
    </row>
    <row r="774" spans="1:12" s="60" customFormat="1" x14ac:dyDescent="0.2">
      <c r="A774" s="59">
        <f t="shared" si="16"/>
        <v>766</v>
      </c>
      <c r="B774" s="11" t="s">
        <v>1748</v>
      </c>
      <c r="C774" s="11" t="s">
        <v>2101</v>
      </c>
      <c r="D774" s="11" t="s">
        <v>2111</v>
      </c>
      <c r="E774" s="56">
        <v>2011.03</v>
      </c>
      <c r="F774" s="12" t="s">
        <v>443</v>
      </c>
      <c r="G774" s="13">
        <v>1334</v>
      </c>
      <c r="H774" s="13">
        <v>1699</v>
      </c>
      <c r="I774" s="14" t="s">
        <v>40</v>
      </c>
      <c r="J774" s="46" t="s">
        <v>50</v>
      </c>
      <c r="K774" s="8"/>
    </row>
    <row r="775" spans="1:12" s="60" customFormat="1" x14ac:dyDescent="0.2">
      <c r="A775" s="59">
        <f t="shared" si="16"/>
        <v>767</v>
      </c>
      <c r="B775" s="11" t="s">
        <v>1749</v>
      </c>
      <c r="C775" s="11" t="s">
        <v>2101</v>
      </c>
      <c r="D775" s="11" t="s">
        <v>2171</v>
      </c>
      <c r="E775" s="56">
        <v>2011.11</v>
      </c>
      <c r="F775" s="12" t="s">
        <v>388</v>
      </c>
      <c r="G775" s="13">
        <v>1282</v>
      </c>
      <c r="H775" s="13">
        <v>1603</v>
      </c>
      <c r="I775" s="14" t="s">
        <v>2170</v>
      </c>
      <c r="J775" s="46" t="s">
        <v>50</v>
      </c>
      <c r="K775" s="8"/>
    </row>
    <row r="776" spans="1:12" s="60" customFormat="1" x14ac:dyDescent="0.2">
      <c r="A776" s="59">
        <f t="shared" si="16"/>
        <v>768</v>
      </c>
      <c r="B776" s="11" t="s">
        <v>1750</v>
      </c>
      <c r="C776" s="11" t="s">
        <v>2101</v>
      </c>
      <c r="D776" s="11" t="s">
        <v>2111</v>
      </c>
      <c r="E776" s="56">
        <v>2012.01</v>
      </c>
      <c r="F776" s="12" t="s">
        <v>399</v>
      </c>
      <c r="G776" s="13">
        <v>763</v>
      </c>
      <c r="H776" s="13">
        <v>1252</v>
      </c>
      <c r="I776" s="14" t="s">
        <v>2170</v>
      </c>
      <c r="J776" s="46" t="s">
        <v>50</v>
      </c>
      <c r="K776" s="8"/>
    </row>
    <row r="777" spans="1:12" s="60" customFormat="1" x14ac:dyDescent="0.2">
      <c r="A777" s="59">
        <f t="shared" si="16"/>
        <v>769</v>
      </c>
      <c r="B777" s="11" t="s">
        <v>1751</v>
      </c>
      <c r="C777" s="11" t="s">
        <v>2101</v>
      </c>
      <c r="D777" s="11" t="s">
        <v>2186</v>
      </c>
      <c r="E777" s="56">
        <v>2012.04</v>
      </c>
      <c r="F777" s="12" t="s">
        <v>166</v>
      </c>
      <c r="G777" s="13">
        <v>1167</v>
      </c>
      <c r="H777" s="13">
        <v>1752</v>
      </c>
      <c r="I777" s="14" t="s">
        <v>2</v>
      </c>
      <c r="J777" s="46" t="s">
        <v>50</v>
      </c>
      <c r="K777" s="8"/>
    </row>
    <row r="778" spans="1:12" s="60" customFormat="1" x14ac:dyDescent="0.2">
      <c r="A778" s="59">
        <f t="shared" si="16"/>
        <v>770</v>
      </c>
      <c r="B778" s="11" t="s">
        <v>1752</v>
      </c>
      <c r="C778" s="11" t="s">
        <v>2101</v>
      </c>
      <c r="D778" s="11" t="s">
        <v>2111</v>
      </c>
      <c r="E778" s="55">
        <v>2012.06</v>
      </c>
      <c r="F778" s="12" t="s">
        <v>411</v>
      </c>
      <c r="G778" s="13">
        <v>1445</v>
      </c>
      <c r="H778" s="13">
        <v>1525</v>
      </c>
      <c r="I778" s="14" t="s">
        <v>2</v>
      </c>
      <c r="J778" s="46" t="s">
        <v>50</v>
      </c>
      <c r="K778" s="8"/>
      <c r="L778" s="72"/>
    </row>
    <row r="779" spans="1:12" s="60" customFormat="1" x14ac:dyDescent="0.2">
      <c r="A779" s="59">
        <f t="shared" si="16"/>
        <v>771</v>
      </c>
      <c r="B779" s="11" t="s">
        <v>1753</v>
      </c>
      <c r="C779" s="11" t="s">
        <v>2101</v>
      </c>
      <c r="D779" s="11" t="s">
        <v>2111</v>
      </c>
      <c r="E779" s="55">
        <v>2012.08</v>
      </c>
      <c r="F779" s="12" t="s">
        <v>129</v>
      </c>
      <c r="G779" s="13">
        <v>1302</v>
      </c>
      <c r="H779" s="13">
        <v>1763</v>
      </c>
      <c r="I779" s="14" t="s">
        <v>2193</v>
      </c>
      <c r="J779" s="46" t="s">
        <v>50</v>
      </c>
      <c r="K779" s="8"/>
    </row>
    <row r="780" spans="1:12" s="60" customFormat="1" x14ac:dyDescent="0.2">
      <c r="A780" s="59">
        <f t="shared" si="16"/>
        <v>772</v>
      </c>
      <c r="B780" s="11" t="s">
        <v>1754</v>
      </c>
      <c r="C780" s="11" t="s">
        <v>2101</v>
      </c>
      <c r="D780" s="11" t="s">
        <v>2186</v>
      </c>
      <c r="E780" s="55">
        <v>2012.09</v>
      </c>
      <c r="F780" s="12" t="s">
        <v>358</v>
      </c>
      <c r="G780" s="13">
        <v>1036</v>
      </c>
      <c r="H780" s="13">
        <v>1294</v>
      </c>
      <c r="I780" s="14" t="s">
        <v>2135</v>
      </c>
      <c r="J780" s="46" t="s">
        <v>50</v>
      </c>
      <c r="K780" s="8"/>
    </row>
    <row r="781" spans="1:12" s="60" customFormat="1" x14ac:dyDescent="0.2">
      <c r="A781" s="59">
        <f t="shared" si="16"/>
        <v>773</v>
      </c>
      <c r="B781" s="15" t="s">
        <v>1755</v>
      </c>
      <c r="C781" s="11" t="s">
        <v>2101</v>
      </c>
      <c r="D781" s="11" t="s">
        <v>2111</v>
      </c>
      <c r="E781" s="55">
        <v>2012.12</v>
      </c>
      <c r="F781" s="12" t="s">
        <v>366</v>
      </c>
      <c r="G781" s="13">
        <v>2331</v>
      </c>
      <c r="H781" s="13">
        <v>2154</v>
      </c>
      <c r="I781" s="14" t="s">
        <v>2193</v>
      </c>
      <c r="J781" s="46" t="s">
        <v>50</v>
      </c>
      <c r="K781" s="8"/>
    </row>
    <row r="782" spans="1:12" s="60" customFormat="1" x14ac:dyDescent="0.2">
      <c r="A782" s="59">
        <f t="shared" si="16"/>
        <v>774</v>
      </c>
      <c r="B782" s="15" t="s">
        <v>1756</v>
      </c>
      <c r="C782" s="11" t="s">
        <v>2101</v>
      </c>
      <c r="D782" s="11" t="s">
        <v>2111</v>
      </c>
      <c r="E782" s="55">
        <v>2012.12</v>
      </c>
      <c r="F782" s="12" t="s">
        <v>80</v>
      </c>
      <c r="G782" s="13">
        <v>1302</v>
      </c>
      <c r="H782" s="13">
        <v>1826</v>
      </c>
      <c r="I782" s="14" t="s">
        <v>2135</v>
      </c>
      <c r="J782" s="46" t="s">
        <v>50</v>
      </c>
      <c r="K782" s="8"/>
    </row>
    <row r="783" spans="1:12" s="60" customFormat="1" x14ac:dyDescent="0.2">
      <c r="A783" s="59">
        <f t="shared" si="16"/>
        <v>775</v>
      </c>
      <c r="B783" s="15" t="s">
        <v>1757</v>
      </c>
      <c r="C783" s="11" t="s">
        <v>2101</v>
      </c>
      <c r="D783" s="11" t="s">
        <v>2111</v>
      </c>
      <c r="E783" s="55">
        <v>2013.01</v>
      </c>
      <c r="F783" s="12" t="s">
        <v>363</v>
      </c>
      <c r="G783" s="13">
        <v>1231</v>
      </c>
      <c r="H783" s="13">
        <v>1975</v>
      </c>
      <c r="I783" s="14" t="s">
        <v>2135</v>
      </c>
      <c r="J783" s="46" t="s">
        <v>50</v>
      </c>
      <c r="K783" s="8"/>
    </row>
    <row r="784" spans="1:12" s="60" customFormat="1" x14ac:dyDescent="0.2">
      <c r="A784" s="59">
        <f t="shared" si="16"/>
        <v>776</v>
      </c>
      <c r="B784" s="15" t="s">
        <v>1758</v>
      </c>
      <c r="C784" s="11" t="s">
        <v>2101</v>
      </c>
      <c r="D784" s="11" t="s">
        <v>2111</v>
      </c>
      <c r="E784" s="55">
        <v>2013.04</v>
      </c>
      <c r="F784" s="12" t="s">
        <v>120</v>
      </c>
      <c r="G784" s="13">
        <v>1555</v>
      </c>
      <c r="H784" s="13">
        <v>2622</v>
      </c>
      <c r="I784" s="14" t="s">
        <v>2213</v>
      </c>
      <c r="J784" s="46" t="s">
        <v>50</v>
      </c>
      <c r="K784" s="8"/>
    </row>
    <row r="785" spans="1:11" s="60" customFormat="1" x14ac:dyDescent="0.2">
      <c r="A785" s="59">
        <f t="shared" si="16"/>
        <v>777</v>
      </c>
      <c r="B785" s="15" t="s">
        <v>1759</v>
      </c>
      <c r="C785" s="11" t="s">
        <v>2101</v>
      </c>
      <c r="D785" s="11" t="s">
        <v>2214</v>
      </c>
      <c r="E785" s="55">
        <v>2013.04</v>
      </c>
      <c r="F785" s="12" t="s">
        <v>334</v>
      </c>
      <c r="G785" s="13">
        <v>2126</v>
      </c>
      <c r="H785" s="13">
        <v>3162</v>
      </c>
      <c r="I785" s="14" t="s">
        <v>2213</v>
      </c>
      <c r="J785" s="46" t="s">
        <v>50</v>
      </c>
      <c r="K785" s="8"/>
    </row>
    <row r="786" spans="1:11" s="60" customFormat="1" x14ac:dyDescent="0.2">
      <c r="A786" s="59">
        <f t="shared" si="16"/>
        <v>778</v>
      </c>
      <c r="B786" s="15" t="s">
        <v>1760</v>
      </c>
      <c r="C786" s="15" t="s">
        <v>2101</v>
      </c>
      <c r="D786" s="11" t="s">
        <v>2111</v>
      </c>
      <c r="E786" s="55">
        <v>2013.07</v>
      </c>
      <c r="F786" s="12" t="s">
        <v>160</v>
      </c>
      <c r="G786" s="13">
        <v>1265</v>
      </c>
      <c r="H786" s="13">
        <v>2174</v>
      </c>
      <c r="I786" s="14" t="s">
        <v>2211</v>
      </c>
      <c r="J786" s="46" t="s">
        <v>50</v>
      </c>
      <c r="K786" s="8"/>
    </row>
    <row r="787" spans="1:11" s="60" customFormat="1" x14ac:dyDescent="0.2">
      <c r="A787" s="59">
        <f t="shared" si="16"/>
        <v>779</v>
      </c>
      <c r="B787" s="15" t="s">
        <v>1761</v>
      </c>
      <c r="C787" s="15" t="s">
        <v>2101</v>
      </c>
      <c r="D787" s="11" t="s">
        <v>2111</v>
      </c>
      <c r="E787" s="55">
        <v>2013.08</v>
      </c>
      <c r="F787" s="12" t="s">
        <v>255</v>
      </c>
      <c r="G787" s="13">
        <v>1163</v>
      </c>
      <c r="H787" s="13">
        <v>2274</v>
      </c>
      <c r="I787" s="14" t="s">
        <v>2135</v>
      </c>
      <c r="J787" s="46" t="s">
        <v>50</v>
      </c>
      <c r="K787" s="8"/>
    </row>
    <row r="788" spans="1:11" s="60" customFormat="1" x14ac:dyDescent="0.2">
      <c r="A788" s="59">
        <f t="shared" si="16"/>
        <v>780</v>
      </c>
      <c r="B788" s="15" t="s">
        <v>1762</v>
      </c>
      <c r="C788" s="15" t="s">
        <v>2101</v>
      </c>
      <c r="D788" s="11" t="s">
        <v>2111</v>
      </c>
      <c r="E788" s="55">
        <v>2013.08</v>
      </c>
      <c r="F788" s="12" t="s">
        <v>343</v>
      </c>
      <c r="G788" s="13">
        <v>2051</v>
      </c>
      <c r="H788" s="13">
        <v>1863</v>
      </c>
      <c r="I788" s="14" t="s">
        <v>2135</v>
      </c>
      <c r="J788" s="46" t="s">
        <v>50</v>
      </c>
      <c r="K788" s="8"/>
    </row>
    <row r="789" spans="1:11" s="60" customFormat="1" x14ac:dyDescent="0.2">
      <c r="A789" s="59">
        <f t="shared" si="16"/>
        <v>781</v>
      </c>
      <c r="B789" s="15" t="s">
        <v>1990</v>
      </c>
      <c r="C789" s="15" t="s">
        <v>2101</v>
      </c>
      <c r="D789" s="15" t="s">
        <v>2231</v>
      </c>
      <c r="E789" s="55">
        <v>2013.09</v>
      </c>
      <c r="F789" s="12" t="s">
        <v>245</v>
      </c>
      <c r="G789" s="13">
        <v>1421</v>
      </c>
      <c r="H789" s="13">
        <v>2446</v>
      </c>
      <c r="I789" s="14" t="s">
        <v>2135</v>
      </c>
      <c r="J789" s="46" t="s">
        <v>50</v>
      </c>
      <c r="K789" s="8"/>
    </row>
    <row r="790" spans="1:11" s="60" customFormat="1" x14ac:dyDescent="0.2">
      <c r="A790" s="59">
        <f t="shared" si="16"/>
        <v>782</v>
      </c>
      <c r="B790" s="11" t="s">
        <v>1763</v>
      </c>
      <c r="C790" s="11" t="s">
        <v>2101</v>
      </c>
      <c r="D790" s="11" t="s">
        <v>2111</v>
      </c>
      <c r="E790" s="56">
        <v>2013.12</v>
      </c>
      <c r="F790" s="42" t="s">
        <v>231</v>
      </c>
      <c r="G790" s="17">
        <v>1378</v>
      </c>
      <c r="H790" s="13">
        <v>2390</v>
      </c>
      <c r="I790" s="14" t="s">
        <v>2185</v>
      </c>
      <c r="J790" s="46" t="s">
        <v>50</v>
      </c>
      <c r="K790" s="9"/>
    </row>
    <row r="791" spans="1:11" s="60" customFormat="1" x14ac:dyDescent="0.2">
      <c r="A791" s="59">
        <f t="shared" si="16"/>
        <v>783</v>
      </c>
      <c r="B791" s="15" t="s">
        <v>1764</v>
      </c>
      <c r="C791" s="11" t="s">
        <v>2101</v>
      </c>
      <c r="D791" s="11" t="s">
        <v>2261</v>
      </c>
      <c r="E791" s="56">
        <v>2014.03</v>
      </c>
      <c r="F791" s="42" t="s">
        <v>139</v>
      </c>
      <c r="G791" s="43">
        <v>789</v>
      </c>
      <c r="H791" s="13">
        <v>1392</v>
      </c>
      <c r="I791" s="14" t="s">
        <v>2225</v>
      </c>
      <c r="J791" s="46" t="s">
        <v>50</v>
      </c>
      <c r="K791" s="9"/>
    </row>
    <row r="792" spans="1:11" s="60" customFormat="1" x14ac:dyDescent="0.2">
      <c r="A792" s="59">
        <f t="shared" si="16"/>
        <v>784</v>
      </c>
      <c r="B792" s="15" t="s">
        <v>1765</v>
      </c>
      <c r="C792" s="15" t="s">
        <v>2101</v>
      </c>
      <c r="D792" s="11" t="s">
        <v>2111</v>
      </c>
      <c r="E792" s="56">
        <v>2014.05</v>
      </c>
      <c r="F792" s="42" t="s">
        <v>323</v>
      </c>
      <c r="G792" s="43">
        <v>2540</v>
      </c>
      <c r="H792" s="13">
        <v>3294</v>
      </c>
      <c r="I792" s="14" t="s">
        <v>2242</v>
      </c>
      <c r="J792" s="46" t="s">
        <v>50</v>
      </c>
      <c r="K792" s="9"/>
    </row>
    <row r="793" spans="1:11" s="60" customFormat="1" x14ac:dyDescent="0.2">
      <c r="A793" s="59">
        <f t="shared" si="16"/>
        <v>785</v>
      </c>
      <c r="B793" s="15" t="s">
        <v>1766</v>
      </c>
      <c r="C793" s="15" t="s">
        <v>2101</v>
      </c>
      <c r="D793" s="11" t="s">
        <v>2264</v>
      </c>
      <c r="E793" s="56">
        <v>2014.05</v>
      </c>
      <c r="F793" s="42" t="s">
        <v>233</v>
      </c>
      <c r="G793" s="43">
        <v>1467</v>
      </c>
      <c r="H793" s="13">
        <v>2013</v>
      </c>
      <c r="I793" s="14" t="s">
        <v>2225</v>
      </c>
      <c r="J793" s="46" t="s">
        <v>50</v>
      </c>
      <c r="K793" s="9"/>
    </row>
    <row r="794" spans="1:11" s="60" customFormat="1" x14ac:dyDescent="0.2">
      <c r="A794" s="59">
        <f t="shared" si="16"/>
        <v>786</v>
      </c>
      <c r="B794" s="15" t="s">
        <v>1767</v>
      </c>
      <c r="C794" s="15" t="s">
        <v>2101</v>
      </c>
      <c r="D794" s="11" t="s">
        <v>2133</v>
      </c>
      <c r="E794" s="56">
        <v>2014.06</v>
      </c>
      <c r="F794" s="42" t="s">
        <v>275</v>
      </c>
      <c r="G794" s="43">
        <v>977</v>
      </c>
      <c r="H794" s="13">
        <v>1844</v>
      </c>
      <c r="I794" s="14" t="s">
        <v>2185</v>
      </c>
      <c r="J794" s="46" t="s">
        <v>50</v>
      </c>
      <c r="K794" s="9"/>
    </row>
    <row r="795" spans="1:11" s="60" customFormat="1" x14ac:dyDescent="0.2">
      <c r="A795" s="59">
        <f t="shared" si="16"/>
        <v>787</v>
      </c>
      <c r="B795" s="11" t="s">
        <v>1768</v>
      </c>
      <c r="C795" s="11" t="s">
        <v>2101</v>
      </c>
      <c r="D795" s="11" t="s">
        <v>2111</v>
      </c>
      <c r="E795" s="56">
        <v>2014.08</v>
      </c>
      <c r="F795" s="12" t="s">
        <v>289</v>
      </c>
      <c r="G795" s="13">
        <v>1379</v>
      </c>
      <c r="H795" s="13">
        <v>2716</v>
      </c>
      <c r="I795" s="14" t="s">
        <v>2174</v>
      </c>
      <c r="J795" s="46" t="s">
        <v>50</v>
      </c>
      <c r="K795" s="8"/>
    </row>
    <row r="796" spans="1:11" s="60" customFormat="1" x14ac:dyDescent="0.2">
      <c r="A796" s="59">
        <f t="shared" si="16"/>
        <v>788</v>
      </c>
      <c r="B796" s="11" t="s">
        <v>1769</v>
      </c>
      <c r="C796" s="11" t="s">
        <v>2101</v>
      </c>
      <c r="D796" s="11" t="s">
        <v>2111</v>
      </c>
      <c r="E796" s="56">
        <v>2014.09</v>
      </c>
      <c r="F796" s="12" t="s">
        <v>136</v>
      </c>
      <c r="G796" s="13">
        <v>1405</v>
      </c>
      <c r="H796" s="13">
        <v>2749</v>
      </c>
      <c r="I796" s="14" t="s">
        <v>2135</v>
      </c>
      <c r="J796" s="46" t="s">
        <v>50</v>
      </c>
      <c r="K796" s="8"/>
    </row>
    <row r="797" spans="1:11" s="60" customFormat="1" x14ac:dyDescent="0.2">
      <c r="A797" s="59">
        <f t="shared" si="16"/>
        <v>789</v>
      </c>
      <c r="B797" s="11" t="s">
        <v>1770</v>
      </c>
      <c r="C797" s="11" t="s">
        <v>2101</v>
      </c>
      <c r="D797" s="11" t="s">
        <v>2277</v>
      </c>
      <c r="E797" s="56">
        <v>2014.09</v>
      </c>
      <c r="F797" s="12" t="s">
        <v>288</v>
      </c>
      <c r="G797" s="13">
        <v>1446</v>
      </c>
      <c r="H797" s="13">
        <v>1446</v>
      </c>
      <c r="I797" s="14" t="s">
        <v>2135</v>
      </c>
      <c r="J797" s="46" t="s">
        <v>50</v>
      </c>
      <c r="K797" s="8"/>
    </row>
    <row r="798" spans="1:11" s="60" customFormat="1" x14ac:dyDescent="0.2">
      <c r="A798" s="59">
        <f t="shared" si="16"/>
        <v>790</v>
      </c>
      <c r="B798" s="11" t="s">
        <v>1771</v>
      </c>
      <c r="C798" s="11" t="s">
        <v>2101</v>
      </c>
      <c r="D798" s="11" t="s">
        <v>2111</v>
      </c>
      <c r="E798" s="56" t="s">
        <v>2281</v>
      </c>
      <c r="F798" s="12" t="s">
        <v>247</v>
      </c>
      <c r="G798" s="13">
        <v>676</v>
      </c>
      <c r="H798" s="13">
        <v>1366</v>
      </c>
      <c r="I798" s="14" t="s">
        <v>2194</v>
      </c>
      <c r="J798" s="46" t="s">
        <v>50</v>
      </c>
      <c r="K798" s="8"/>
    </row>
    <row r="799" spans="1:11" s="60" customFormat="1" x14ac:dyDescent="0.2">
      <c r="A799" s="59">
        <f t="shared" si="16"/>
        <v>791</v>
      </c>
      <c r="B799" s="11" t="s">
        <v>1772</v>
      </c>
      <c r="C799" s="11" t="s">
        <v>2101</v>
      </c>
      <c r="D799" s="11" t="s">
        <v>2111</v>
      </c>
      <c r="E799" s="56">
        <v>2015.02</v>
      </c>
      <c r="F799" s="12" t="s">
        <v>140</v>
      </c>
      <c r="G799" s="13">
        <v>1768</v>
      </c>
      <c r="H799" s="13">
        <v>3104</v>
      </c>
      <c r="I799" s="14" t="s">
        <v>2185</v>
      </c>
      <c r="J799" s="46" t="s">
        <v>50</v>
      </c>
      <c r="K799" s="8"/>
    </row>
    <row r="800" spans="1:11" s="60" customFormat="1" x14ac:dyDescent="0.2">
      <c r="A800" s="59">
        <f t="shared" ref="A800:A863" si="17">ROW()-8</f>
        <v>792</v>
      </c>
      <c r="B800" s="15" t="s">
        <v>1773</v>
      </c>
      <c r="C800" s="11" t="s">
        <v>2101</v>
      </c>
      <c r="D800" s="11" t="s">
        <v>2111</v>
      </c>
      <c r="E800" s="56">
        <v>2015.02</v>
      </c>
      <c r="F800" s="16" t="s">
        <v>200</v>
      </c>
      <c r="G800" s="17">
        <v>1602</v>
      </c>
      <c r="H800" s="17">
        <v>3276</v>
      </c>
      <c r="I800" s="18" t="s">
        <v>2135</v>
      </c>
      <c r="J800" s="52" t="s">
        <v>50</v>
      </c>
      <c r="K800" s="10"/>
    </row>
    <row r="801" spans="1:12" s="60" customFormat="1" x14ac:dyDescent="0.2">
      <c r="A801" s="59">
        <f t="shared" si="17"/>
        <v>793</v>
      </c>
      <c r="B801" s="15" t="s">
        <v>1774</v>
      </c>
      <c r="C801" s="11" t="s">
        <v>2101</v>
      </c>
      <c r="D801" s="11" t="s">
        <v>2111</v>
      </c>
      <c r="E801" s="56">
        <v>2015.04</v>
      </c>
      <c r="F801" s="16" t="s">
        <v>145</v>
      </c>
      <c r="G801" s="17">
        <v>1355</v>
      </c>
      <c r="H801" s="17">
        <v>2292</v>
      </c>
      <c r="I801" s="18" t="s">
        <v>2135</v>
      </c>
      <c r="J801" s="52" t="s">
        <v>50</v>
      </c>
      <c r="K801" s="10"/>
    </row>
    <row r="802" spans="1:12" s="60" customFormat="1" x14ac:dyDescent="0.2">
      <c r="A802" s="59">
        <f t="shared" si="17"/>
        <v>794</v>
      </c>
      <c r="B802" s="15" t="s">
        <v>1775</v>
      </c>
      <c r="C802" s="15" t="s">
        <v>2101</v>
      </c>
      <c r="D802" s="11" t="s">
        <v>2111</v>
      </c>
      <c r="E802" s="56">
        <v>2015.07</v>
      </c>
      <c r="F802" s="16" t="s">
        <v>81</v>
      </c>
      <c r="G802" s="17">
        <v>1191</v>
      </c>
      <c r="H802" s="17">
        <v>2356</v>
      </c>
      <c r="I802" s="18" t="s">
        <v>2135</v>
      </c>
      <c r="J802" s="52" t="s">
        <v>50</v>
      </c>
      <c r="K802" s="10"/>
    </row>
    <row r="803" spans="1:12" s="60" customFormat="1" x14ac:dyDescent="0.2">
      <c r="A803" s="59">
        <f t="shared" si="17"/>
        <v>795</v>
      </c>
      <c r="B803" s="15" t="s">
        <v>1776</v>
      </c>
      <c r="C803" s="15" t="s">
        <v>2101</v>
      </c>
      <c r="D803" s="11" t="s">
        <v>2111</v>
      </c>
      <c r="E803" s="56">
        <v>2015.07</v>
      </c>
      <c r="F803" s="16" t="s">
        <v>111</v>
      </c>
      <c r="G803" s="17">
        <v>1510</v>
      </c>
      <c r="H803" s="17">
        <v>2117</v>
      </c>
      <c r="I803" s="18" t="s">
        <v>2271</v>
      </c>
      <c r="J803" s="52" t="s">
        <v>50</v>
      </c>
      <c r="K803" s="10"/>
      <c r="L803" s="3"/>
    </row>
    <row r="804" spans="1:12" s="60" customFormat="1" x14ac:dyDescent="0.2">
      <c r="A804" s="59">
        <f t="shared" si="17"/>
        <v>796</v>
      </c>
      <c r="B804" s="15" t="s">
        <v>1777</v>
      </c>
      <c r="C804" s="15" t="s">
        <v>2101</v>
      </c>
      <c r="D804" s="11" t="s">
        <v>2327</v>
      </c>
      <c r="E804" s="56">
        <v>2015.09</v>
      </c>
      <c r="F804" s="16" t="s">
        <v>222</v>
      </c>
      <c r="G804" s="17">
        <v>1860</v>
      </c>
      <c r="H804" s="17">
        <v>2467</v>
      </c>
      <c r="I804" s="18" t="s">
        <v>2230</v>
      </c>
      <c r="J804" s="52" t="s">
        <v>50</v>
      </c>
      <c r="K804" s="10"/>
      <c r="L804" s="3"/>
    </row>
    <row r="805" spans="1:12" s="60" customFormat="1" x14ac:dyDescent="0.2">
      <c r="A805" s="59">
        <f t="shared" si="17"/>
        <v>797</v>
      </c>
      <c r="B805" s="15" t="s">
        <v>1778</v>
      </c>
      <c r="C805" s="15" t="s">
        <v>2101</v>
      </c>
      <c r="D805" s="11" t="s">
        <v>2111</v>
      </c>
      <c r="E805" s="56" t="s">
        <v>1000</v>
      </c>
      <c r="F805" s="16" t="s">
        <v>233</v>
      </c>
      <c r="G805" s="17">
        <v>1457</v>
      </c>
      <c r="H805" s="17">
        <v>2163</v>
      </c>
      <c r="I805" s="18" t="s">
        <v>2135</v>
      </c>
      <c r="J805" s="52" t="s">
        <v>50</v>
      </c>
      <c r="K805" s="9"/>
      <c r="L805" s="3"/>
    </row>
    <row r="806" spans="1:12" s="60" customFormat="1" x14ac:dyDescent="0.2">
      <c r="A806" s="59">
        <f t="shared" si="17"/>
        <v>798</v>
      </c>
      <c r="B806" s="15" t="s">
        <v>1779</v>
      </c>
      <c r="C806" s="15" t="s">
        <v>2101</v>
      </c>
      <c r="D806" s="11" t="s">
        <v>2111</v>
      </c>
      <c r="E806" s="56" t="s">
        <v>1000</v>
      </c>
      <c r="F806" s="16" t="s">
        <v>100</v>
      </c>
      <c r="G806" s="17">
        <v>1348</v>
      </c>
      <c r="H806" s="17">
        <v>2222</v>
      </c>
      <c r="I806" s="18" t="s">
        <v>2135</v>
      </c>
      <c r="J806" s="52" t="s">
        <v>50</v>
      </c>
      <c r="K806" s="9"/>
      <c r="L806" s="3"/>
    </row>
    <row r="807" spans="1:12" s="60" customFormat="1" x14ac:dyDescent="0.2">
      <c r="A807" s="59">
        <f t="shared" si="17"/>
        <v>799</v>
      </c>
      <c r="B807" s="15" t="s">
        <v>1780</v>
      </c>
      <c r="C807" s="15" t="s">
        <v>2101</v>
      </c>
      <c r="D807" s="11" t="s">
        <v>2111</v>
      </c>
      <c r="E807" s="56">
        <v>2015.11</v>
      </c>
      <c r="F807" s="16" t="s">
        <v>235</v>
      </c>
      <c r="G807" s="17">
        <v>1548</v>
      </c>
      <c r="H807" s="17">
        <v>3317</v>
      </c>
      <c r="I807" s="18" t="s">
        <v>2135</v>
      </c>
      <c r="J807" s="52" t="s">
        <v>50</v>
      </c>
      <c r="K807" s="10"/>
      <c r="L807" s="73"/>
    </row>
    <row r="808" spans="1:12" s="60" customFormat="1" x14ac:dyDescent="0.2">
      <c r="A808" s="59">
        <f t="shared" si="17"/>
        <v>800</v>
      </c>
      <c r="B808" s="15" t="s">
        <v>1781</v>
      </c>
      <c r="C808" s="15" t="s">
        <v>2101</v>
      </c>
      <c r="D808" s="11" t="s">
        <v>2111</v>
      </c>
      <c r="E808" s="56">
        <v>2015.11</v>
      </c>
      <c r="F808" s="16" t="s">
        <v>237</v>
      </c>
      <c r="G808" s="17">
        <v>1029</v>
      </c>
      <c r="H808" s="17">
        <v>1803</v>
      </c>
      <c r="I808" s="18" t="s">
        <v>2135</v>
      </c>
      <c r="J808" s="52" t="s">
        <v>50</v>
      </c>
      <c r="K808" s="10"/>
      <c r="L808" s="73"/>
    </row>
    <row r="809" spans="1:12" s="60" customFormat="1" x14ac:dyDescent="0.2">
      <c r="A809" s="59">
        <f t="shared" si="17"/>
        <v>801</v>
      </c>
      <c r="B809" s="15" t="s">
        <v>1782</v>
      </c>
      <c r="C809" s="15" t="s">
        <v>2101</v>
      </c>
      <c r="D809" s="11" t="s">
        <v>2111</v>
      </c>
      <c r="E809" s="56">
        <v>2016.02</v>
      </c>
      <c r="F809" s="16" t="s">
        <v>200</v>
      </c>
      <c r="G809" s="17">
        <v>1469</v>
      </c>
      <c r="H809" s="17">
        <v>3586</v>
      </c>
      <c r="I809" s="18" t="s">
        <v>2137</v>
      </c>
      <c r="J809" s="52" t="s">
        <v>50</v>
      </c>
      <c r="K809" s="10"/>
      <c r="L809" s="73"/>
    </row>
    <row r="810" spans="1:12" s="60" customFormat="1" x14ac:dyDescent="0.2">
      <c r="A810" s="59">
        <f t="shared" si="17"/>
        <v>802</v>
      </c>
      <c r="B810" s="15" t="s">
        <v>1783</v>
      </c>
      <c r="C810" s="15" t="s">
        <v>2101</v>
      </c>
      <c r="D810" s="11" t="s">
        <v>2111</v>
      </c>
      <c r="E810" s="56">
        <v>2016.05</v>
      </c>
      <c r="F810" s="16" t="s">
        <v>200</v>
      </c>
      <c r="G810" s="17">
        <v>1460</v>
      </c>
      <c r="H810" s="17">
        <v>3634</v>
      </c>
      <c r="I810" s="18" t="s">
        <v>2293</v>
      </c>
      <c r="J810" s="52" t="s">
        <v>50</v>
      </c>
      <c r="K810" s="10"/>
      <c r="L810" s="73"/>
    </row>
    <row r="811" spans="1:12" s="60" customFormat="1" x14ac:dyDescent="0.2">
      <c r="A811" s="59">
        <f t="shared" si="17"/>
        <v>803</v>
      </c>
      <c r="B811" s="15" t="s">
        <v>1784</v>
      </c>
      <c r="C811" s="15" t="s">
        <v>2101</v>
      </c>
      <c r="D811" s="11" t="s">
        <v>2111</v>
      </c>
      <c r="E811" s="56">
        <v>2016.06</v>
      </c>
      <c r="F811" s="16" t="s">
        <v>103</v>
      </c>
      <c r="G811" s="17">
        <v>1471</v>
      </c>
      <c r="H811" s="17">
        <v>2363</v>
      </c>
      <c r="I811" s="18" t="s">
        <v>2135</v>
      </c>
      <c r="J811" s="52" t="s">
        <v>50</v>
      </c>
      <c r="K811" s="10"/>
      <c r="L811" s="73"/>
    </row>
    <row r="812" spans="1:12" s="60" customFormat="1" x14ac:dyDescent="0.2">
      <c r="A812" s="59">
        <f t="shared" si="17"/>
        <v>804</v>
      </c>
      <c r="B812" s="15" t="s">
        <v>1785</v>
      </c>
      <c r="C812" s="15" t="s">
        <v>2101</v>
      </c>
      <c r="D812" s="11" t="s">
        <v>2111</v>
      </c>
      <c r="E812" s="56">
        <v>2016.08</v>
      </c>
      <c r="F812" s="16" t="s">
        <v>133</v>
      </c>
      <c r="G812" s="17">
        <v>1577</v>
      </c>
      <c r="H812" s="17">
        <v>2918</v>
      </c>
      <c r="I812" s="18" t="s">
        <v>2135</v>
      </c>
      <c r="J812" s="52" t="s">
        <v>50</v>
      </c>
      <c r="K812" s="9"/>
      <c r="L812" s="73"/>
    </row>
    <row r="813" spans="1:12" s="60" customFormat="1" x14ac:dyDescent="0.2">
      <c r="A813" s="59">
        <f t="shared" si="17"/>
        <v>805</v>
      </c>
      <c r="B813" s="15" t="s">
        <v>1786</v>
      </c>
      <c r="C813" s="15" t="s">
        <v>2101</v>
      </c>
      <c r="D813" s="11" t="s">
        <v>2111</v>
      </c>
      <c r="E813" s="56">
        <v>2016.08</v>
      </c>
      <c r="F813" s="16" t="s">
        <v>219</v>
      </c>
      <c r="G813" s="17">
        <v>1487</v>
      </c>
      <c r="H813" s="17">
        <v>2278</v>
      </c>
      <c r="I813" s="18" t="s">
        <v>2135</v>
      </c>
      <c r="J813" s="52" t="s">
        <v>50</v>
      </c>
      <c r="K813" s="9"/>
      <c r="L813" s="73"/>
    </row>
    <row r="814" spans="1:12" s="60" customFormat="1" x14ac:dyDescent="0.2">
      <c r="A814" s="59">
        <f t="shared" si="17"/>
        <v>806</v>
      </c>
      <c r="B814" s="15" t="s">
        <v>1787</v>
      </c>
      <c r="C814" s="15" t="s">
        <v>2101</v>
      </c>
      <c r="D814" s="11" t="s">
        <v>2111</v>
      </c>
      <c r="E814" s="56">
        <v>2016.09</v>
      </c>
      <c r="F814" s="16" t="s">
        <v>100</v>
      </c>
      <c r="G814" s="17">
        <v>1525</v>
      </c>
      <c r="H814" s="17">
        <v>2419</v>
      </c>
      <c r="I814" s="18" t="s">
        <v>40</v>
      </c>
      <c r="J814" s="52" t="s">
        <v>50</v>
      </c>
      <c r="K814" s="10"/>
    </row>
    <row r="815" spans="1:12" s="60" customFormat="1" x14ac:dyDescent="0.2">
      <c r="A815" s="59">
        <f t="shared" si="17"/>
        <v>807</v>
      </c>
      <c r="B815" s="15" t="s">
        <v>1788</v>
      </c>
      <c r="C815" s="15" t="s">
        <v>2101</v>
      </c>
      <c r="D815" s="11" t="s">
        <v>2111</v>
      </c>
      <c r="E815" s="56" t="s">
        <v>900</v>
      </c>
      <c r="F815" s="16" t="s">
        <v>112</v>
      </c>
      <c r="G815" s="17">
        <v>1407</v>
      </c>
      <c r="H815" s="17">
        <v>2396</v>
      </c>
      <c r="I815" s="18" t="s">
        <v>40</v>
      </c>
      <c r="J815" s="52" t="s">
        <v>50</v>
      </c>
      <c r="K815" s="10"/>
    </row>
    <row r="816" spans="1:12" s="60" customFormat="1" x14ac:dyDescent="0.2">
      <c r="A816" s="59">
        <f t="shared" si="17"/>
        <v>808</v>
      </c>
      <c r="B816" s="15" t="s">
        <v>1789</v>
      </c>
      <c r="C816" s="15" t="s">
        <v>2101</v>
      </c>
      <c r="D816" s="11" t="s">
        <v>2390</v>
      </c>
      <c r="E816" s="56">
        <v>2016.11</v>
      </c>
      <c r="F816" s="16" t="s">
        <v>140</v>
      </c>
      <c r="G816" s="20">
        <v>1554</v>
      </c>
      <c r="H816" s="21">
        <v>2641</v>
      </c>
      <c r="I816" s="18" t="s">
        <v>40</v>
      </c>
      <c r="J816" s="22" t="s">
        <v>50</v>
      </c>
      <c r="K816" s="10"/>
    </row>
    <row r="817" spans="1:12" s="60" customFormat="1" x14ac:dyDescent="0.2">
      <c r="A817" s="59">
        <f t="shared" si="17"/>
        <v>809</v>
      </c>
      <c r="B817" s="15" t="s">
        <v>1790</v>
      </c>
      <c r="C817" s="15" t="s">
        <v>2101</v>
      </c>
      <c r="D817" s="11" t="s">
        <v>2133</v>
      </c>
      <c r="E817" s="56">
        <v>2016.12</v>
      </c>
      <c r="F817" s="16" t="s">
        <v>139</v>
      </c>
      <c r="G817" s="17">
        <v>2672</v>
      </c>
      <c r="H817" s="17">
        <v>5849</v>
      </c>
      <c r="I817" s="18" t="s">
        <v>40</v>
      </c>
      <c r="J817" s="22" t="s">
        <v>50</v>
      </c>
      <c r="K817" s="10"/>
    </row>
    <row r="818" spans="1:12" s="60" customFormat="1" x14ac:dyDescent="0.2">
      <c r="A818" s="59">
        <f t="shared" si="17"/>
        <v>810</v>
      </c>
      <c r="B818" s="15" t="s">
        <v>1791</v>
      </c>
      <c r="C818" s="15" t="s">
        <v>2101</v>
      </c>
      <c r="D818" s="11" t="s">
        <v>2111</v>
      </c>
      <c r="E818" s="56">
        <v>2017.03</v>
      </c>
      <c r="F818" s="16" t="s">
        <v>152</v>
      </c>
      <c r="G818" s="17">
        <v>1654</v>
      </c>
      <c r="H818" s="17">
        <v>2658</v>
      </c>
      <c r="I818" s="22" t="s">
        <v>2135</v>
      </c>
      <c r="J818" s="22" t="s">
        <v>50</v>
      </c>
      <c r="K818" s="10"/>
    </row>
    <row r="819" spans="1:12" s="60" customFormat="1" x14ac:dyDescent="0.2">
      <c r="A819" s="59">
        <f t="shared" si="17"/>
        <v>811</v>
      </c>
      <c r="B819" s="15" t="s">
        <v>1792</v>
      </c>
      <c r="C819" s="15" t="s">
        <v>2101</v>
      </c>
      <c r="D819" s="11" t="s">
        <v>2111</v>
      </c>
      <c r="E819" s="56">
        <v>2017.03</v>
      </c>
      <c r="F819" s="16" t="s">
        <v>156</v>
      </c>
      <c r="G819" s="17">
        <v>1942</v>
      </c>
      <c r="H819" s="17">
        <v>3187</v>
      </c>
      <c r="I819" s="22" t="s">
        <v>2416</v>
      </c>
      <c r="J819" s="22" t="s">
        <v>50</v>
      </c>
      <c r="K819" s="10"/>
    </row>
    <row r="820" spans="1:12" s="60" customFormat="1" x14ac:dyDescent="0.2">
      <c r="A820" s="59">
        <f t="shared" si="17"/>
        <v>812</v>
      </c>
      <c r="B820" s="25" t="s">
        <v>2433</v>
      </c>
      <c r="C820" s="25" t="s">
        <v>2101</v>
      </c>
      <c r="D820" s="11" t="s">
        <v>2111</v>
      </c>
      <c r="E820" s="56">
        <v>2017.04</v>
      </c>
      <c r="F820" s="16" t="s">
        <v>162</v>
      </c>
      <c r="G820" s="17">
        <v>2218</v>
      </c>
      <c r="H820" s="17">
        <v>4098</v>
      </c>
      <c r="I820" s="18" t="s">
        <v>2434</v>
      </c>
      <c r="J820" s="22" t="s">
        <v>50</v>
      </c>
      <c r="K820" s="10"/>
    </row>
    <row r="821" spans="1:12" s="60" customFormat="1" x14ac:dyDescent="0.2">
      <c r="A821" s="59">
        <f t="shared" si="17"/>
        <v>813</v>
      </c>
      <c r="B821" s="25" t="s">
        <v>2435</v>
      </c>
      <c r="C821" s="25" t="s">
        <v>2101</v>
      </c>
      <c r="D821" s="11" t="s">
        <v>2111</v>
      </c>
      <c r="E821" s="56">
        <v>2017.04</v>
      </c>
      <c r="F821" s="16" t="s">
        <v>167</v>
      </c>
      <c r="G821" s="17">
        <v>1404</v>
      </c>
      <c r="H821" s="17">
        <v>2655</v>
      </c>
      <c r="I821" s="18" t="s">
        <v>2293</v>
      </c>
      <c r="J821" s="22" t="s">
        <v>50</v>
      </c>
      <c r="K821" s="10"/>
    </row>
    <row r="822" spans="1:12" s="60" customFormat="1" x14ac:dyDescent="0.2">
      <c r="A822" s="59">
        <f t="shared" si="17"/>
        <v>814</v>
      </c>
      <c r="B822" s="15" t="s">
        <v>2442</v>
      </c>
      <c r="C822" s="25" t="s">
        <v>2101</v>
      </c>
      <c r="D822" s="11" t="s">
        <v>2111</v>
      </c>
      <c r="E822" s="56">
        <v>2017.05</v>
      </c>
      <c r="F822" s="16" t="s">
        <v>125</v>
      </c>
      <c r="G822" s="17">
        <v>1096</v>
      </c>
      <c r="H822" s="17">
        <v>3192</v>
      </c>
      <c r="I822" s="18" t="s">
        <v>2137</v>
      </c>
      <c r="J822" s="22" t="s">
        <v>50</v>
      </c>
      <c r="K822" s="10"/>
    </row>
    <row r="823" spans="1:12" s="60" customFormat="1" x14ac:dyDescent="0.2">
      <c r="A823" s="59">
        <f t="shared" si="17"/>
        <v>815</v>
      </c>
      <c r="B823" s="15" t="s">
        <v>2443</v>
      </c>
      <c r="C823" s="25" t="s">
        <v>2101</v>
      </c>
      <c r="D823" s="11" t="s">
        <v>2111</v>
      </c>
      <c r="E823" s="56">
        <v>2017.05</v>
      </c>
      <c r="F823" s="16" t="s">
        <v>119</v>
      </c>
      <c r="G823" s="17">
        <v>1642</v>
      </c>
      <c r="H823" s="17">
        <v>3211</v>
      </c>
      <c r="I823" s="18" t="s">
        <v>2135</v>
      </c>
      <c r="J823" s="22" t="s">
        <v>50</v>
      </c>
      <c r="K823" s="10"/>
    </row>
    <row r="824" spans="1:12" s="60" customFormat="1" x14ac:dyDescent="0.2">
      <c r="A824" s="59">
        <f t="shared" si="17"/>
        <v>816</v>
      </c>
      <c r="B824" s="25" t="s">
        <v>1793</v>
      </c>
      <c r="C824" s="25" t="s">
        <v>2101</v>
      </c>
      <c r="D824" s="11" t="s">
        <v>2111</v>
      </c>
      <c r="E824" s="56">
        <v>2017.06</v>
      </c>
      <c r="F824" s="16" t="s">
        <v>114</v>
      </c>
      <c r="G824" s="17">
        <v>1198</v>
      </c>
      <c r="H824" s="17">
        <v>2446</v>
      </c>
      <c r="I824" s="18" t="s">
        <v>2</v>
      </c>
      <c r="J824" s="52" t="s">
        <v>50</v>
      </c>
      <c r="K824" s="10"/>
    </row>
    <row r="825" spans="1:12" s="60" customFormat="1" x14ac:dyDescent="0.2">
      <c r="A825" s="59">
        <f t="shared" si="17"/>
        <v>817</v>
      </c>
      <c r="B825" s="25" t="s">
        <v>1794</v>
      </c>
      <c r="C825" s="25" t="s">
        <v>2101</v>
      </c>
      <c r="D825" s="11" t="s">
        <v>2111</v>
      </c>
      <c r="E825" s="56">
        <v>2017.06</v>
      </c>
      <c r="F825" s="16" t="s">
        <v>115</v>
      </c>
      <c r="G825" s="17">
        <v>1431</v>
      </c>
      <c r="H825" s="17">
        <v>2602</v>
      </c>
      <c r="I825" s="18" t="s">
        <v>40</v>
      </c>
      <c r="J825" s="52" t="s">
        <v>50</v>
      </c>
      <c r="K825" s="10"/>
    </row>
    <row r="826" spans="1:12" s="60" customFormat="1" x14ac:dyDescent="0.2">
      <c r="A826" s="59">
        <f t="shared" si="17"/>
        <v>818</v>
      </c>
      <c r="B826" s="25" t="s">
        <v>1795</v>
      </c>
      <c r="C826" s="25" t="s">
        <v>2101</v>
      </c>
      <c r="D826" s="11" t="s">
        <v>2111</v>
      </c>
      <c r="E826" s="56">
        <v>2017.06</v>
      </c>
      <c r="F826" s="16" t="s">
        <v>113</v>
      </c>
      <c r="G826" s="17">
        <v>1361</v>
      </c>
      <c r="H826" s="17">
        <v>2435</v>
      </c>
      <c r="I826" s="18" t="s">
        <v>40</v>
      </c>
      <c r="J826" s="52" t="s">
        <v>50</v>
      </c>
      <c r="K826" s="10"/>
    </row>
    <row r="827" spans="1:12" s="60" customFormat="1" x14ac:dyDescent="0.2">
      <c r="A827" s="59">
        <f t="shared" si="17"/>
        <v>819</v>
      </c>
      <c r="B827" s="25" t="s">
        <v>1796</v>
      </c>
      <c r="C827" s="25" t="s">
        <v>2101</v>
      </c>
      <c r="D827" s="11" t="s">
        <v>2111</v>
      </c>
      <c r="E827" s="56">
        <v>2017.06</v>
      </c>
      <c r="F827" s="16" t="s">
        <v>112</v>
      </c>
      <c r="G827" s="17">
        <v>1365</v>
      </c>
      <c r="H827" s="17">
        <v>2345</v>
      </c>
      <c r="I827" s="18" t="s">
        <v>40</v>
      </c>
      <c r="J827" s="52" t="s">
        <v>50</v>
      </c>
      <c r="K827" s="10"/>
    </row>
    <row r="828" spans="1:12" s="60" customFormat="1" x14ac:dyDescent="0.2">
      <c r="A828" s="59">
        <f t="shared" si="17"/>
        <v>820</v>
      </c>
      <c r="B828" s="15" t="s">
        <v>1798</v>
      </c>
      <c r="C828" s="25" t="s">
        <v>2101</v>
      </c>
      <c r="D828" s="11" t="s">
        <v>2111</v>
      </c>
      <c r="E828" s="56">
        <v>2017.06</v>
      </c>
      <c r="F828" s="16" t="s">
        <v>76</v>
      </c>
      <c r="G828" s="17">
        <v>1591</v>
      </c>
      <c r="H828" s="17">
        <v>2949</v>
      </c>
      <c r="I828" s="18" t="s">
        <v>71</v>
      </c>
      <c r="J828" s="52" t="s">
        <v>50</v>
      </c>
      <c r="K828" s="10"/>
    </row>
    <row r="829" spans="1:12" s="60" customFormat="1" x14ac:dyDescent="0.2">
      <c r="A829" s="59">
        <f t="shared" si="17"/>
        <v>821</v>
      </c>
      <c r="B829" s="25" t="s">
        <v>2447</v>
      </c>
      <c r="C829" s="15" t="s">
        <v>2101</v>
      </c>
      <c r="D829" s="15" t="s">
        <v>2111</v>
      </c>
      <c r="E829" s="56">
        <v>2017.07</v>
      </c>
      <c r="F829" s="16" t="s">
        <v>85</v>
      </c>
      <c r="G829" s="17">
        <v>1798</v>
      </c>
      <c r="H829" s="17">
        <v>3533</v>
      </c>
      <c r="I829" s="18" t="s">
        <v>2135</v>
      </c>
      <c r="J829" s="52" t="s">
        <v>50</v>
      </c>
      <c r="K829" s="10"/>
      <c r="L829" s="3"/>
    </row>
    <row r="830" spans="1:12" s="60" customFormat="1" x14ac:dyDescent="0.2">
      <c r="A830" s="59">
        <f t="shared" si="17"/>
        <v>822</v>
      </c>
      <c r="B830" s="25" t="s">
        <v>1799</v>
      </c>
      <c r="C830" s="25" t="s">
        <v>2101</v>
      </c>
      <c r="D830" s="11" t="s">
        <v>2111</v>
      </c>
      <c r="E830" s="56">
        <v>2017.08</v>
      </c>
      <c r="F830" s="16" t="s">
        <v>76</v>
      </c>
      <c r="G830" s="17">
        <v>984</v>
      </c>
      <c r="H830" s="17">
        <v>1895</v>
      </c>
      <c r="I830" s="18" t="s">
        <v>2</v>
      </c>
      <c r="J830" s="52" t="s">
        <v>50</v>
      </c>
      <c r="K830" s="10"/>
      <c r="L830" s="3"/>
    </row>
    <row r="831" spans="1:12" s="60" customFormat="1" x14ac:dyDescent="0.2">
      <c r="A831" s="59">
        <f t="shared" si="17"/>
        <v>823</v>
      </c>
      <c r="B831" s="25" t="s">
        <v>1800</v>
      </c>
      <c r="C831" s="25" t="s">
        <v>2101</v>
      </c>
      <c r="D831" s="11" t="s">
        <v>2133</v>
      </c>
      <c r="E831" s="56">
        <v>2017.08</v>
      </c>
      <c r="F831" s="16" t="s">
        <v>74</v>
      </c>
      <c r="G831" s="17">
        <v>1630</v>
      </c>
      <c r="H831" s="17">
        <v>3308</v>
      </c>
      <c r="I831" s="18" t="s">
        <v>2135</v>
      </c>
      <c r="J831" s="52" t="s">
        <v>50</v>
      </c>
      <c r="K831" s="10"/>
      <c r="L831" s="3"/>
    </row>
    <row r="832" spans="1:12" s="60" customFormat="1" x14ac:dyDescent="0.2">
      <c r="A832" s="59">
        <f t="shared" si="17"/>
        <v>824</v>
      </c>
      <c r="B832" s="25" t="s">
        <v>1801</v>
      </c>
      <c r="C832" s="25" t="s">
        <v>2101</v>
      </c>
      <c r="D832" s="11" t="s">
        <v>2111</v>
      </c>
      <c r="E832" s="56">
        <v>2017.11</v>
      </c>
      <c r="F832" s="16" t="s">
        <v>139</v>
      </c>
      <c r="G832" s="17">
        <v>1357</v>
      </c>
      <c r="H832" s="17">
        <v>2721</v>
      </c>
      <c r="I832" s="18" t="s">
        <v>40</v>
      </c>
      <c r="J832" s="52" t="s">
        <v>50</v>
      </c>
      <c r="K832" s="10"/>
      <c r="L832" s="3"/>
    </row>
    <row r="833" spans="1:12" s="60" customFormat="1" x14ac:dyDescent="0.2">
      <c r="A833" s="59">
        <f t="shared" si="17"/>
        <v>825</v>
      </c>
      <c r="B833" s="25" t="s">
        <v>1802</v>
      </c>
      <c r="C833" s="25" t="s">
        <v>2101</v>
      </c>
      <c r="D833" s="11" t="s">
        <v>2111</v>
      </c>
      <c r="E833" s="56">
        <v>2017.11</v>
      </c>
      <c r="F833" s="16" t="s">
        <v>300</v>
      </c>
      <c r="G833" s="17">
        <v>1364</v>
      </c>
      <c r="H833" s="17">
        <v>2823</v>
      </c>
      <c r="I833" s="18" t="s">
        <v>40</v>
      </c>
      <c r="J833" s="52" t="s">
        <v>50</v>
      </c>
      <c r="K833" s="10"/>
      <c r="L833" s="3"/>
    </row>
    <row r="834" spans="1:12" s="60" customFormat="1" x14ac:dyDescent="0.2">
      <c r="A834" s="59">
        <f t="shared" si="17"/>
        <v>826</v>
      </c>
      <c r="B834" s="25" t="s">
        <v>1803</v>
      </c>
      <c r="C834" s="25" t="s">
        <v>2101</v>
      </c>
      <c r="D834" s="11" t="s">
        <v>2111</v>
      </c>
      <c r="E834" s="56">
        <v>2017.12</v>
      </c>
      <c r="F834" s="26" t="s">
        <v>514</v>
      </c>
      <c r="G834" s="17">
        <v>1598</v>
      </c>
      <c r="H834" s="17">
        <v>3031</v>
      </c>
      <c r="I834" s="18" t="s">
        <v>2137</v>
      </c>
      <c r="J834" s="52" t="s">
        <v>50</v>
      </c>
      <c r="K834" s="10"/>
    </row>
    <row r="835" spans="1:12" s="60" customFormat="1" x14ac:dyDescent="0.2">
      <c r="A835" s="59">
        <f t="shared" si="17"/>
        <v>827</v>
      </c>
      <c r="B835" s="25" t="s">
        <v>1804</v>
      </c>
      <c r="C835" s="25" t="s">
        <v>2101</v>
      </c>
      <c r="D835" s="11" t="s">
        <v>2486</v>
      </c>
      <c r="E835" s="56">
        <v>2018.01</v>
      </c>
      <c r="F835" s="16" t="s">
        <v>2487</v>
      </c>
      <c r="G835" s="17">
        <v>1501</v>
      </c>
      <c r="H835" s="17">
        <v>2810</v>
      </c>
      <c r="I835" s="18" t="s">
        <v>40</v>
      </c>
      <c r="J835" s="52" t="s">
        <v>50</v>
      </c>
      <c r="K835" s="10"/>
    </row>
    <row r="836" spans="1:12" s="60" customFormat="1" x14ac:dyDescent="0.2">
      <c r="A836" s="59">
        <f t="shared" si="17"/>
        <v>828</v>
      </c>
      <c r="B836" s="15" t="s">
        <v>1805</v>
      </c>
      <c r="C836" s="25" t="s">
        <v>2101</v>
      </c>
      <c r="D836" s="11" t="s">
        <v>2111</v>
      </c>
      <c r="E836" s="56">
        <v>2018.01</v>
      </c>
      <c r="F836" s="16" t="s">
        <v>2488</v>
      </c>
      <c r="G836" s="17">
        <v>1199</v>
      </c>
      <c r="H836" s="17">
        <v>1854</v>
      </c>
      <c r="I836" s="18" t="s">
        <v>40</v>
      </c>
      <c r="J836" s="52" t="s">
        <v>50</v>
      </c>
      <c r="K836" s="10"/>
    </row>
    <row r="837" spans="1:12" s="60" customFormat="1" x14ac:dyDescent="0.2">
      <c r="A837" s="59">
        <f t="shared" si="17"/>
        <v>829</v>
      </c>
      <c r="B837" s="15" t="s">
        <v>1806</v>
      </c>
      <c r="C837" s="25" t="s">
        <v>2101</v>
      </c>
      <c r="D837" s="11" t="s">
        <v>2111</v>
      </c>
      <c r="E837" s="56">
        <v>2018.01</v>
      </c>
      <c r="F837" s="16" t="s">
        <v>2489</v>
      </c>
      <c r="G837" s="17">
        <v>1448</v>
      </c>
      <c r="H837" s="17">
        <v>2773</v>
      </c>
      <c r="I837" s="18" t="s">
        <v>40</v>
      </c>
      <c r="J837" s="52" t="s">
        <v>50</v>
      </c>
      <c r="K837" s="10"/>
    </row>
    <row r="838" spans="1:12" s="60" customFormat="1" x14ac:dyDescent="0.2">
      <c r="A838" s="59">
        <f t="shared" si="17"/>
        <v>830</v>
      </c>
      <c r="B838" s="15" t="s">
        <v>1807</v>
      </c>
      <c r="C838" s="25" t="s">
        <v>2101</v>
      </c>
      <c r="D838" s="11" t="s">
        <v>2111</v>
      </c>
      <c r="E838" s="56">
        <v>2018.02</v>
      </c>
      <c r="F838" s="16" t="s">
        <v>334</v>
      </c>
      <c r="G838" s="17">
        <v>1612</v>
      </c>
      <c r="H838" s="17">
        <v>2738</v>
      </c>
      <c r="I838" s="18" t="s">
        <v>2</v>
      </c>
      <c r="J838" s="52" t="s">
        <v>2495</v>
      </c>
      <c r="K838" s="10" t="s">
        <v>2482</v>
      </c>
    </row>
    <row r="839" spans="1:12" s="60" customFormat="1" x14ac:dyDescent="0.2">
      <c r="A839" s="59">
        <f t="shared" si="17"/>
        <v>831</v>
      </c>
      <c r="B839" s="15" t="s">
        <v>1808</v>
      </c>
      <c r="C839" s="25" t="s">
        <v>2101</v>
      </c>
      <c r="D839" s="11" t="s">
        <v>2111</v>
      </c>
      <c r="E839" s="56">
        <v>2018.02</v>
      </c>
      <c r="F839" s="16" t="s">
        <v>2496</v>
      </c>
      <c r="G839" s="17">
        <v>1402</v>
      </c>
      <c r="H839" s="17">
        <v>2264</v>
      </c>
      <c r="I839" s="18" t="s">
        <v>2</v>
      </c>
      <c r="J839" s="52" t="s">
        <v>2103</v>
      </c>
      <c r="K839" s="8"/>
    </row>
    <row r="840" spans="1:12" s="60" customFormat="1" x14ac:dyDescent="0.2">
      <c r="A840" s="59">
        <f t="shared" si="17"/>
        <v>832</v>
      </c>
      <c r="B840" s="15" t="s">
        <v>1809</v>
      </c>
      <c r="C840" s="25" t="s">
        <v>2101</v>
      </c>
      <c r="D840" s="11" t="s">
        <v>2111</v>
      </c>
      <c r="E840" s="56">
        <v>2018.03</v>
      </c>
      <c r="F840" s="16" t="s">
        <v>311</v>
      </c>
      <c r="G840" s="17">
        <v>1435</v>
      </c>
      <c r="H840" s="17">
        <v>2867</v>
      </c>
      <c r="I840" s="18" t="s">
        <v>2</v>
      </c>
      <c r="J840" s="52" t="s">
        <v>2103</v>
      </c>
      <c r="K840" s="10" t="s">
        <v>2216</v>
      </c>
    </row>
    <row r="841" spans="1:12" s="60" customFormat="1" x14ac:dyDescent="0.2">
      <c r="A841" s="59">
        <f t="shared" si="17"/>
        <v>833</v>
      </c>
      <c r="B841" s="25" t="s">
        <v>1810</v>
      </c>
      <c r="C841" s="25" t="s">
        <v>2101</v>
      </c>
      <c r="D841" s="11" t="s">
        <v>2111</v>
      </c>
      <c r="E841" s="56">
        <v>2018.03</v>
      </c>
      <c r="F841" s="16" t="s">
        <v>526</v>
      </c>
      <c r="G841" s="17">
        <v>1186</v>
      </c>
      <c r="H841" s="17">
        <v>1960</v>
      </c>
      <c r="I841" s="18" t="s">
        <v>2</v>
      </c>
      <c r="J841" s="52" t="s">
        <v>2103</v>
      </c>
      <c r="K841" s="10"/>
    </row>
    <row r="842" spans="1:12" s="60" customFormat="1" x14ac:dyDescent="0.2">
      <c r="A842" s="59">
        <f t="shared" si="17"/>
        <v>834</v>
      </c>
      <c r="B842" s="25" t="s">
        <v>1811</v>
      </c>
      <c r="C842" s="15" t="s">
        <v>2101</v>
      </c>
      <c r="D842" s="11" t="s">
        <v>2111</v>
      </c>
      <c r="E842" s="56">
        <v>2018.04</v>
      </c>
      <c r="F842" s="26" t="s">
        <v>532</v>
      </c>
      <c r="G842" s="17">
        <v>1265</v>
      </c>
      <c r="H842" s="17">
        <v>1954</v>
      </c>
      <c r="I842" s="18" t="s">
        <v>2135</v>
      </c>
      <c r="J842" s="52" t="s">
        <v>2103</v>
      </c>
      <c r="K842" s="10"/>
    </row>
    <row r="843" spans="1:12" s="60" customFormat="1" x14ac:dyDescent="0.2">
      <c r="A843" s="59">
        <f t="shared" si="17"/>
        <v>835</v>
      </c>
      <c r="B843" s="15" t="s">
        <v>1812</v>
      </c>
      <c r="C843" s="15" t="s">
        <v>2101</v>
      </c>
      <c r="D843" s="11" t="s">
        <v>2111</v>
      </c>
      <c r="E843" s="56">
        <v>2018.04</v>
      </c>
      <c r="F843" s="32" t="s">
        <v>2512</v>
      </c>
      <c r="G843" s="17">
        <v>1088</v>
      </c>
      <c r="H843" s="17">
        <v>2238</v>
      </c>
      <c r="I843" s="18" t="s">
        <v>2135</v>
      </c>
      <c r="J843" s="52" t="s">
        <v>2103</v>
      </c>
      <c r="K843" s="10"/>
    </row>
    <row r="844" spans="1:12" s="60" customFormat="1" x14ac:dyDescent="0.2">
      <c r="A844" s="59">
        <f t="shared" si="17"/>
        <v>836</v>
      </c>
      <c r="B844" s="15" t="s">
        <v>1813</v>
      </c>
      <c r="C844" s="15" t="s">
        <v>2101</v>
      </c>
      <c r="D844" s="11" t="s">
        <v>2111</v>
      </c>
      <c r="E844" s="56">
        <v>2018.04</v>
      </c>
      <c r="F844" s="32" t="s">
        <v>535</v>
      </c>
      <c r="G844" s="17">
        <v>1624</v>
      </c>
      <c r="H844" s="17">
        <v>3172</v>
      </c>
      <c r="I844" s="18" t="s">
        <v>2135</v>
      </c>
      <c r="J844" s="52" t="s">
        <v>2103</v>
      </c>
      <c r="K844" s="10" t="s">
        <v>2216</v>
      </c>
    </row>
    <row r="845" spans="1:12" s="60" customFormat="1" x14ac:dyDescent="0.2">
      <c r="A845" s="59">
        <f t="shared" si="17"/>
        <v>837</v>
      </c>
      <c r="B845" s="25" t="s">
        <v>1814</v>
      </c>
      <c r="C845" s="15" t="s">
        <v>2101</v>
      </c>
      <c r="D845" s="11" t="s">
        <v>2111</v>
      </c>
      <c r="E845" s="56">
        <v>2018.04</v>
      </c>
      <c r="F845" s="26" t="s">
        <v>540</v>
      </c>
      <c r="G845" s="17">
        <v>1426</v>
      </c>
      <c r="H845" s="17">
        <v>2940</v>
      </c>
      <c r="I845" s="18" t="s">
        <v>2135</v>
      </c>
      <c r="J845" s="52" t="s">
        <v>2103</v>
      </c>
      <c r="K845" s="10"/>
      <c r="L845" s="3"/>
    </row>
    <row r="846" spans="1:12" s="60" customFormat="1" x14ac:dyDescent="0.2">
      <c r="A846" s="59">
        <f t="shared" si="17"/>
        <v>838</v>
      </c>
      <c r="B846" s="25" t="s">
        <v>1815</v>
      </c>
      <c r="C846" s="15" t="s">
        <v>2101</v>
      </c>
      <c r="D846" s="11" t="s">
        <v>2111</v>
      </c>
      <c r="E846" s="56">
        <v>2018.05</v>
      </c>
      <c r="F846" s="16" t="s">
        <v>2521</v>
      </c>
      <c r="G846" s="17">
        <v>1813</v>
      </c>
      <c r="H846" s="17">
        <v>3412</v>
      </c>
      <c r="I846" s="18" t="s">
        <v>2</v>
      </c>
      <c r="J846" s="52" t="s">
        <v>2494</v>
      </c>
      <c r="K846" s="10"/>
      <c r="L846" s="3"/>
    </row>
    <row r="847" spans="1:12" s="60" customFormat="1" x14ac:dyDescent="0.2">
      <c r="A847" s="59">
        <f t="shared" si="17"/>
        <v>839</v>
      </c>
      <c r="B847" s="25" t="s">
        <v>1816</v>
      </c>
      <c r="C847" s="15" t="s">
        <v>2101</v>
      </c>
      <c r="D847" s="11" t="s">
        <v>2111</v>
      </c>
      <c r="E847" s="56">
        <v>2018.05</v>
      </c>
      <c r="F847" s="16" t="s">
        <v>2487</v>
      </c>
      <c r="G847" s="17">
        <v>1428</v>
      </c>
      <c r="H847" s="17">
        <v>2821</v>
      </c>
      <c r="I847" s="18" t="s">
        <v>2</v>
      </c>
      <c r="J847" s="52" t="s">
        <v>2103</v>
      </c>
      <c r="K847" s="10" t="s">
        <v>2216</v>
      </c>
      <c r="L847" s="3"/>
    </row>
    <row r="848" spans="1:12" s="60" customFormat="1" x14ac:dyDescent="0.2">
      <c r="A848" s="59">
        <f t="shared" si="17"/>
        <v>840</v>
      </c>
      <c r="B848" s="25" t="s">
        <v>1817</v>
      </c>
      <c r="C848" s="15" t="s">
        <v>2101</v>
      </c>
      <c r="D848" s="11" t="s">
        <v>2111</v>
      </c>
      <c r="E848" s="56">
        <v>2018.06</v>
      </c>
      <c r="F848" s="16" t="s">
        <v>106</v>
      </c>
      <c r="G848" s="17">
        <v>1441</v>
      </c>
      <c r="H848" s="17">
        <v>2782</v>
      </c>
      <c r="I848" s="18" t="s">
        <v>40</v>
      </c>
      <c r="J848" s="52" t="s">
        <v>2103</v>
      </c>
      <c r="K848" s="10"/>
      <c r="L848" s="3"/>
    </row>
    <row r="849" spans="1:12" s="60" customFormat="1" x14ac:dyDescent="0.2">
      <c r="A849" s="59">
        <f t="shared" si="17"/>
        <v>841</v>
      </c>
      <c r="B849" s="15" t="s">
        <v>1818</v>
      </c>
      <c r="C849" s="15" t="s">
        <v>2101</v>
      </c>
      <c r="D849" s="11" t="s">
        <v>2111</v>
      </c>
      <c r="E849" s="56">
        <v>2018.06</v>
      </c>
      <c r="F849" s="16" t="s">
        <v>108</v>
      </c>
      <c r="G849" s="17">
        <v>1431</v>
      </c>
      <c r="H849" s="17">
        <v>1989</v>
      </c>
      <c r="I849" s="18" t="s">
        <v>40</v>
      </c>
      <c r="J849" s="52" t="s">
        <v>2103</v>
      </c>
      <c r="K849" s="10"/>
      <c r="L849" s="3"/>
    </row>
    <row r="850" spans="1:12" s="60" customFormat="1" x14ac:dyDescent="0.2">
      <c r="A850" s="59">
        <f t="shared" si="17"/>
        <v>842</v>
      </c>
      <c r="B850" s="15" t="s">
        <v>1819</v>
      </c>
      <c r="C850" s="15" t="s">
        <v>2101</v>
      </c>
      <c r="D850" s="11" t="s">
        <v>2111</v>
      </c>
      <c r="E850" s="56">
        <v>2018.06</v>
      </c>
      <c r="F850" s="16" t="s">
        <v>2527</v>
      </c>
      <c r="G850" s="17">
        <v>1323</v>
      </c>
      <c r="H850" s="17">
        <v>2066</v>
      </c>
      <c r="I850" s="18" t="s">
        <v>40</v>
      </c>
      <c r="J850" s="52" t="s">
        <v>2103</v>
      </c>
      <c r="K850" s="10"/>
      <c r="L850" s="3"/>
    </row>
    <row r="851" spans="1:12" s="60" customFormat="1" x14ac:dyDescent="0.2">
      <c r="A851" s="59">
        <f t="shared" si="17"/>
        <v>843</v>
      </c>
      <c r="B851" s="15" t="s">
        <v>1820</v>
      </c>
      <c r="C851" s="28" t="s">
        <v>2101</v>
      </c>
      <c r="D851" s="11" t="s">
        <v>2111</v>
      </c>
      <c r="E851" s="56">
        <v>2018.07</v>
      </c>
      <c r="F851" s="16" t="s">
        <v>2543</v>
      </c>
      <c r="G851" s="17">
        <v>1453</v>
      </c>
      <c r="H851" s="17">
        <v>2301</v>
      </c>
      <c r="I851" s="18" t="s">
        <v>2241</v>
      </c>
      <c r="J851" s="52" t="s">
        <v>2495</v>
      </c>
      <c r="K851" s="24"/>
      <c r="L851" s="3"/>
    </row>
    <row r="852" spans="1:12" s="60" customFormat="1" x14ac:dyDescent="0.2">
      <c r="A852" s="59">
        <f t="shared" si="17"/>
        <v>844</v>
      </c>
      <c r="B852" s="15" t="s">
        <v>1821</v>
      </c>
      <c r="C852" s="15" t="s">
        <v>2101</v>
      </c>
      <c r="D852" s="11" t="s">
        <v>2111</v>
      </c>
      <c r="E852" s="56">
        <v>2018.08</v>
      </c>
      <c r="F852" s="32" t="s">
        <v>2165</v>
      </c>
      <c r="G852" s="17">
        <v>1435</v>
      </c>
      <c r="H852" s="17">
        <v>2739</v>
      </c>
      <c r="I852" s="18" t="s">
        <v>2135</v>
      </c>
      <c r="J852" s="52" t="s">
        <v>2103</v>
      </c>
      <c r="K852" s="10"/>
      <c r="L852" s="3"/>
    </row>
    <row r="853" spans="1:12" s="60" customFormat="1" x14ac:dyDescent="0.2">
      <c r="A853" s="59">
        <f t="shared" si="17"/>
        <v>845</v>
      </c>
      <c r="B853" s="15" t="s">
        <v>1822</v>
      </c>
      <c r="C853" s="15" t="s">
        <v>2101</v>
      </c>
      <c r="D853" s="11" t="s">
        <v>2111</v>
      </c>
      <c r="E853" s="56">
        <v>2018.08</v>
      </c>
      <c r="F853" s="26" t="s">
        <v>551</v>
      </c>
      <c r="G853" s="17">
        <v>1466</v>
      </c>
      <c r="H853" s="17">
        <v>2955</v>
      </c>
      <c r="I853" s="18" t="s">
        <v>2135</v>
      </c>
      <c r="J853" s="52" t="s">
        <v>2103</v>
      </c>
      <c r="K853" s="10"/>
      <c r="L853" s="3"/>
    </row>
    <row r="854" spans="1:12" s="60" customFormat="1" x14ac:dyDescent="0.2">
      <c r="A854" s="59">
        <f t="shared" si="17"/>
        <v>846</v>
      </c>
      <c r="B854" s="25" t="s">
        <v>1823</v>
      </c>
      <c r="C854" s="15" t="s">
        <v>2101</v>
      </c>
      <c r="D854" s="11" t="s">
        <v>2111</v>
      </c>
      <c r="E854" s="56">
        <v>2018.09</v>
      </c>
      <c r="F854" s="16" t="s">
        <v>526</v>
      </c>
      <c r="G854" s="33">
        <v>1156</v>
      </c>
      <c r="H854" s="33">
        <v>3502</v>
      </c>
      <c r="I854" s="37" t="s">
        <v>41</v>
      </c>
      <c r="J854" s="37" t="s">
        <v>50</v>
      </c>
      <c r="K854" s="10"/>
      <c r="L854" s="3"/>
    </row>
    <row r="855" spans="1:12" s="60" customFormat="1" x14ac:dyDescent="0.2">
      <c r="A855" s="59">
        <f t="shared" si="17"/>
        <v>847</v>
      </c>
      <c r="B855" s="15" t="s">
        <v>1824</v>
      </c>
      <c r="C855" s="15" t="s">
        <v>2101</v>
      </c>
      <c r="D855" s="11" t="s">
        <v>2111</v>
      </c>
      <c r="E855" s="56">
        <v>2018.09</v>
      </c>
      <c r="F855" s="16" t="s">
        <v>2565</v>
      </c>
      <c r="G855" s="33">
        <v>1570</v>
      </c>
      <c r="H855" s="33">
        <v>2326</v>
      </c>
      <c r="I855" s="37" t="s">
        <v>41</v>
      </c>
      <c r="J855" s="37" t="s">
        <v>50</v>
      </c>
      <c r="K855" s="10"/>
      <c r="L855" s="3"/>
    </row>
    <row r="856" spans="1:12" s="60" customFormat="1" x14ac:dyDescent="0.2">
      <c r="A856" s="59">
        <f t="shared" si="17"/>
        <v>848</v>
      </c>
      <c r="B856" s="25" t="s">
        <v>1825</v>
      </c>
      <c r="C856" s="15" t="s">
        <v>2101</v>
      </c>
      <c r="D856" s="11" t="s">
        <v>2111</v>
      </c>
      <c r="E856" s="56">
        <v>2018.09</v>
      </c>
      <c r="F856" s="16" t="s">
        <v>2545</v>
      </c>
      <c r="G856" s="33">
        <v>1390</v>
      </c>
      <c r="H856" s="33">
        <v>2738</v>
      </c>
      <c r="I856" s="37" t="s">
        <v>41</v>
      </c>
      <c r="J856" s="37" t="s">
        <v>50</v>
      </c>
      <c r="K856" s="10"/>
      <c r="L856" s="3"/>
    </row>
    <row r="857" spans="1:12" s="60" customFormat="1" x14ac:dyDescent="0.2">
      <c r="A857" s="59">
        <f t="shared" si="17"/>
        <v>849</v>
      </c>
      <c r="B857" s="15" t="s">
        <v>1826</v>
      </c>
      <c r="C857" s="15" t="s">
        <v>2101</v>
      </c>
      <c r="D857" s="11" t="s">
        <v>2111</v>
      </c>
      <c r="E857" s="56">
        <v>2018.11</v>
      </c>
      <c r="F857" s="16" t="s">
        <v>2487</v>
      </c>
      <c r="G857" s="33">
        <v>1957</v>
      </c>
      <c r="H857" s="33">
        <v>3308</v>
      </c>
      <c r="I857" s="18" t="s">
        <v>2135</v>
      </c>
      <c r="J857" s="37" t="s">
        <v>2103</v>
      </c>
      <c r="K857" s="10" t="s">
        <v>2216</v>
      </c>
      <c r="L857" s="3"/>
    </row>
    <row r="858" spans="1:12" s="60" customFormat="1" x14ac:dyDescent="0.2">
      <c r="A858" s="59">
        <f t="shared" si="17"/>
        <v>850</v>
      </c>
      <c r="B858" s="15" t="s">
        <v>1827</v>
      </c>
      <c r="C858" s="15" t="s">
        <v>2101</v>
      </c>
      <c r="D858" s="11" t="s">
        <v>2264</v>
      </c>
      <c r="E858" s="56">
        <v>2018.12</v>
      </c>
      <c r="F858" s="35" t="s">
        <v>557</v>
      </c>
      <c r="G858" s="17">
        <v>1329</v>
      </c>
      <c r="H858" s="17">
        <v>2642</v>
      </c>
      <c r="I858" s="37" t="s">
        <v>2135</v>
      </c>
      <c r="J858" s="37" t="s">
        <v>33</v>
      </c>
      <c r="K858" s="10" t="s">
        <v>2216</v>
      </c>
      <c r="L858" s="3"/>
    </row>
    <row r="859" spans="1:12" s="60" customFormat="1" x14ac:dyDescent="0.2">
      <c r="A859" s="59">
        <f t="shared" si="17"/>
        <v>851</v>
      </c>
      <c r="B859" s="15" t="s">
        <v>1828</v>
      </c>
      <c r="C859" s="15" t="s">
        <v>2101</v>
      </c>
      <c r="D859" s="11" t="s">
        <v>2111</v>
      </c>
      <c r="E859" s="56">
        <v>2018.12</v>
      </c>
      <c r="F859" s="35" t="s">
        <v>559</v>
      </c>
      <c r="G859" s="17">
        <v>1641</v>
      </c>
      <c r="H859" s="17">
        <v>3238</v>
      </c>
      <c r="I859" s="37" t="s">
        <v>2135</v>
      </c>
      <c r="J859" s="37" t="s">
        <v>33</v>
      </c>
      <c r="K859" s="10"/>
      <c r="L859" s="3"/>
    </row>
    <row r="860" spans="1:12" s="60" customFormat="1" x14ac:dyDescent="0.2">
      <c r="A860" s="59">
        <f t="shared" si="17"/>
        <v>852</v>
      </c>
      <c r="B860" s="15" t="s">
        <v>2606</v>
      </c>
      <c r="C860" s="15" t="s">
        <v>2101</v>
      </c>
      <c r="D860" s="11" t="s">
        <v>2111</v>
      </c>
      <c r="E860" s="56">
        <v>2018.12</v>
      </c>
      <c r="F860" s="35" t="s">
        <v>559</v>
      </c>
      <c r="G860" s="17">
        <v>22</v>
      </c>
      <c r="H860" s="17">
        <v>32</v>
      </c>
      <c r="I860" s="37" t="s">
        <v>2383</v>
      </c>
      <c r="J860" s="37" t="s">
        <v>2607</v>
      </c>
      <c r="K860" s="8"/>
      <c r="L860" s="3"/>
    </row>
    <row r="861" spans="1:12" s="72" customFormat="1" x14ac:dyDescent="0.2">
      <c r="A861" s="59">
        <f t="shared" si="17"/>
        <v>853</v>
      </c>
      <c r="B861" s="11" t="s">
        <v>586</v>
      </c>
      <c r="C861" s="15" t="s">
        <v>2101</v>
      </c>
      <c r="D861" s="11" t="s">
        <v>2111</v>
      </c>
      <c r="E861" s="70" t="s">
        <v>2614</v>
      </c>
      <c r="F861" s="11" t="s">
        <v>587</v>
      </c>
      <c r="G861" s="49">
        <v>1491</v>
      </c>
      <c r="H861" s="49">
        <v>2274</v>
      </c>
      <c r="I861" s="48" t="s">
        <v>41</v>
      </c>
      <c r="J861" s="50" t="s">
        <v>33</v>
      </c>
      <c r="K861" s="8"/>
      <c r="L861" s="3"/>
    </row>
    <row r="862" spans="1:12" s="60" customFormat="1" x14ac:dyDescent="0.2">
      <c r="A862" s="59">
        <f t="shared" si="17"/>
        <v>854</v>
      </c>
      <c r="B862" s="11" t="s">
        <v>1829</v>
      </c>
      <c r="C862" s="11" t="s">
        <v>2101</v>
      </c>
      <c r="D862" s="11" t="s">
        <v>2111</v>
      </c>
      <c r="E862" s="70" t="s">
        <v>2617</v>
      </c>
      <c r="F862" s="11" t="s">
        <v>595</v>
      </c>
      <c r="G862" s="49">
        <v>1537</v>
      </c>
      <c r="H862" s="49">
        <v>2378</v>
      </c>
      <c r="I862" s="50" t="s">
        <v>2141</v>
      </c>
      <c r="J862" s="94" t="s">
        <v>33</v>
      </c>
      <c r="K862" s="8"/>
      <c r="L862" s="3"/>
    </row>
    <row r="863" spans="1:12" s="60" customFormat="1" x14ac:dyDescent="0.2">
      <c r="A863" s="59">
        <f t="shared" si="17"/>
        <v>855</v>
      </c>
      <c r="B863" s="15" t="s">
        <v>1830</v>
      </c>
      <c r="C863" s="11" t="s">
        <v>2101</v>
      </c>
      <c r="D863" s="11" t="s">
        <v>2133</v>
      </c>
      <c r="E863" s="56">
        <v>2019.04</v>
      </c>
      <c r="F863" s="35" t="s">
        <v>1831</v>
      </c>
      <c r="G863" s="17">
        <v>3090</v>
      </c>
      <c r="H863" s="17">
        <v>6506</v>
      </c>
      <c r="I863" s="37" t="s">
        <v>41</v>
      </c>
      <c r="J863" s="37" t="s">
        <v>50</v>
      </c>
      <c r="K863" s="8"/>
      <c r="L863" s="3"/>
    </row>
    <row r="864" spans="1:12" s="60" customFormat="1" x14ac:dyDescent="0.2">
      <c r="A864" s="59">
        <f t="shared" ref="A864:A932" si="18">ROW()-8</f>
        <v>856</v>
      </c>
      <c r="B864" s="15" t="s">
        <v>1832</v>
      </c>
      <c r="C864" s="15" t="s">
        <v>2101</v>
      </c>
      <c r="D864" s="11" t="s">
        <v>2111</v>
      </c>
      <c r="E864" s="56">
        <v>2019.05</v>
      </c>
      <c r="F864" s="35" t="s">
        <v>545</v>
      </c>
      <c r="G864" s="17">
        <v>1699</v>
      </c>
      <c r="H864" s="17">
        <v>3425</v>
      </c>
      <c r="I864" s="37" t="s">
        <v>41</v>
      </c>
      <c r="J864" s="37" t="s">
        <v>50</v>
      </c>
      <c r="K864" s="8" t="s">
        <v>2634</v>
      </c>
      <c r="L864" s="3"/>
    </row>
    <row r="865" spans="1:12" s="60" customFormat="1" x14ac:dyDescent="0.2">
      <c r="A865" s="59">
        <f t="shared" si="18"/>
        <v>857</v>
      </c>
      <c r="B865" s="15" t="s">
        <v>2635</v>
      </c>
      <c r="C865" s="15" t="s">
        <v>2101</v>
      </c>
      <c r="D865" s="11" t="s">
        <v>2111</v>
      </c>
      <c r="E865" s="56">
        <v>2019.05</v>
      </c>
      <c r="F865" s="35" t="s">
        <v>633</v>
      </c>
      <c r="G865" s="17">
        <v>1398</v>
      </c>
      <c r="H865" s="17">
        <v>2357</v>
      </c>
      <c r="I865" s="37" t="s">
        <v>41</v>
      </c>
      <c r="J865" s="37" t="s">
        <v>50</v>
      </c>
      <c r="K865" s="8"/>
      <c r="L865" s="3"/>
    </row>
    <row r="866" spans="1:12" s="60" customFormat="1" x14ac:dyDescent="0.2">
      <c r="A866" s="59">
        <f t="shared" si="18"/>
        <v>858</v>
      </c>
      <c r="B866" s="15" t="s">
        <v>1833</v>
      </c>
      <c r="C866" s="15" t="s">
        <v>2101</v>
      </c>
      <c r="D866" s="11" t="s">
        <v>2111</v>
      </c>
      <c r="E866" s="56">
        <v>2019.06</v>
      </c>
      <c r="F866" s="35" t="s">
        <v>637</v>
      </c>
      <c r="G866" s="17">
        <v>2273</v>
      </c>
      <c r="H866" s="17">
        <v>4672</v>
      </c>
      <c r="I866" s="37" t="s">
        <v>612</v>
      </c>
      <c r="J866" s="37" t="s">
        <v>33</v>
      </c>
      <c r="K866" s="8" t="s">
        <v>2626</v>
      </c>
      <c r="L866" s="3"/>
    </row>
    <row r="867" spans="1:12" s="60" customFormat="1" x14ac:dyDescent="0.2">
      <c r="A867" s="59">
        <f t="shared" si="18"/>
        <v>859</v>
      </c>
      <c r="B867" s="15" t="s">
        <v>644</v>
      </c>
      <c r="C867" s="15" t="s">
        <v>2101</v>
      </c>
      <c r="D867" s="11" t="s">
        <v>2111</v>
      </c>
      <c r="E867" s="56">
        <v>2019.06</v>
      </c>
      <c r="F867" s="35" t="s">
        <v>516</v>
      </c>
      <c r="G867" s="17">
        <v>1534</v>
      </c>
      <c r="H867" s="17">
        <v>3073</v>
      </c>
      <c r="I867" s="37" t="s">
        <v>612</v>
      </c>
      <c r="J867" s="37" t="s">
        <v>33</v>
      </c>
      <c r="K867" s="8"/>
      <c r="L867" s="3"/>
    </row>
    <row r="868" spans="1:12" s="60" customFormat="1" x14ac:dyDescent="0.2">
      <c r="A868" s="59">
        <f t="shared" si="18"/>
        <v>860</v>
      </c>
      <c r="B868" s="15" t="s">
        <v>1834</v>
      </c>
      <c r="C868" s="15" t="s">
        <v>2101</v>
      </c>
      <c r="D868" s="11" t="s">
        <v>2111</v>
      </c>
      <c r="E868" s="56">
        <v>2019.07</v>
      </c>
      <c r="F868" s="35" t="s">
        <v>649</v>
      </c>
      <c r="G868" s="17">
        <v>1698</v>
      </c>
      <c r="H868" s="17">
        <v>2810</v>
      </c>
      <c r="I868" s="37" t="s">
        <v>612</v>
      </c>
      <c r="J868" s="37" t="s">
        <v>33</v>
      </c>
      <c r="K868" s="8"/>
      <c r="L868" s="3"/>
    </row>
    <row r="869" spans="1:12" s="60" customFormat="1" x14ac:dyDescent="0.2">
      <c r="A869" s="59">
        <f t="shared" si="18"/>
        <v>861</v>
      </c>
      <c r="B869" s="15" t="s">
        <v>658</v>
      </c>
      <c r="C869" s="11" t="s">
        <v>2101</v>
      </c>
      <c r="D869" s="11" t="s">
        <v>2111</v>
      </c>
      <c r="E869" s="56">
        <v>2019.08</v>
      </c>
      <c r="F869" s="35" t="s">
        <v>543</v>
      </c>
      <c r="G869" s="17">
        <v>1518</v>
      </c>
      <c r="H869" s="17">
        <v>2928</v>
      </c>
      <c r="I869" s="37" t="s">
        <v>612</v>
      </c>
      <c r="J869" s="37" t="s">
        <v>33</v>
      </c>
      <c r="K869" s="45"/>
      <c r="L869" s="3"/>
    </row>
    <row r="870" spans="1:12" s="60" customFormat="1" x14ac:dyDescent="0.2">
      <c r="A870" s="59">
        <f t="shared" si="18"/>
        <v>862</v>
      </c>
      <c r="B870" s="15" t="s">
        <v>668</v>
      </c>
      <c r="C870" s="15" t="s">
        <v>2101</v>
      </c>
      <c r="D870" s="11" t="s">
        <v>2111</v>
      </c>
      <c r="E870" s="56">
        <v>2019.09</v>
      </c>
      <c r="F870" s="35" t="s">
        <v>672</v>
      </c>
      <c r="G870" s="17">
        <v>2736</v>
      </c>
      <c r="H870" s="17">
        <v>4969</v>
      </c>
      <c r="I870" s="37" t="s">
        <v>41</v>
      </c>
      <c r="J870" s="37" t="s">
        <v>50</v>
      </c>
      <c r="K870" s="8"/>
      <c r="L870" s="3"/>
    </row>
    <row r="871" spans="1:12" s="60" customFormat="1" x14ac:dyDescent="0.2">
      <c r="A871" s="59">
        <f t="shared" si="18"/>
        <v>863</v>
      </c>
      <c r="B871" s="15" t="s">
        <v>669</v>
      </c>
      <c r="C871" s="15" t="s">
        <v>2101</v>
      </c>
      <c r="D871" s="11" t="s">
        <v>2111</v>
      </c>
      <c r="E871" s="56">
        <v>2019.09</v>
      </c>
      <c r="F871" s="35" t="s">
        <v>681</v>
      </c>
      <c r="G871" s="17">
        <v>1369</v>
      </c>
      <c r="H871" s="17">
        <v>1374</v>
      </c>
      <c r="I871" s="37" t="s">
        <v>41</v>
      </c>
      <c r="J871" s="37" t="s">
        <v>50</v>
      </c>
      <c r="K871" s="8"/>
      <c r="L871" s="3"/>
    </row>
    <row r="872" spans="1:12" s="60" customFormat="1" x14ac:dyDescent="0.2">
      <c r="A872" s="59">
        <f t="shared" si="18"/>
        <v>864</v>
      </c>
      <c r="B872" s="15" t="s">
        <v>1835</v>
      </c>
      <c r="C872" s="15" t="s">
        <v>2101</v>
      </c>
      <c r="D872" s="11" t="s">
        <v>2133</v>
      </c>
      <c r="E872" s="56">
        <v>2019.11</v>
      </c>
      <c r="F872" s="35" t="s">
        <v>700</v>
      </c>
      <c r="G872" s="17">
        <v>1591</v>
      </c>
      <c r="H872" s="17">
        <v>2443</v>
      </c>
      <c r="I872" s="37" t="s">
        <v>41</v>
      </c>
      <c r="J872" s="37" t="s">
        <v>50</v>
      </c>
      <c r="K872" s="8"/>
      <c r="L872" s="3"/>
    </row>
    <row r="873" spans="1:12" s="60" customFormat="1" x14ac:dyDescent="0.2">
      <c r="A873" s="59">
        <f t="shared" si="18"/>
        <v>865</v>
      </c>
      <c r="B873" s="15" t="s">
        <v>1836</v>
      </c>
      <c r="C873" s="15" t="s">
        <v>2101</v>
      </c>
      <c r="D873" s="34" t="s">
        <v>2657</v>
      </c>
      <c r="E873" s="56">
        <v>2020.03</v>
      </c>
      <c r="F873" s="35" t="s">
        <v>398</v>
      </c>
      <c r="G873" s="17">
        <v>2740</v>
      </c>
      <c r="H873" s="17">
        <v>4901</v>
      </c>
      <c r="I873" s="37" t="s">
        <v>41</v>
      </c>
      <c r="J873" s="37" t="s">
        <v>50</v>
      </c>
      <c r="K873" s="8"/>
      <c r="L873" s="3"/>
    </row>
    <row r="874" spans="1:12" s="60" customFormat="1" x14ac:dyDescent="0.2">
      <c r="A874" s="59">
        <f t="shared" si="18"/>
        <v>866</v>
      </c>
      <c r="B874" s="15" t="s">
        <v>740</v>
      </c>
      <c r="C874" s="15" t="s">
        <v>2101</v>
      </c>
      <c r="D874" s="34" t="s">
        <v>26</v>
      </c>
      <c r="E874" s="56">
        <v>2020.04</v>
      </c>
      <c r="F874" s="35" t="s">
        <v>741</v>
      </c>
      <c r="G874" s="17">
        <v>1830</v>
      </c>
      <c r="H874" s="17">
        <v>3572</v>
      </c>
      <c r="I874" s="37" t="s">
        <v>41</v>
      </c>
      <c r="J874" s="37" t="s">
        <v>50</v>
      </c>
      <c r="K874" s="8" t="s">
        <v>2216</v>
      </c>
      <c r="L874" s="3"/>
    </row>
    <row r="875" spans="1:12" s="60" customFormat="1" x14ac:dyDescent="0.2">
      <c r="A875" s="59">
        <f t="shared" si="18"/>
        <v>867</v>
      </c>
      <c r="B875" s="15" t="s">
        <v>742</v>
      </c>
      <c r="C875" s="15" t="s">
        <v>2101</v>
      </c>
      <c r="D875" s="34" t="s">
        <v>26</v>
      </c>
      <c r="E875" s="56">
        <v>2020.04</v>
      </c>
      <c r="F875" s="35" t="s">
        <v>2658</v>
      </c>
      <c r="G875" s="17">
        <v>1544</v>
      </c>
      <c r="H875" s="17">
        <v>3119</v>
      </c>
      <c r="I875" s="37" t="s">
        <v>2205</v>
      </c>
      <c r="J875" s="37" t="s">
        <v>50</v>
      </c>
      <c r="K875" s="8"/>
      <c r="L875" s="3"/>
    </row>
    <row r="876" spans="1:12" s="60" customFormat="1" x14ac:dyDescent="0.2">
      <c r="A876" s="59">
        <f t="shared" si="18"/>
        <v>868</v>
      </c>
      <c r="B876" s="11" t="s">
        <v>1837</v>
      </c>
      <c r="C876" s="11" t="s">
        <v>2101</v>
      </c>
      <c r="D876" s="11" t="s">
        <v>26</v>
      </c>
      <c r="E876" s="55">
        <v>2020.06</v>
      </c>
      <c r="F876" s="12" t="s">
        <v>759</v>
      </c>
      <c r="G876" s="13">
        <v>1057</v>
      </c>
      <c r="H876" s="13">
        <v>2122</v>
      </c>
      <c r="I876" s="14" t="s">
        <v>41</v>
      </c>
      <c r="J876" s="46" t="s">
        <v>50</v>
      </c>
      <c r="K876" s="8" t="s">
        <v>2634</v>
      </c>
      <c r="L876" s="3"/>
    </row>
    <row r="877" spans="1:12" s="60" customFormat="1" x14ac:dyDescent="0.2">
      <c r="A877" s="59">
        <f t="shared" si="18"/>
        <v>869</v>
      </c>
      <c r="B877" s="11" t="s">
        <v>1838</v>
      </c>
      <c r="C877" s="11" t="s">
        <v>2101</v>
      </c>
      <c r="D877" s="11" t="s">
        <v>26</v>
      </c>
      <c r="E877" s="55">
        <v>2020.06</v>
      </c>
      <c r="F877" s="12" t="s">
        <v>663</v>
      </c>
      <c r="G877" s="13">
        <v>1268</v>
      </c>
      <c r="H877" s="13">
        <v>2055</v>
      </c>
      <c r="I877" s="14" t="s">
        <v>41</v>
      </c>
      <c r="J877" s="46" t="s">
        <v>50</v>
      </c>
      <c r="K877" s="8"/>
      <c r="L877" s="3"/>
    </row>
    <row r="878" spans="1:12" s="60" customFormat="1" x14ac:dyDescent="0.2">
      <c r="A878" s="59">
        <f t="shared" si="18"/>
        <v>870</v>
      </c>
      <c r="B878" s="11" t="s">
        <v>1839</v>
      </c>
      <c r="C878" s="11" t="s">
        <v>2101</v>
      </c>
      <c r="D878" s="11" t="s">
        <v>26</v>
      </c>
      <c r="E878" s="55">
        <v>2020.07</v>
      </c>
      <c r="F878" s="12" t="s">
        <v>758</v>
      </c>
      <c r="G878" s="13">
        <v>1700</v>
      </c>
      <c r="H878" s="13">
        <v>3102</v>
      </c>
      <c r="I878" s="14" t="s">
        <v>41</v>
      </c>
      <c r="J878" s="46" t="s">
        <v>50</v>
      </c>
      <c r="K878" s="8" t="s">
        <v>2482</v>
      </c>
      <c r="L878" s="3"/>
    </row>
    <row r="879" spans="1:12" s="60" customFormat="1" x14ac:dyDescent="0.2">
      <c r="A879" s="59">
        <f t="shared" si="18"/>
        <v>871</v>
      </c>
      <c r="B879" s="11" t="s">
        <v>1840</v>
      </c>
      <c r="C879" s="11" t="s">
        <v>2101</v>
      </c>
      <c r="D879" s="11" t="s">
        <v>26</v>
      </c>
      <c r="E879" s="55">
        <v>2020.07</v>
      </c>
      <c r="F879" s="12" t="s">
        <v>772</v>
      </c>
      <c r="G879" s="13">
        <v>1498</v>
      </c>
      <c r="H879" s="13">
        <v>3154</v>
      </c>
      <c r="I879" s="14" t="s">
        <v>41</v>
      </c>
      <c r="J879" s="46" t="s">
        <v>50</v>
      </c>
      <c r="K879" s="8" t="s">
        <v>2216</v>
      </c>
      <c r="L879" s="3"/>
    </row>
    <row r="880" spans="1:12" s="60" customFormat="1" x14ac:dyDescent="0.2">
      <c r="A880" s="59">
        <f t="shared" si="18"/>
        <v>872</v>
      </c>
      <c r="B880" s="11" t="s">
        <v>1841</v>
      </c>
      <c r="C880" s="11" t="s">
        <v>2101</v>
      </c>
      <c r="D880" s="11" t="s">
        <v>26</v>
      </c>
      <c r="E880" s="55">
        <v>2020.07</v>
      </c>
      <c r="F880" s="12" t="s">
        <v>773</v>
      </c>
      <c r="G880" s="13">
        <v>4140</v>
      </c>
      <c r="H880" s="13">
        <v>7433</v>
      </c>
      <c r="I880" s="14" t="s">
        <v>41</v>
      </c>
      <c r="J880" s="46" t="s">
        <v>50</v>
      </c>
      <c r="K880" s="8"/>
      <c r="L880" s="3"/>
    </row>
    <row r="881" spans="1:12" s="60" customFormat="1" x14ac:dyDescent="0.2">
      <c r="A881" s="59">
        <f t="shared" si="18"/>
        <v>873</v>
      </c>
      <c r="B881" s="15" t="s">
        <v>1842</v>
      </c>
      <c r="C881" s="15" t="s">
        <v>2101</v>
      </c>
      <c r="D881" s="15" t="s">
        <v>26</v>
      </c>
      <c r="E881" s="56">
        <v>2020.08</v>
      </c>
      <c r="F881" s="16" t="s">
        <v>637</v>
      </c>
      <c r="G881" s="17">
        <v>1392</v>
      </c>
      <c r="H881" s="17">
        <v>2910</v>
      </c>
      <c r="I881" s="18" t="s">
        <v>41</v>
      </c>
      <c r="J881" s="52" t="s">
        <v>50</v>
      </c>
      <c r="K881" s="10"/>
      <c r="L881" s="3"/>
    </row>
    <row r="882" spans="1:12" s="60" customFormat="1" x14ac:dyDescent="0.2">
      <c r="A882" s="59">
        <f t="shared" si="18"/>
        <v>874</v>
      </c>
      <c r="B882" s="15" t="s">
        <v>1843</v>
      </c>
      <c r="C882" s="15" t="s">
        <v>2101</v>
      </c>
      <c r="D882" s="15" t="s">
        <v>26</v>
      </c>
      <c r="E882" s="56">
        <v>2020.08</v>
      </c>
      <c r="F882" s="16" t="s">
        <v>780</v>
      </c>
      <c r="G882" s="17">
        <v>1810</v>
      </c>
      <c r="H882" s="17">
        <v>2946</v>
      </c>
      <c r="I882" s="18" t="s">
        <v>41</v>
      </c>
      <c r="J882" s="52" t="s">
        <v>50</v>
      </c>
      <c r="K882" s="10"/>
      <c r="L882" s="3"/>
    </row>
    <row r="883" spans="1:12" s="60" customFormat="1" x14ac:dyDescent="0.2">
      <c r="A883" s="59">
        <f t="shared" si="18"/>
        <v>875</v>
      </c>
      <c r="B883" s="11" t="s">
        <v>1844</v>
      </c>
      <c r="C883" s="11" t="s">
        <v>2101</v>
      </c>
      <c r="D883" s="11" t="s">
        <v>26</v>
      </c>
      <c r="E883" s="55">
        <v>2020.09</v>
      </c>
      <c r="F883" s="12" t="s">
        <v>795</v>
      </c>
      <c r="G883" s="13">
        <v>1646</v>
      </c>
      <c r="H883" s="13">
        <v>3144</v>
      </c>
      <c r="I883" s="14" t="s">
        <v>41</v>
      </c>
      <c r="J883" s="46" t="s">
        <v>50</v>
      </c>
      <c r="K883" s="8" t="s">
        <v>783</v>
      </c>
      <c r="L883" s="3"/>
    </row>
    <row r="884" spans="1:12" s="60" customFormat="1" x14ac:dyDescent="0.2">
      <c r="A884" s="59">
        <f t="shared" si="18"/>
        <v>876</v>
      </c>
      <c r="B884" s="11" t="s">
        <v>1845</v>
      </c>
      <c r="C884" s="11" t="s">
        <v>2101</v>
      </c>
      <c r="D884" s="11" t="s">
        <v>26</v>
      </c>
      <c r="E884" s="55" t="s">
        <v>803</v>
      </c>
      <c r="F884" s="12" t="s">
        <v>334</v>
      </c>
      <c r="G884" s="13">
        <v>1406</v>
      </c>
      <c r="H884" s="13">
        <v>2559</v>
      </c>
      <c r="I884" s="14" t="s">
        <v>41</v>
      </c>
      <c r="J884" s="46" t="s">
        <v>50</v>
      </c>
      <c r="K884" s="8"/>
      <c r="L884" s="3"/>
    </row>
    <row r="885" spans="1:12" s="60" customFormat="1" x14ac:dyDescent="0.2">
      <c r="A885" s="59">
        <f t="shared" si="18"/>
        <v>877</v>
      </c>
      <c r="B885" s="11" t="s">
        <v>1846</v>
      </c>
      <c r="C885" s="11" t="s">
        <v>2101</v>
      </c>
      <c r="D885" s="11" t="s">
        <v>26</v>
      </c>
      <c r="E885" s="55" t="s">
        <v>803</v>
      </c>
      <c r="F885" s="12" t="s">
        <v>621</v>
      </c>
      <c r="G885" s="13">
        <v>1465</v>
      </c>
      <c r="H885" s="13">
        <v>2283</v>
      </c>
      <c r="I885" s="14" t="s">
        <v>41</v>
      </c>
      <c r="J885" s="46" t="s">
        <v>50</v>
      </c>
      <c r="K885" s="8"/>
      <c r="L885" s="3"/>
    </row>
    <row r="886" spans="1:12" s="60" customFormat="1" x14ac:dyDescent="0.2">
      <c r="A886" s="59">
        <f t="shared" si="18"/>
        <v>878</v>
      </c>
      <c r="B886" s="11" t="s">
        <v>1847</v>
      </c>
      <c r="C886" s="11" t="s">
        <v>2101</v>
      </c>
      <c r="D886" s="11" t="s">
        <v>26</v>
      </c>
      <c r="E886" s="55">
        <v>2020.11</v>
      </c>
      <c r="F886" s="12" t="s">
        <v>580</v>
      </c>
      <c r="G886" s="13">
        <v>1008</v>
      </c>
      <c r="H886" s="13">
        <v>1997</v>
      </c>
      <c r="I886" s="14" t="s">
        <v>41</v>
      </c>
      <c r="J886" s="46" t="s">
        <v>50</v>
      </c>
      <c r="K886" s="8" t="s">
        <v>784</v>
      </c>
      <c r="L886" s="3"/>
    </row>
    <row r="887" spans="1:12" s="60" customFormat="1" x14ac:dyDescent="0.2">
      <c r="A887" s="59">
        <f t="shared" si="18"/>
        <v>879</v>
      </c>
      <c r="B887" s="11" t="s">
        <v>2688</v>
      </c>
      <c r="C887" s="11" t="s">
        <v>2101</v>
      </c>
      <c r="D887" s="11" t="s">
        <v>26</v>
      </c>
      <c r="E887" s="11" t="s">
        <v>2689</v>
      </c>
      <c r="F887" s="12" t="s">
        <v>334</v>
      </c>
      <c r="G887" s="13">
        <v>1350</v>
      </c>
      <c r="H887" s="13">
        <v>1775</v>
      </c>
      <c r="I887" s="14" t="s">
        <v>41</v>
      </c>
      <c r="J887" s="46" t="s">
        <v>50</v>
      </c>
      <c r="K887" s="8" t="s">
        <v>784</v>
      </c>
      <c r="L887" s="3"/>
    </row>
    <row r="888" spans="1:12" s="60" customFormat="1" x14ac:dyDescent="0.2">
      <c r="A888" s="59">
        <f t="shared" si="18"/>
        <v>880</v>
      </c>
      <c r="B888" s="11" t="s">
        <v>2691</v>
      </c>
      <c r="C888" s="11" t="s">
        <v>2101</v>
      </c>
      <c r="D888" s="11" t="s">
        <v>26</v>
      </c>
      <c r="E888" s="11" t="s">
        <v>2689</v>
      </c>
      <c r="F888" s="12" t="s">
        <v>2692</v>
      </c>
      <c r="G888" s="13">
        <v>1830</v>
      </c>
      <c r="H888" s="13">
        <v>3690</v>
      </c>
      <c r="I888" s="14" t="s">
        <v>41</v>
      </c>
      <c r="J888" s="46" t="s">
        <v>50</v>
      </c>
      <c r="K888" s="8"/>
      <c r="L888" s="3"/>
    </row>
    <row r="889" spans="1:12" x14ac:dyDescent="0.2">
      <c r="A889" s="59">
        <f t="shared" si="18"/>
        <v>881</v>
      </c>
      <c r="B889" s="11" t="s">
        <v>2729</v>
      </c>
      <c r="C889" s="11" t="s">
        <v>2101</v>
      </c>
      <c r="D889" s="11" t="s">
        <v>26</v>
      </c>
      <c r="E889" s="11" t="s">
        <v>2721</v>
      </c>
      <c r="F889" s="12" t="s">
        <v>408</v>
      </c>
      <c r="G889" s="13">
        <v>1207</v>
      </c>
      <c r="H889" s="13">
        <v>2380</v>
      </c>
      <c r="I889" s="14" t="s">
        <v>41</v>
      </c>
      <c r="J889" s="46" t="s">
        <v>50</v>
      </c>
    </row>
    <row r="890" spans="1:12" x14ac:dyDescent="0.2">
      <c r="A890" s="59">
        <f t="shared" si="18"/>
        <v>882</v>
      </c>
      <c r="B890" s="11" t="s">
        <v>2730</v>
      </c>
      <c r="C890" s="11" t="s">
        <v>2101</v>
      </c>
      <c r="D890" s="11" t="s">
        <v>26</v>
      </c>
      <c r="E890" s="11" t="s">
        <v>2721</v>
      </c>
      <c r="F890" s="12" t="s">
        <v>2731</v>
      </c>
      <c r="G890" s="13">
        <v>1879</v>
      </c>
      <c r="H890" s="13">
        <v>3683</v>
      </c>
      <c r="I890" s="14" t="s">
        <v>41</v>
      </c>
      <c r="J890" s="46" t="s">
        <v>50</v>
      </c>
    </row>
    <row r="891" spans="1:12" x14ac:dyDescent="0.2">
      <c r="A891" s="59">
        <f t="shared" si="18"/>
        <v>883</v>
      </c>
      <c r="B891" s="11" t="s">
        <v>2799</v>
      </c>
      <c r="C891" s="11" t="s">
        <v>2101</v>
      </c>
      <c r="D891" s="11" t="s">
        <v>26</v>
      </c>
      <c r="E891" s="11" t="s">
        <v>2787</v>
      </c>
      <c r="F891" s="12" t="s">
        <v>334</v>
      </c>
      <c r="G891" s="13">
        <v>1656</v>
      </c>
      <c r="H891" s="13">
        <v>3692</v>
      </c>
      <c r="I891" s="14" t="s">
        <v>711</v>
      </c>
      <c r="J891" s="46" t="s">
        <v>50</v>
      </c>
      <c r="K891" s="8" t="s">
        <v>784</v>
      </c>
    </row>
    <row r="892" spans="1:12" x14ac:dyDescent="0.2">
      <c r="A892" s="59">
        <f t="shared" si="18"/>
        <v>884</v>
      </c>
      <c r="B892" s="11" t="s">
        <v>2800</v>
      </c>
      <c r="C892" s="11" t="s">
        <v>2783</v>
      </c>
      <c r="D892" s="11" t="s">
        <v>26</v>
      </c>
      <c r="E892" s="11" t="s">
        <v>2787</v>
      </c>
      <c r="F892" s="12" t="s">
        <v>2801</v>
      </c>
      <c r="G892" s="13">
        <v>1298</v>
      </c>
      <c r="H892" s="13">
        <v>2109</v>
      </c>
      <c r="I892" s="14" t="s">
        <v>41</v>
      </c>
      <c r="J892" s="46" t="s">
        <v>50</v>
      </c>
      <c r="K892" s="8" t="s">
        <v>784</v>
      </c>
    </row>
    <row r="893" spans="1:12" x14ac:dyDescent="0.2">
      <c r="A893" s="59">
        <f t="shared" si="18"/>
        <v>885</v>
      </c>
      <c r="B893" s="11" t="s">
        <v>2802</v>
      </c>
      <c r="C893" s="11" t="s">
        <v>2783</v>
      </c>
      <c r="D893" s="11" t="s">
        <v>26</v>
      </c>
      <c r="E893" s="11" t="s">
        <v>2787</v>
      </c>
      <c r="F893" s="12" t="s">
        <v>2803</v>
      </c>
      <c r="G893" s="13">
        <v>1462</v>
      </c>
      <c r="H893" s="13">
        <v>2520</v>
      </c>
      <c r="I893" s="14" t="s">
        <v>41</v>
      </c>
      <c r="J893" s="46" t="s">
        <v>50</v>
      </c>
    </row>
    <row r="894" spans="1:12" s="60" customFormat="1" x14ac:dyDescent="0.2">
      <c r="A894" s="59">
        <f t="shared" si="18"/>
        <v>886</v>
      </c>
      <c r="B894" s="40" t="s">
        <v>858</v>
      </c>
      <c r="C894" s="40" t="s">
        <v>2101</v>
      </c>
      <c r="D894" s="41" t="s">
        <v>2108</v>
      </c>
      <c r="E894" s="67">
        <v>2008.01</v>
      </c>
      <c r="F894" s="102" t="s">
        <v>342</v>
      </c>
      <c r="G894" s="103">
        <v>249</v>
      </c>
      <c r="H894" s="103">
        <v>484</v>
      </c>
      <c r="I894" s="104" t="s">
        <v>2</v>
      </c>
      <c r="J894" s="106" t="s">
        <v>50</v>
      </c>
      <c r="K894" s="107"/>
      <c r="L894" s="3"/>
    </row>
    <row r="895" spans="1:12" s="60" customFormat="1" x14ac:dyDescent="0.2">
      <c r="A895" s="59">
        <f t="shared" si="18"/>
        <v>887</v>
      </c>
      <c r="B895" s="11" t="s">
        <v>859</v>
      </c>
      <c r="C895" s="11" t="s">
        <v>2101</v>
      </c>
      <c r="D895" s="15" t="s">
        <v>2108</v>
      </c>
      <c r="E895" s="56">
        <v>2008.01</v>
      </c>
      <c r="F895" s="16" t="s">
        <v>342</v>
      </c>
      <c r="G895" s="17">
        <v>452</v>
      </c>
      <c r="H895" s="17">
        <v>827</v>
      </c>
      <c r="I895" s="18" t="s">
        <v>2</v>
      </c>
      <c r="J895" s="52" t="s">
        <v>50</v>
      </c>
      <c r="K895" s="10"/>
      <c r="L895" s="3"/>
    </row>
    <row r="896" spans="1:12" s="60" customFormat="1" x14ac:dyDescent="0.2">
      <c r="A896" s="59">
        <f t="shared" si="18"/>
        <v>888</v>
      </c>
      <c r="B896" s="11" t="s">
        <v>1026</v>
      </c>
      <c r="C896" s="11" t="s">
        <v>2101</v>
      </c>
      <c r="D896" s="15" t="s">
        <v>2151</v>
      </c>
      <c r="E896" s="56" t="s">
        <v>2150</v>
      </c>
      <c r="F896" s="12" t="s">
        <v>434</v>
      </c>
      <c r="G896" s="13">
        <v>323</v>
      </c>
      <c r="H896" s="13">
        <v>525</v>
      </c>
      <c r="I896" s="14" t="s">
        <v>2</v>
      </c>
      <c r="J896" s="46" t="s">
        <v>50</v>
      </c>
      <c r="K896" s="39"/>
      <c r="L896" s="3"/>
    </row>
    <row r="897" spans="1:12" s="60" customFormat="1" x14ac:dyDescent="0.2">
      <c r="A897" s="59">
        <f t="shared" si="18"/>
        <v>889</v>
      </c>
      <c r="B897" s="11" t="s">
        <v>860</v>
      </c>
      <c r="C897" s="11" t="s">
        <v>2101</v>
      </c>
      <c r="D897" s="15" t="s">
        <v>2108</v>
      </c>
      <c r="E897" s="56">
        <v>2011.07</v>
      </c>
      <c r="F897" s="12" t="s">
        <v>376</v>
      </c>
      <c r="G897" s="13">
        <v>617</v>
      </c>
      <c r="H897" s="13">
        <v>1136</v>
      </c>
      <c r="I897" s="14" t="s">
        <v>2</v>
      </c>
      <c r="J897" s="46" t="s">
        <v>50</v>
      </c>
      <c r="K897" s="8"/>
      <c r="L897" s="3"/>
    </row>
    <row r="898" spans="1:12" s="60" customFormat="1" x14ac:dyDescent="0.2">
      <c r="A898" s="59">
        <f t="shared" si="18"/>
        <v>890</v>
      </c>
      <c r="B898" s="11" t="s">
        <v>861</v>
      </c>
      <c r="C898" s="11" t="s">
        <v>2101</v>
      </c>
      <c r="D898" s="15" t="s">
        <v>2108</v>
      </c>
      <c r="E898" s="56">
        <v>2011.07</v>
      </c>
      <c r="F898" s="12" t="s">
        <v>376</v>
      </c>
      <c r="G898" s="13">
        <v>172</v>
      </c>
      <c r="H898" s="13">
        <v>405</v>
      </c>
      <c r="I898" s="14" t="s">
        <v>2</v>
      </c>
      <c r="J898" s="46" t="s">
        <v>50</v>
      </c>
      <c r="K898" s="8"/>
      <c r="L898" s="3"/>
    </row>
    <row r="899" spans="1:12" s="60" customFormat="1" x14ac:dyDescent="0.2">
      <c r="A899" s="59">
        <f t="shared" si="18"/>
        <v>891</v>
      </c>
      <c r="B899" s="11" t="s">
        <v>862</v>
      </c>
      <c r="C899" s="11" t="s">
        <v>2101</v>
      </c>
      <c r="D899" s="15" t="s">
        <v>2108</v>
      </c>
      <c r="E899" s="56">
        <v>2012.04</v>
      </c>
      <c r="F899" s="12" t="s">
        <v>408</v>
      </c>
      <c r="G899" s="13">
        <v>900</v>
      </c>
      <c r="H899" s="13">
        <v>1529</v>
      </c>
      <c r="I899" s="14" t="s">
        <v>863</v>
      </c>
      <c r="J899" s="46" t="s">
        <v>50</v>
      </c>
      <c r="K899" s="8"/>
      <c r="L899" s="3"/>
    </row>
    <row r="900" spans="1:12" s="60" customFormat="1" x14ac:dyDescent="0.2">
      <c r="A900" s="59">
        <f t="shared" si="18"/>
        <v>892</v>
      </c>
      <c r="B900" s="11" t="s">
        <v>864</v>
      </c>
      <c r="C900" s="11" t="s">
        <v>2101</v>
      </c>
      <c r="D900" s="15" t="s">
        <v>2108</v>
      </c>
      <c r="E900" s="55">
        <v>2012.08</v>
      </c>
      <c r="F900" s="12" t="s">
        <v>223</v>
      </c>
      <c r="G900" s="13">
        <v>745</v>
      </c>
      <c r="H900" s="13">
        <v>1411</v>
      </c>
      <c r="I900" s="14" t="s">
        <v>2193</v>
      </c>
      <c r="J900" s="46" t="s">
        <v>50</v>
      </c>
      <c r="K900" s="8"/>
      <c r="L900" s="3"/>
    </row>
    <row r="901" spans="1:12" s="60" customFormat="1" x14ac:dyDescent="0.2">
      <c r="A901" s="59">
        <f t="shared" si="18"/>
        <v>893</v>
      </c>
      <c r="B901" s="11" t="s">
        <v>865</v>
      </c>
      <c r="C901" s="15" t="s">
        <v>2101</v>
      </c>
      <c r="D901" s="15" t="s">
        <v>2108</v>
      </c>
      <c r="E901" s="55">
        <v>2013.11</v>
      </c>
      <c r="F901" s="12" t="s">
        <v>127</v>
      </c>
      <c r="G901" s="13">
        <v>579</v>
      </c>
      <c r="H901" s="13">
        <v>592</v>
      </c>
      <c r="I901" s="14" t="s">
        <v>2174</v>
      </c>
      <c r="J901" s="46" t="s">
        <v>50</v>
      </c>
      <c r="K901" s="8"/>
      <c r="L901" s="3"/>
    </row>
    <row r="902" spans="1:12" s="60" customFormat="1" x14ac:dyDescent="0.2">
      <c r="A902" s="59">
        <f t="shared" si="18"/>
        <v>894</v>
      </c>
      <c r="B902" s="11" t="s">
        <v>866</v>
      </c>
      <c r="C902" s="11" t="s">
        <v>2101</v>
      </c>
      <c r="D902" s="15" t="s">
        <v>2237</v>
      </c>
      <c r="E902" s="55">
        <v>2013.12</v>
      </c>
      <c r="F902" s="12" t="s">
        <v>120</v>
      </c>
      <c r="G902" s="13">
        <v>1260</v>
      </c>
      <c r="H902" s="13">
        <v>2734</v>
      </c>
      <c r="I902" s="14" t="s">
        <v>2238</v>
      </c>
      <c r="J902" s="46" t="s">
        <v>50</v>
      </c>
      <c r="K902" s="8"/>
      <c r="L902" s="3"/>
    </row>
    <row r="903" spans="1:12" s="60" customFormat="1" x14ac:dyDescent="0.2">
      <c r="A903" s="59">
        <f t="shared" si="18"/>
        <v>895</v>
      </c>
      <c r="B903" s="11" t="s">
        <v>867</v>
      </c>
      <c r="C903" s="11" t="s">
        <v>2101</v>
      </c>
      <c r="D903" s="15" t="s">
        <v>2108</v>
      </c>
      <c r="E903" s="56">
        <v>2013.12</v>
      </c>
      <c r="F903" s="42" t="s">
        <v>492</v>
      </c>
      <c r="G903" s="43">
        <v>1108</v>
      </c>
      <c r="H903" s="13">
        <v>2537</v>
      </c>
      <c r="I903" s="14" t="s">
        <v>2205</v>
      </c>
      <c r="J903" s="46" t="s">
        <v>50</v>
      </c>
      <c r="K903" s="9"/>
      <c r="L903" s="3"/>
    </row>
    <row r="904" spans="1:12" s="60" customFormat="1" x14ac:dyDescent="0.2">
      <c r="A904" s="59">
        <f t="shared" si="18"/>
        <v>896</v>
      </c>
      <c r="B904" s="15" t="s">
        <v>868</v>
      </c>
      <c r="C904" s="11" t="s">
        <v>2101</v>
      </c>
      <c r="D904" s="15" t="s">
        <v>2108</v>
      </c>
      <c r="E904" s="56">
        <v>2014.02</v>
      </c>
      <c r="F904" s="42" t="s">
        <v>314</v>
      </c>
      <c r="G904" s="43">
        <v>1940</v>
      </c>
      <c r="H904" s="13">
        <v>3727</v>
      </c>
      <c r="I904" s="14" t="s">
        <v>2218</v>
      </c>
      <c r="J904" s="46" t="s">
        <v>50</v>
      </c>
      <c r="K904" s="9"/>
      <c r="L904" s="3"/>
    </row>
    <row r="905" spans="1:12" s="60" customFormat="1" x14ac:dyDescent="0.2">
      <c r="A905" s="59">
        <f t="shared" si="18"/>
        <v>897</v>
      </c>
      <c r="B905" s="15" t="s">
        <v>869</v>
      </c>
      <c r="C905" s="11" t="s">
        <v>2101</v>
      </c>
      <c r="D905" s="15" t="s">
        <v>2108</v>
      </c>
      <c r="E905" s="56">
        <v>2014.02</v>
      </c>
      <c r="F905" s="42" t="s">
        <v>315</v>
      </c>
      <c r="G905" s="43">
        <v>1733</v>
      </c>
      <c r="H905" s="13">
        <v>3455</v>
      </c>
      <c r="I905" s="14" t="s">
        <v>2205</v>
      </c>
      <c r="J905" s="46" t="s">
        <v>50</v>
      </c>
      <c r="K905" s="9"/>
      <c r="L905" s="3"/>
    </row>
    <row r="906" spans="1:12" s="60" customFormat="1" x14ac:dyDescent="0.2">
      <c r="A906" s="59">
        <f t="shared" si="18"/>
        <v>898</v>
      </c>
      <c r="B906" s="15" t="s">
        <v>870</v>
      </c>
      <c r="C906" s="11" t="s">
        <v>2101</v>
      </c>
      <c r="D906" s="15" t="s">
        <v>2237</v>
      </c>
      <c r="E906" s="56">
        <v>2014.03</v>
      </c>
      <c r="F906" s="42" t="s">
        <v>145</v>
      </c>
      <c r="G906" s="43">
        <v>260</v>
      </c>
      <c r="H906" s="13">
        <v>636</v>
      </c>
      <c r="I906" s="14" t="s">
        <v>2185</v>
      </c>
      <c r="J906" s="46" t="s">
        <v>50</v>
      </c>
      <c r="K906" s="8" t="s">
        <v>2216</v>
      </c>
      <c r="L906" s="3"/>
    </row>
    <row r="907" spans="1:12" s="60" customFormat="1" x14ac:dyDescent="0.2">
      <c r="A907" s="59">
        <f t="shared" si="18"/>
        <v>899</v>
      </c>
      <c r="B907" s="15" t="s">
        <v>1039</v>
      </c>
      <c r="C907" s="11" t="s">
        <v>2101</v>
      </c>
      <c r="D907" s="15" t="s">
        <v>2258</v>
      </c>
      <c r="E907" s="56">
        <v>2014.03</v>
      </c>
      <c r="F907" s="42" t="s">
        <v>127</v>
      </c>
      <c r="G907" s="43">
        <v>2087</v>
      </c>
      <c r="H907" s="13">
        <v>3970</v>
      </c>
      <c r="I907" s="14" t="s">
        <v>2137</v>
      </c>
      <c r="J907" s="46" t="s">
        <v>50</v>
      </c>
      <c r="K907" s="9"/>
      <c r="L907" s="3"/>
    </row>
    <row r="908" spans="1:12" s="60" customFormat="1" x14ac:dyDescent="0.2">
      <c r="A908" s="59">
        <f t="shared" si="18"/>
        <v>900</v>
      </c>
      <c r="B908" s="15" t="s">
        <v>871</v>
      </c>
      <c r="C908" s="15" t="s">
        <v>2101</v>
      </c>
      <c r="D908" s="15" t="s">
        <v>2108</v>
      </c>
      <c r="E908" s="56">
        <v>2014.06</v>
      </c>
      <c r="F908" s="42" t="s">
        <v>129</v>
      </c>
      <c r="G908" s="43">
        <v>1459</v>
      </c>
      <c r="H908" s="13">
        <v>2738</v>
      </c>
      <c r="I908" s="14" t="s">
        <v>2181</v>
      </c>
      <c r="J908" s="46" t="s">
        <v>50</v>
      </c>
      <c r="K908" s="9"/>
      <c r="L908" s="3"/>
    </row>
    <row r="909" spans="1:12" s="60" customFormat="1" x14ac:dyDescent="0.2">
      <c r="A909" s="59">
        <f t="shared" si="18"/>
        <v>901</v>
      </c>
      <c r="B909" s="15" t="s">
        <v>872</v>
      </c>
      <c r="C909" s="15" t="s">
        <v>2101</v>
      </c>
      <c r="D909" s="15" t="s">
        <v>2266</v>
      </c>
      <c r="E909" s="56">
        <v>2014.06</v>
      </c>
      <c r="F909" s="42" t="s">
        <v>129</v>
      </c>
      <c r="G909" s="43">
        <v>1809</v>
      </c>
      <c r="H909" s="13">
        <v>3617</v>
      </c>
      <c r="I909" s="14" t="s">
        <v>2135</v>
      </c>
      <c r="J909" s="46" t="s">
        <v>50</v>
      </c>
      <c r="K909" s="9"/>
      <c r="L909" s="3"/>
    </row>
    <row r="910" spans="1:12" s="60" customFormat="1" x14ac:dyDescent="0.2">
      <c r="A910" s="59">
        <f t="shared" si="18"/>
        <v>902</v>
      </c>
      <c r="B910" s="15" t="s">
        <v>873</v>
      </c>
      <c r="C910" s="15" t="s">
        <v>2101</v>
      </c>
      <c r="D910" s="15" t="s">
        <v>2108</v>
      </c>
      <c r="E910" s="56">
        <v>2014.07</v>
      </c>
      <c r="F910" s="42" t="s">
        <v>127</v>
      </c>
      <c r="G910" s="43">
        <v>2406</v>
      </c>
      <c r="H910" s="13">
        <v>4962</v>
      </c>
      <c r="I910" s="14" t="s">
        <v>2135</v>
      </c>
      <c r="J910" s="46" t="s">
        <v>50</v>
      </c>
      <c r="K910" s="9"/>
    </row>
    <row r="911" spans="1:12" s="60" customFormat="1" x14ac:dyDescent="0.2">
      <c r="A911" s="59">
        <f t="shared" si="18"/>
        <v>903</v>
      </c>
      <c r="B911" s="11" t="s">
        <v>874</v>
      </c>
      <c r="C911" s="11" t="s">
        <v>2101</v>
      </c>
      <c r="D911" s="11" t="s">
        <v>2108</v>
      </c>
      <c r="E911" s="56">
        <v>2014.09</v>
      </c>
      <c r="F911" s="12" t="s">
        <v>174</v>
      </c>
      <c r="G911" s="13">
        <v>1144</v>
      </c>
      <c r="H911" s="13">
        <v>2060</v>
      </c>
      <c r="I911" s="14" t="s">
        <v>2135</v>
      </c>
      <c r="J911" s="46" t="s">
        <v>50</v>
      </c>
      <c r="K911" s="8"/>
      <c r="L911" s="3"/>
    </row>
    <row r="912" spans="1:12" s="60" customFormat="1" x14ac:dyDescent="0.2">
      <c r="A912" s="59">
        <f t="shared" si="18"/>
        <v>904</v>
      </c>
      <c r="B912" s="11" t="s">
        <v>875</v>
      </c>
      <c r="C912" s="11" t="s">
        <v>2101</v>
      </c>
      <c r="D912" s="11" t="s">
        <v>2108</v>
      </c>
      <c r="E912" s="56">
        <v>2014.09</v>
      </c>
      <c r="F912" s="12" t="s">
        <v>284</v>
      </c>
      <c r="G912" s="13">
        <v>1543</v>
      </c>
      <c r="H912" s="13">
        <v>3077</v>
      </c>
      <c r="I912" s="14" t="s">
        <v>2135</v>
      </c>
      <c r="J912" s="46" t="s">
        <v>50</v>
      </c>
      <c r="K912" s="8"/>
      <c r="L912" s="3"/>
    </row>
    <row r="913" spans="1:12" s="60" customFormat="1" x14ac:dyDescent="0.2">
      <c r="A913" s="59">
        <f t="shared" si="18"/>
        <v>905</v>
      </c>
      <c r="B913" s="11" t="s">
        <v>876</v>
      </c>
      <c r="C913" s="11" t="s">
        <v>2101</v>
      </c>
      <c r="D913" s="11" t="s">
        <v>2108</v>
      </c>
      <c r="E913" s="56">
        <v>2014.11</v>
      </c>
      <c r="F913" s="12" t="s">
        <v>301</v>
      </c>
      <c r="G913" s="13">
        <v>1161</v>
      </c>
      <c r="H913" s="13">
        <v>1932</v>
      </c>
      <c r="I913" s="14" t="s">
        <v>2170</v>
      </c>
      <c r="J913" s="46" t="s">
        <v>50</v>
      </c>
      <c r="K913" s="8"/>
      <c r="L913" s="3"/>
    </row>
    <row r="914" spans="1:12" s="60" customFormat="1" x14ac:dyDescent="0.2">
      <c r="A914" s="59">
        <f t="shared" si="18"/>
        <v>906</v>
      </c>
      <c r="B914" s="11" t="s">
        <v>877</v>
      </c>
      <c r="C914" s="11" t="s">
        <v>2101</v>
      </c>
      <c r="D914" s="11" t="s">
        <v>2286</v>
      </c>
      <c r="E914" s="56">
        <v>2014.12</v>
      </c>
      <c r="F914" s="12" t="s">
        <v>227</v>
      </c>
      <c r="G914" s="13">
        <v>1411</v>
      </c>
      <c r="H914" s="13">
        <v>2291</v>
      </c>
      <c r="I914" s="14" t="s">
        <v>2287</v>
      </c>
      <c r="J914" s="46" t="s">
        <v>50</v>
      </c>
      <c r="K914" s="8"/>
      <c r="L914" s="3"/>
    </row>
    <row r="915" spans="1:12" s="60" customFormat="1" x14ac:dyDescent="0.2">
      <c r="A915" s="59">
        <f t="shared" si="18"/>
        <v>907</v>
      </c>
      <c r="B915" s="11" t="s">
        <v>878</v>
      </c>
      <c r="C915" s="11" t="s">
        <v>2101</v>
      </c>
      <c r="D915" s="11" t="s">
        <v>2288</v>
      </c>
      <c r="E915" s="56">
        <v>2014.12</v>
      </c>
      <c r="F915" s="12" t="s">
        <v>302</v>
      </c>
      <c r="G915" s="13">
        <v>1036</v>
      </c>
      <c r="H915" s="13">
        <v>2503</v>
      </c>
      <c r="I915" s="14" t="s">
        <v>2174</v>
      </c>
      <c r="J915" s="46" t="s">
        <v>50</v>
      </c>
      <c r="K915" s="8"/>
      <c r="L915" s="3"/>
    </row>
    <row r="916" spans="1:12" s="60" customFormat="1" x14ac:dyDescent="0.2">
      <c r="A916" s="59">
        <f t="shared" si="18"/>
        <v>908</v>
      </c>
      <c r="B916" s="11" t="s">
        <v>879</v>
      </c>
      <c r="C916" s="11" t="s">
        <v>2101</v>
      </c>
      <c r="D916" s="11" t="s">
        <v>2108</v>
      </c>
      <c r="E916" s="56">
        <v>2014.12</v>
      </c>
      <c r="F916" s="12" t="s">
        <v>127</v>
      </c>
      <c r="G916" s="13">
        <v>1931</v>
      </c>
      <c r="H916" s="13">
        <v>3481</v>
      </c>
      <c r="I916" s="14" t="s">
        <v>2174</v>
      </c>
      <c r="J916" s="46" t="s">
        <v>50</v>
      </c>
      <c r="K916" s="8"/>
      <c r="L916" s="3"/>
    </row>
    <row r="917" spans="1:12" s="60" customFormat="1" x14ac:dyDescent="0.2">
      <c r="A917" s="59">
        <f t="shared" si="18"/>
        <v>909</v>
      </c>
      <c r="B917" s="15" t="s">
        <v>880</v>
      </c>
      <c r="C917" s="11" t="s">
        <v>2101</v>
      </c>
      <c r="D917" s="15" t="s">
        <v>2108</v>
      </c>
      <c r="E917" s="56">
        <v>2015.03</v>
      </c>
      <c r="F917" s="16" t="s">
        <v>175</v>
      </c>
      <c r="G917" s="17">
        <v>1244</v>
      </c>
      <c r="H917" s="17">
        <v>2394</v>
      </c>
      <c r="I917" s="18" t="s">
        <v>2293</v>
      </c>
      <c r="J917" s="52" t="s">
        <v>50</v>
      </c>
      <c r="K917" s="10"/>
      <c r="L917" s="3"/>
    </row>
    <row r="918" spans="1:12" s="60" customFormat="1" x14ac:dyDescent="0.2">
      <c r="A918" s="59">
        <f t="shared" si="18"/>
        <v>910</v>
      </c>
      <c r="B918" s="15" t="s">
        <v>881</v>
      </c>
      <c r="C918" s="15" t="s">
        <v>2101</v>
      </c>
      <c r="D918" s="15" t="s">
        <v>2307</v>
      </c>
      <c r="E918" s="56">
        <v>2015.06</v>
      </c>
      <c r="F918" s="16" t="s">
        <v>174</v>
      </c>
      <c r="G918" s="17">
        <v>605</v>
      </c>
      <c r="H918" s="17">
        <v>1152</v>
      </c>
      <c r="I918" s="18" t="s">
        <v>2308</v>
      </c>
      <c r="J918" s="52" t="s">
        <v>50</v>
      </c>
      <c r="K918" s="10"/>
      <c r="L918" s="3"/>
    </row>
    <row r="919" spans="1:12" s="60" customFormat="1" x14ac:dyDescent="0.2">
      <c r="A919" s="59">
        <f t="shared" si="18"/>
        <v>911</v>
      </c>
      <c r="B919" s="15" t="s">
        <v>882</v>
      </c>
      <c r="C919" s="15" t="s">
        <v>2101</v>
      </c>
      <c r="D919" s="15" t="s">
        <v>2309</v>
      </c>
      <c r="E919" s="56">
        <v>2015.06</v>
      </c>
      <c r="F919" s="16" t="s">
        <v>174</v>
      </c>
      <c r="G919" s="17">
        <v>464</v>
      </c>
      <c r="H919" s="17">
        <v>1183</v>
      </c>
      <c r="I919" s="18" t="s">
        <v>2308</v>
      </c>
      <c r="J919" s="52" t="s">
        <v>50</v>
      </c>
      <c r="K919" s="10"/>
      <c r="L919" s="3"/>
    </row>
    <row r="920" spans="1:12" s="60" customFormat="1" x14ac:dyDescent="0.2">
      <c r="A920" s="59">
        <f t="shared" si="18"/>
        <v>912</v>
      </c>
      <c r="B920" s="15" t="s">
        <v>883</v>
      </c>
      <c r="C920" s="15" t="s">
        <v>2101</v>
      </c>
      <c r="D920" s="15" t="s">
        <v>2108</v>
      </c>
      <c r="E920" s="56">
        <v>2015.06</v>
      </c>
      <c r="F920" s="16" t="s">
        <v>269</v>
      </c>
      <c r="G920" s="17">
        <v>2076</v>
      </c>
      <c r="H920" s="17">
        <v>4012</v>
      </c>
      <c r="I920" s="18" t="s">
        <v>2135</v>
      </c>
      <c r="J920" s="52" t="s">
        <v>50</v>
      </c>
      <c r="K920" s="10"/>
      <c r="L920" s="3"/>
    </row>
    <row r="921" spans="1:12" s="60" customFormat="1" x14ac:dyDescent="0.2">
      <c r="A921" s="59">
        <f t="shared" si="18"/>
        <v>913</v>
      </c>
      <c r="B921" s="15" t="s">
        <v>1057</v>
      </c>
      <c r="C921" s="15" t="s">
        <v>2101</v>
      </c>
      <c r="D921" s="15" t="s">
        <v>2286</v>
      </c>
      <c r="E921" s="56">
        <v>2015.06</v>
      </c>
      <c r="F921" s="16" t="s">
        <v>147</v>
      </c>
      <c r="G921" s="17">
        <v>372</v>
      </c>
      <c r="H921" s="17">
        <v>830</v>
      </c>
      <c r="I921" s="18" t="s">
        <v>2194</v>
      </c>
      <c r="J921" s="52" t="s">
        <v>50</v>
      </c>
      <c r="K921" s="10"/>
      <c r="L921" s="3"/>
    </row>
    <row r="922" spans="1:12" s="60" customFormat="1" x14ac:dyDescent="0.2">
      <c r="A922" s="59">
        <f t="shared" si="18"/>
        <v>914</v>
      </c>
      <c r="B922" s="15" t="s">
        <v>884</v>
      </c>
      <c r="C922" s="15" t="s">
        <v>2101</v>
      </c>
      <c r="D922" s="15" t="s">
        <v>2108</v>
      </c>
      <c r="E922" s="56">
        <v>2015.07</v>
      </c>
      <c r="F922" s="16" t="s">
        <v>273</v>
      </c>
      <c r="G922" s="17">
        <v>1526</v>
      </c>
      <c r="H922" s="17">
        <v>3056</v>
      </c>
      <c r="I922" s="18" t="s">
        <v>2205</v>
      </c>
      <c r="J922" s="52" t="s">
        <v>50</v>
      </c>
      <c r="K922" s="10"/>
      <c r="L922" s="3"/>
    </row>
    <row r="923" spans="1:12" s="60" customFormat="1" x14ac:dyDescent="0.2">
      <c r="A923" s="59">
        <f t="shared" si="18"/>
        <v>915</v>
      </c>
      <c r="B923" s="15" t="s">
        <v>885</v>
      </c>
      <c r="C923" s="15" t="s">
        <v>2101</v>
      </c>
      <c r="D923" s="15" t="s">
        <v>2108</v>
      </c>
      <c r="E923" s="56">
        <v>2015.08</v>
      </c>
      <c r="F923" s="16" t="s">
        <v>145</v>
      </c>
      <c r="G923" s="17">
        <v>1519</v>
      </c>
      <c r="H923" s="17">
        <v>3546</v>
      </c>
      <c r="I923" s="18" t="s">
        <v>2205</v>
      </c>
      <c r="J923" s="52" t="s">
        <v>50</v>
      </c>
      <c r="K923" s="10"/>
      <c r="L923" s="3"/>
    </row>
    <row r="924" spans="1:12" s="60" customFormat="1" x14ac:dyDescent="0.2">
      <c r="A924" s="59">
        <f t="shared" si="18"/>
        <v>916</v>
      </c>
      <c r="B924" s="15" t="s">
        <v>886</v>
      </c>
      <c r="C924" s="15" t="s">
        <v>2101</v>
      </c>
      <c r="D924" s="15" t="s">
        <v>2108</v>
      </c>
      <c r="E924" s="56">
        <v>2015.09</v>
      </c>
      <c r="F924" s="16" t="s">
        <v>226</v>
      </c>
      <c r="G924" s="17">
        <v>245</v>
      </c>
      <c r="H924" s="17">
        <v>472</v>
      </c>
      <c r="I924" s="18" t="s">
        <v>2135</v>
      </c>
      <c r="J924" s="52" t="s">
        <v>50</v>
      </c>
      <c r="K924" s="10"/>
      <c r="L924" s="3"/>
    </row>
    <row r="925" spans="1:12" s="60" customFormat="1" x14ac:dyDescent="0.2">
      <c r="A925" s="59">
        <f t="shared" si="18"/>
        <v>917</v>
      </c>
      <c r="B925" s="15" t="s">
        <v>887</v>
      </c>
      <c r="C925" s="15" t="s">
        <v>2101</v>
      </c>
      <c r="D925" s="15" t="s">
        <v>2108</v>
      </c>
      <c r="E925" s="56">
        <v>2015.09</v>
      </c>
      <c r="F925" s="16" t="s">
        <v>78</v>
      </c>
      <c r="G925" s="17">
        <v>1724</v>
      </c>
      <c r="H925" s="17">
        <v>1468</v>
      </c>
      <c r="I925" s="18" t="s">
        <v>2135</v>
      </c>
      <c r="J925" s="52" t="s">
        <v>50</v>
      </c>
      <c r="K925" s="10"/>
      <c r="L925" s="3"/>
    </row>
    <row r="926" spans="1:12" s="60" customFormat="1" x14ac:dyDescent="0.2">
      <c r="A926" s="59">
        <f t="shared" si="18"/>
        <v>918</v>
      </c>
      <c r="B926" s="15" t="s">
        <v>888</v>
      </c>
      <c r="C926" s="15" t="s">
        <v>2101</v>
      </c>
      <c r="D926" s="15" t="s">
        <v>2108</v>
      </c>
      <c r="E926" s="56">
        <v>2015.11</v>
      </c>
      <c r="F926" s="16" t="s">
        <v>174</v>
      </c>
      <c r="G926" s="17">
        <v>437</v>
      </c>
      <c r="H926" s="17">
        <v>753</v>
      </c>
      <c r="I926" s="18" t="s">
        <v>2293</v>
      </c>
      <c r="J926" s="52" t="s">
        <v>50</v>
      </c>
      <c r="K926" s="10"/>
      <c r="L926" s="3"/>
    </row>
    <row r="927" spans="1:12" s="60" customFormat="1" x14ac:dyDescent="0.2">
      <c r="A927" s="59">
        <f t="shared" si="18"/>
        <v>919</v>
      </c>
      <c r="B927" s="15" t="s">
        <v>889</v>
      </c>
      <c r="C927" s="15" t="s">
        <v>2101</v>
      </c>
      <c r="D927" s="15" t="s">
        <v>2108</v>
      </c>
      <c r="E927" s="56">
        <v>2015.12</v>
      </c>
      <c r="F927" s="16" t="s">
        <v>144</v>
      </c>
      <c r="G927" s="17">
        <v>1437</v>
      </c>
      <c r="H927" s="17">
        <v>2395</v>
      </c>
      <c r="I927" s="18" t="s">
        <v>2218</v>
      </c>
      <c r="J927" s="52" t="s">
        <v>50</v>
      </c>
      <c r="K927" s="10"/>
      <c r="L927" s="3"/>
    </row>
    <row r="928" spans="1:12" s="60" customFormat="1" x14ac:dyDescent="0.2">
      <c r="A928" s="59">
        <f t="shared" si="18"/>
        <v>920</v>
      </c>
      <c r="B928" s="15" t="s">
        <v>890</v>
      </c>
      <c r="C928" s="15" t="s">
        <v>2101</v>
      </c>
      <c r="D928" s="15" t="s">
        <v>2108</v>
      </c>
      <c r="E928" s="56">
        <v>2015.12</v>
      </c>
      <c r="F928" s="16" t="s">
        <v>186</v>
      </c>
      <c r="G928" s="17">
        <v>1932</v>
      </c>
      <c r="H928" s="17">
        <v>3200</v>
      </c>
      <c r="I928" s="18" t="s">
        <v>2205</v>
      </c>
      <c r="J928" s="52" t="s">
        <v>50</v>
      </c>
      <c r="K928" s="10"/>
      <c r="L928" s="3"/>
    </row>
    <row r="929" spans="1:12" s="60" customFormat="1" x14ac:dyDescent="0.2">
      <c r="A929" s="59">
        <f t="shared" si="18"/>
        <v>921</v>
      </c>
      <c r="B929" s="15" t="s">
        <v>1065</v>
      </c>
      <c r="C929" s="15" t="s">
        <v>2101</v>
      </c>
      <c r="D929" s="15" t="s">
        <v>2108</v>
      </c>
      <c r="E929" s="56">
        <v>2015.12</v>
      </c>
      <c r="F929" s="16" t="s">
        <v>117</v>
      </c>
      <c r="G929" s="17">
        <v>883</v>
      </c>
      <c r="H929" s="17">
        <v>1767</v>
      </c>
      <c r="I929" s="18" t="s">
        <v>2227</v>
      </c>
      <c r="J929" s="52" t="s">
        <v>50</v>
      </c>
      <c r="K929" s="10"/>
      <c r="L929" s="3"/>
    </row>
    <row r="930" spans="1:12" s="60" customFormat="1" x14ac:dyDescent="0.2">
      <c r="A930" s="59">
        <f t="shared" si="18"/>
        <v>922</v>
      </c>
      <c r="B930" s="15" t="s">
        <v>1066</v>
      </c>
      <c r="C930" s="15" t="s">
        <v>2101</v>
      </c>
      <c r="D930" s="15" t="s">
        <v>2108</v>
      </c>
      <c r="E930" s="56">
        <v>2016.02</v>
      </c>
      <c r="F930" s="16" t="s">
        <v>117</v>
      </c>
      <c r="G930" s="17">
        <v>18</v>
      </c>
      <c r="H930" s="17">
        <v>18</v>
      </c>
      <c r="I930" s="18" t="s">
        <v>2205</v>
      </c>
      <c r="J930" s="52" t="s">
        <v>50</v>
      </c>
      <c r="K930" s="10"/>
      <c r="L930" s="3"/>
    </row>
    <row r="931" spans="1:12" s="60" customFormat="1" x14ac:dyDescent="0.2">
      <c r="A931" s="59">
        <f t="shared" si="18"/>
        <v>923</v>
      </c>
      <c r="B931" s="15" t="s">
        <v>891</v>
      </c>
      <c r="C931" s="15" t="s">
        <v>2101</v>
      </c>
      <c r="D931" s="15" t="s">
        <v>2108</v>
      </c>
      <c r="E931" s="56">
        <v>2016.03</v>
      </c>
      <c r="F931" s="16" t="s">
        <v>248</v>
      </c>
      <c r="G931" s="17">
        <v>824</v>
      </c>
      <c r="H931" s="17">
        <v>1524</v>
      </c>
      <c r="I931" s="18" t="s">
        <v>2135</v>
      </c>
      <c r="J931" s="52" t="s">
        <v>50</v>
      </c>
      <c r="K931" s="10"/>
      <c r="L931" s="3"/>
    </row>
    <row r="932" spans="1:12" s="60" customFormat="1" x14ac:dyDescent="0.2">
      <c r="A932" s="59">
        <f t="shared" si="18"/>
        <v>924</v>
      </c>
      <c r="B932" s="15" t="s">
        <v>2351</v>
      </c>
      <c r="C932" s="15" t="s">
        <v>2101</v>
      </c>
      <c r="D932" s="15" t="s">
        <v>2108</v>
      </c>
      <c r="E932" s="56">
        <v>2016.04</v>
      </c>
      <c r="F932" s="16" t="s">
        <v>131</v>
      </c>
      <c r="G932" s="17">
        <v>350</v>
      </c>
      <c r="H932" s="17">
        <v>843</v>
      </c>
      <c r="I932" s="18" t="s">
        <v>2135</v>
      </c>
      <c r="J932" s="52" t="s">
        <v>50</v>
      </c>
      <c r="K932" s="10"/>
    </row>
    <row r="933" spans="1:12" s="60" customFormat="1" x14ac:dyDescent="0.2">
      <c r="A933" s="59">
        <f t="shared" ref="A933:A996" si="19">ROW()-8</f>
        <v>925</v>
      </c>
      <c r="B933" s="15" t="s">
        <v>892</v>
      </c>
      <c r="C933" s="15" t="s">
        <v>2101</v>
      </c>
      <c r="D933" s="15" t="s">
        <v>2108</v>
      </c>
      <c r="E933" s="56">
        <v>2016.05</v>
      </c>
      <c r="F933" s="16" t="s">
        <v>174</v>
      </c>
      <c r="G933" s="17">
        <v>611</v>
      </c>
      <c r="H933" s="17">
        <v>1007</v>
      </c>
      <c r="I933" s="18" t="s">
        <v>2293</v>
      </c>
      <c r="J933" s="52" t="s">
        <v>50</v>
      </c>
      <c r="K933" s="10"/>
      <c r="L933" s="71"/>
    </row>
    <row r="934" spans="1:12" s="60" customFormat="1" x14ac:dyDescent="0.2">
      <c r="A934" s="59">
        <f t="shared" si="19"/>
        <v>926</v>
      </c>
      <c r="B934" s="15" t="s">
        <v>893</v>
      </c>
      <c r="C934" s="15" t="s">
        <v>2101</v>
      </c>
      <c r="D934" s="15" t="s">
        <v>2354</v>
      </c>
      <c r="E934" s="56">
        <v>2016.05</v>
      </c>
      <c r="F934" s="16" t="s">
        <v>120</v>
      </c>
      <c r="G934" s="17">
        <v>1347</v>
      </c>
      <c r="H934" s="17">
        <v>2156</v>
      </c>
      <c r="I934" s="18" t="s">
        <v>2293</v>
      </c>
      <c r="J934" s="52" t="s">
        <v>50</v>
      </c>
      <c r="K934" s="10"/>
      <c r="L934" s="71"/>
    </row>
    <row r="935" spans="1:12" s="60" customFormat="1" x14ac:dyDescent="0.2">
      <c r="A935" s="59">
        <f t="shared" si="19"/>
        <v>927</v>
      </c>
      <c r="B935" s="15" t="s">
        <v>894</v>
      </c>
      <c r="C935" s="15" t="s">
        <v>2101</v>
      </c>
      <c r="D935" s="15" t="s">
        <v>2108</v>
      </c>
      <c r="E935" s="56">
        <v>2016.08</v>
      </c>
      <c r="F935" s="16" t="s">
        <v>215</v>
      </c>
      <c r="G935" s="17">
        <v>347</v>
      </c>
      <c r="H935" s="17">
        <v>645</v>
      </c>
      <c r="I935" s="18" t="s">
        <v>2197</v>
      </c>
      <c r="J935" s="52" t="s">
        <v>50</v>
      </c>
      <c r="K935" s="9"/>
    </row>
    <row r="936" spans="1:12" s="60" customFormat="1" x14ac:dyDescent="0.2">
      <c r="A936" s="59">
        <f t="shared" si="19"/>
        <v>928</v>
      </c>
      <c r="B936" s="15" t="s">
        <v>895</v>
      </c>
      <c r="C936" s="15" t="s">
        <v>2101</v>
      </c>
      <c r="D936" s="15" t="s">
        <v>2363</v>
      </c>
      <c r="E936" s="56">
        <v>2016.08</v>
      </c>
      <c r="F936" s="16" t="s">
        <v>210</v>
      </c>
      <c r="G936" s="17">
        <v>1609</v>
      </c>
      <c r="H936" s="17">
        <v>2212</v>
      </c>
      <c r="I936" s="18" t="s">
        <v>2242</v>
      </c>
      <c r="J936" s="52" t="s">
        <v>50</v>
      </c>
      <c r="K936" s="9"/>
    </row>
    <row r="937" spans="1:12" s="60" customFormat="1" x14ac:dyDescent="0.2">
      <c r="A937" s="59">
        <f t="shared" si="19"/>
        <v>929</v>
      </c>
      <c r="B937" s="15" t="s">
        <v>896</v>
      </c>
      <c r="C937" s="15" t="s">
        <v>2101</v>
      </c>
      <c r="D937" s="15" t="s">
        <v>2108</v>
      </c>
      <c r="E937" s="56">
        <v>2016.08</v>
      </c>
      <c r="F937" s="16" t="s">
        <v>216</v>
      </c>
      <c r="G937" s="17">
        <v>658</v>
      </c>
      <c r="H937" s="17">
        <v>1082</v>
      </c>
      <c r="I937" s="18" t="s">
        <v>2135</v>
      </c>
      <c r="J937" s="52" t="s">
        <v>50</v>
      </c>
      <c r="K937" s="9"/>
    </row>
    <row r="938" spans="1:12" s="60" customFormat="1" x14ac:dyDescent="0.2">
      <c r="A938" s="59">
        <f t="shared" si="19"/>
        <v>930</v>
      </c>
      <c r="B938" s="15" t="s">
        <v>897</v>
      </c>
      <c r="C938" s="15" t="s">
        <v>2101</v>
      </c>
      <c r="D938" s="15" t="s">
        <v>2108</v>
      </c>
      <c r="E938" s="56">
        <v>2016.08</v>
      </c>
      <c r="F938" s="16" t="s">
        <v>127</v>
      </c>
      <c r="G938" s="17">
        <v>280</v>
      </c>
      <c r="H938" s="17">
        <v>298</v>
      </c>
      <c r="I938" s="18" t="s">
        <v>4</v>
      </c>
      <c r="J938" s="52" t="s">
        <v>50</v>
      </c>
      <c r="K938" s="10"/>
    </row>
    <row r="939" spans="1:12" s="60" customFormat="1" x14ac:dyDescent="0.2">
      <c r="A939" s="59">
        <f t="shared" si="19"/>
        <v>931</v>
      </c>
      <c r="B939" s="15" t="s">
        <v>898</v>
      </c>
      <c r="C939" s="15" t="s">
        <v>2101</v>
      </c>
      <c r="D939" s="15" t="s">
        <v>2108</v>
      </c>
      <c r="E939" s="56">
        <v>2016.08</v>
      </c>
      <c r="F939" s="16" t="s">
        <v>210</v>
      </c>
      <c r="G939" s="17">
        <v>1229</v>
      </c>
      <c r="H939" s="17">
        <v>2595</v>
      </c>
      <c r="I939" s="18" t="s">
        <v>40</v>
      </c>
      <c r="J939" s="52" t="s">
        <v>50</v>
      </c>
      <c r="K939" s="10"/>
    </row>
    <row r="940" spans="1:12" s="60" customFormat="1" x14ac:dyDescent="0.2">
      <c r="A940" s="59">
        <f t="shared" si="19"/>
        <v>932</v>
      </c>
      <c r="B940" s="15" t="s">
        <v>899</v>
      </c>
      <c r="C940" s="15" t="s">
        <v>2101</v>
      </c>
      <c r="D940" s="15" t="s">
        <v>2108</v>
      </c>
      <c r="E940" s="56" t="s">
        <v>900</v>
      </c>
      <c r="F940" s="16" t="s">
        <v>144</v>
      </c>
      <c r="G940" s="17">
        <v>1308</v>
      </c>
      <c r="H940" s="17">
        <v>2772</v>
      </c>
      <c r="I940" s="18" t="s">
        <v>40</v>
      </c>
      <c r="J940" s="52" t="s">
        <v>50</v>
      </c>
      <c r="K940" s="10"/>
    </row>
    <row r="941" spans="1:12" s="60" customFormat="1" x14ac:dyDescent="0.2">
      <c r="A941" s="59">
        <f t="shared" si="19"/>
        <v>933</v>
      </c>
      <c r="B941" s="15" t="s">
        <v>901</v>
      </c>
      <c r="C941" s="15" t="s">
        <v>2101</v>
      </c>
      <c r="D941" s="15" t="s">
        <v>2108</v>
      </c>
      <c r="E941" s="56" t="s">
        <v>900</v>
      </c>
      <c r="F941" s="16" t="s">
        <v>144</v>
      </c>
      <c r="G941" s="17">
        <v>214</v>
      </c>
      <c r="H941" s="17">
        <v>326</v>
      </c>
      <c r="I941" s="18" t="s">
        <v>40</v>
      </c>
      <c r="J941" s="52" t="s">
        <v>50</v>
      </c>
      <c r="K941" s="10"/>
    </row>
    <row r="942" spans="1:12" s="60" customFormat="1" x14ac:dyDescent="0.2">
      <c r="A942" s="59">
        <f t="shared" si="19"/>
        <v>934</v>
      </c>
      <c r="B942" s="15" t="s">
        <v>2386</v>
      </c>
      <c r="C942" s="15" t="s">
        <v>2101</v>
      </c>
      <c r="D942" s="16" t="s">
        <v>2108</v>
      </c>
      <c r="E942" s="56">
        <v>2016.11</v>
      </c>
      <c r="F942" s="16" t="s">
        <v>193</v>
      </c>
      <c r="G942" s="20">
        <v>16519</v>
      </c>
      <c r="H942" s="21">
        <v>34374</v>
      </c>
      <c r="I942" s="18" t="s">
        <v>4</v>
      </c>
      <c r="J942" s="22" t="s">
        <v>50</v>
      </c>
      <c r="K942" s="10"/>
      <c r="L942" s="3"/>
    </row>
    <row r="943" spans="1:12" s="60" customFormat="1" x14ac:dyDescent="0.2">
      <c r="A943" s="59">
        <f t="shared" si="19"/>
        <v>935</v>
      </c>
      <c r="B943" s="15" t="s">
        <v>902</v>
      </c>
      <c r="C943" s="15" t="s">
        <v>2101</v>
      </c>
      <c r="D943" s="15" t="s">
        <v>2108</v>
      </c>
      <c r="E943" s="56">
        <v>2016.12</v>
      </c>
      <c r="F943" s="16" t="s">
        <v>135</v>
      </c>
      <c r="G943" s="17">
        <v>201</v>
      </c>
      <c r="H943" s="17">
        <v>340</v>
      </c>
      <c r="I943" s="18" t="s">
        <v>40</v>
      </c>
      <c r="J943" s="22" t="s">
        <v>50</v>
      </c>
      <c r="K943" s="10"/>
    </row>
    <row r="944" spans="1:12" s="60" customFormat="1" x14ac:dyDescent="0.2">
      <c r="A944" s="59">
        <f t="shared" si="19"/>
        <v>936</v>
      </c>
      <c r="B944" s="15" t="s">
        <v>903</v>
      </c>
      <c r="C944" s="15" t="s">
        <v>2101</v>
      </c>
      <c r="D944" s="15" t="s">
        <v>2108</v>
      </c>
      <c r="E944" s="56">
        <v>2017.02</v>
      </c>
      <c r="F944" s="16" t="s">
        <v>138</v>
      </c>
      <c r="G944" s="20">
        <v>1116</v>
      </c>
      <c r="H944" s="17">
        <v>2605</v>
      </c>
      <c r="I944" s="22" t="s">
        <v>2271</v>
      </c>
      <c r="J944" s="22" t="s">
        <v>50</v>
      </c>
      <c r="K944" s="10"/>
    </row>
    <row r="945" spans="1:12" s="60" customFormat="1" x14ac:dyDescent="0.2">
      <c r="A945" s="59">
        <f t="shared" si="19"/>
        <v>937</v>
      </c>
      <c r="B945" s="15" t="s">
        <v>904</v>
      </c>
      <c r="C945" s="15" t="s">
        <v>2101</v>
      </c>
      <c r="D945" s="15" t="s">
        <v>2409</v>
      </c>
      <c r="E945" s="56">
        <v>2017.02</v>
      </c>
      <c r="F945" s="16" t="s">
        <v>138</v>
      </c>
      <c r="G945" s="20">
        <v>1113</v>
      </c>
      <c r="H945" s="17">
        <v>2450</v>
      </c>
      <c r="I945" s="18" t="s">
        <v>4</v>
      </c>
      <c r="J945" s="22" t="s">
        <v>50</v>
      </c>
      <c r="K945" s="10"/>
      <c r="L945" s="3"/>
    </row>
    <row r="946" spans="1:12" s="60" customFormat="1" x14ac:dyDescent="0.2">
      <c r="A946" s="59">
        <f t="shared" si="19"/>
        <v>938</v>
      </c>
      <c r="B946" s="15" t="s">
        <v>905</v>
      </c>
      <c r="C946" s="15" t="s">
        <v>2101</v>
      </c>
      <c r="D946" s="15" t="s">
        <v>2108</v>
      </c>
      <c r="E946" s="56">
        <v>2017.02</v>
      </c>
      <c r="F946" s="16" t="s">
        <v>138</v>
      </c>
      <c r="G946" s="20">
        <v>155</v>
      </c>
      <c r="H946" s="17">
        <v>340</v>
      </c>
      <c r="I946" s="22" t="s">
        <v>2135</v>
      </c>
      <c r="J946" s="22" t="s">
        <v>50</v>
      </c>
      <c r="K946" s="10"/>
      <c r="L946" s="3"/>
    </row>
    <row r="947" spans="1:12" s="60" customFormat="1" x14ac:dyDescent="0.2">
      <c r="A947" s="59">
        <f t="shared" si="19"/>
        <v>939</v>
      </c>
      <c r="B947" s="15" t="s">
        <v>906</v>
      </c>
      <c r="C947" s="15" t="s">
        <v>2101</v>
      </c>
      <c r="D947" s="15" t="s">
        <v>2108</v>
      </c>
      <c r="E947" s="56">
        <v>2017.03</v>
      </c>
      <c r="F947" s="16" t="s">
        <v>123</v>
      </c>
      <c r="G947" s="17">
        <v>405</v>
      </c>
      <c r="H947" s="17">
        <v>1022</v>
      </c>
      <c r="I947" s="22" t="s">
        <v>2135</v>
      </c>
      <c r="J947" s="22" t="s">
        <v>50</v>
      </c>
      <c r="K947" s="10"/>
      <c r="L947" s="3"/>
    </row>
    <row r="948" spans="1:12" s="60" customFormat="1" x14ac:dyDescent="0.2">
      <c r="A948" s="59">
        <f t="shared" si="19"/>
        <v>940</v>
      </c>
      <c r="B948" s="15" t="s">
        <v>907</v>
      </c>
      <c r="C948" s="15" t="s">
        <v>2101</v>
      </c>
      <c r="D948" s="15" t="s">
        <v>2108</v>
      </c>
      <c r="E948" s="56">
        <v>2017.03</v>
      </c>
      <c r="F948" s="16" t="s">
        <v>123</v>
      </c>
      <c r="G948" s="17">
        <v>1464</v>
      </c>
      <c r="H948" s="17">
        <v>5155</v>
      </c>
      <c r="I948" s="22" t="s">
        <v>2206</v>
      </c>
      <c r="J948" s="22" t="s">
        <v>50</v>
      </c>
      <c r="K948" s="10"/>
      <c r="L948" s="3"/>
    </row>
    <row r="949" spans="1:12" s="60" customFormat="1" x14ac:dyDescent="0.2">
      <c r="A949" s="59">
        <f t="shared" si="19"/>
        <v>941</v>
      </c>
      <c r="B949" s="15" t="s">
        <v>908</v>
      </c>
      <c r="C949" s="15" t="s">
        <v>2101</v>
      </c>
      <c r="D949" s="15" t="s">
        <v>2108</v>
      </c>
      <c r="E949" s="56">
        <v>2017.03</v>
      </c>
      <c r="F949" s="16" t="s">
        <v>154</v>
      </c>
      <c r="G949" s="17">
        <v>429</v>
      </c>
      <c r="H949" s="17">
        <v>849</v>
      </c>
      <c r="I949" s="22" t="s">
        <v>2135</v>
      </c>
      <c r="J949" s="22" t="s">
        <v>50</v>
      </c>
      <c r="K949" s="10"/>
      <c r="L949" s="3"/>
    </row>
    <row r="950" spans="1:12" s="60" customFormat="1" x14ac:dyDescent="0.2">
      <c r="A950" s="59">
        <f t="shared" si="19"/>
        <v>942</v>
      </c>
      <c r="B950" s="15" t="s">
        <v>2437</v>
      </c>
      <c r="C950" s="25" t="s">
        <v>2101</v>
      </c>
      <c r="D950" s="15" t="s">
        <v>2108</v>
      </c>
      <c r="E950" s="56">
        <v>2017.05</v>
      </c>
      <c r="F950" s="16" t="s">
        <v>126</v>
      </c>
      <c r="G950" s="17">
        <v>545</v>
      </c>
      <c r="H950" s="17">
        <v>1079</v>
      </c>
      <c r="I950" s="18" t="s">
        <v>4</v>
      </c>
      <c r="J950" s="22" t="s">
        <v>50</v>
      </c>
      <c r="K950" s="10"/>
      <c r="L950" s="3"/>
    </row>
    <row r="951" spans="1:12" s="60" customFormat="1" x14ac:dyDescent="0.2">
      <c r="A951" s="59">
        <f t="shared" si="19"/>
        <v>943</v>
      </c>
      <c r="B951" s="25" t="s">
        <v>909</v>
      </c>
      <c r="C951" s="25" t="s">
        <v>2101</v>
      </c>
      <c r="D951" s="15" t="s">
        <v>2108</v>
      </c>
      <c r="E951" s="56">
        <v>2017.07</v>
      </c>
      <c r="F951" s="16" t="s">
        <v>96</v>
      </c>
      <c r="G951" s="17">
        <v>841</v>
      </c>
      <c r="H951" s="17">
        <v>1898</v>
      </c>
      <c r="I951" s="18" t="s">
        <v>4</v>
      </c>
      <c r="J951" s="52" t="s">
        <v>50</v>
      </c>
      <c r="K951" s="10"/>
      <c r="L951" s="71"/>
    </row>
    <row r="952" spans="1:12" s="60" customFormat="1" x14ac:dyDescent="0.2">
      <c r="A952" s="59">
        <f t="shared" si="19"/>
        <v>944</v>
      </c>
      <c r="B952" s="25" t="s">
        <v>910</v>
      </c>
      <c r="C952" s="25" t="s">
        <v>2101</v>
      </c>
      <c r="D952" s="15" t="s">
        <v>2108</v>
      </c>
      <c r="E952" s="56">
        <v>2017.07</v>
      </c>
      <c r="F952" s="16" t="s">
        <v>86</v>
      </c>
      <c r="G952" s="17">
        <v>1731</v>
      </c>
      <c r="H952" s="17">
        <v>4849</v>
      </c>
      <c r="I952" s="18" t="s">
        <v>4</v>
      </c>
      <c r="J952" s="52" t="s">
        <v>50</v>
      </c>
      <c r="K952" s="10"/>
      <c r="L952" s="71"/>
    </row>
    <row r="953" spans="1:12" s="60" customFormat="1" x14ac:dyDescent="0.2">
      <c r="A953" s="59">
        <f t="shared" si="19"/>
        <v>945</v>
      </c>
      <c r="B953" s="25" t="s">
        <v>1107</v>
      </c>
      <c r="C953" s="15" t="s">
        <v>2101</v>
      </c>
      <c r="D953" s="15" t="s">
        <v>2286</v>
      </c>
      <c r="E953" s="56">
        <v>2017.07</v>
      </c>
      <c r="F953" s="16" t="s">
        <v>100</v>
      </c>
      <c r="G953" s="17">
        <v>1410</v>
      </c>
      <c r="H953" s="17">
        <v>2764</v>
      </c>
      <c r="I953" s="18" t="s">
        <v>4</v>
      </c>
      <c r="J953" s="52" t="s">
        <v>50</v>
      </c>
      <c r="K953" s="10"/>
      <c r="L953" s="71"/>
    </row>
    <row r="954" spans="1:12" s="60" customFormat="1" x14ac:dyDescent="0.2">
      <c r="A954" s="59">
        <f t="shared" si="19"/>
        <v>946</v>
      </c>
      <c r="B954" s="25" t="s">
        <v>911</v>
      </c>
      <c r="C954" s="25" t="s">
        <v>2101</v>
      </c>
      <c r="D954" s="15" t="s">
        <v>2108</v>
      </c>
      <c r="E954" s="56">
        <v>2017.08</v>
      </c>
      <c r="F954" s="16" t="s">
        <v>78</v>
      </c>
      <c r="G954" s="17">
        <v>381</v>
      </c>
      <c r="H954" s="17">
        <v>341</v>
      </c>
      <c r="I954" s="18" t="s">
        <v>2</v>
      </c>
      <c r="J954" s="52" t="s">
        <v>50</v>
      </c>
      <c r="K954" s="10"/>
      <c r="L954" s="71"/>
    </row>
    <row r="955" spans="1:12" s="60" customFormat="1" x14ac:dyDescent="0.2">
      <c r="A955" s="59">
        <f t="shared" si="19"/>
        <v>947</v>
      </c>
      <c r="B955" s="25" t="s">
        <v>912</v>
      </c>
      <c r="C955" s="25" t="s">
        <v>2101</v>
      </c>
      <c r="D955" s="15" t="s">
        <v>2108</v>
      </c>
      <c r="E955" s="56">
        <v>2017.09</v>
      </c>
      <c r="F955" s="16" t="s">
        <v>2450</v>
      </c>
      <c r="G955" s="17">
        <v>2149</v>
      </c>
      <c r="H955" s="17">
        <v>4142</v>
      </c>
      <c r="I955" s="18" t="s">
        <v>2</v>
      </c>
      <c r="J955" s="52" t="s">
        <v>50</v>
      </c>
      <c r="K955" s="10"/>
    </row>
    <row r="956" spans="1:12" x14ac:dyDescent="0.2">
      <c r="A956" s="59">
        <f t="shared" si="19"/>
        <v>948</v>
      </c>
      <c r="B956" s="25" t="s">
        <v>911</v>
      </c>
      <c r="C956" s="15" t="s">
        <v>2101</v>
      </c>
      <c r="D956" s="15" t="s">
        <v>2108</v>
      </c>
      <c r="E956" s="56" t="s">
        <v>2467</v>
      </c>
      <c r="F956" s="16" t="s">
        <v>78</v>
      </c>
      <c r="G956" s="17">
        <v>180</v>
      </c>
      <c r="H956" s="17">
        <v>1971</v>
      </c>
      <c r="I956" s="18" t="s">
        <v>2</v>
      </c>
      <c r="J956" s="52" t="s">
        <v>50</v>
      </c>
      <c r="K956" s="10"/>
      <c r="L956" s="60"/>
    </row>
    <row r="957" spans="1:12" x14ac:dyDescent="0.2">
      <c r="A957" s="59">
        <f t="shared" si="19"/>
        <v>949</v>
      </c>
      <c r="B957" s="25" t="s">
        <v>913</v>
      </c>
      <c r="C957" s="15" t="s">
        <v>2101</v>
      </c>
      <c r="D957" s="15" t="s">
        <v>2151</v>
      </c>
      <c r="E957" s="56">
        <v>2017.11</v>
      </c>
      <c r="F957" s="16" t="s">
        <v>399</v>
      </c>
      <c r="G957" s="17">
        <v>2049</v>
      </c>
      <c r="H957" s="17">
        <v>4815</v>
      </c>
      <c r="I957" s="18" t="s">
        <v>40</v>
      </c>
      <c r="J957" s="52" t="s">
        <v>50</v>
      </c>
      <c r="K957" s="10"/>
      <c r="L957" s="60"/>
    </row>
    <row r="958" spans="1:12" x14ac:dyDescent="0.2">
      <c r="A958" s="59">
        <f t="shared" si="19"/>
        <v>950</v>
      </c>
      <c r="B958" s="25" t="s">
        <v>914</v>
      </c>
      <c r="C958" s="25" t="s">
        <v>2101</v>
      </c>
      <c r="D958" s="15" t="s">
        <v>2108</v>
      </c>
      <c r="E958" s="56">
        <v>2017.12</v>
      </c>
      <c r="F958" s="26" t="s">
        <v>2469</v>
      </c>
      <c r="G958" s="17">
        <v>542</v>
      </c>
      <c r="H958" s="17">
        <v>1482</v>
      </c>
      <c r="I958" s="18" t="s">
        <v>4</v>
      </c>
      <c r="J958" s="52" t="s">
        <v>50</v>
      </c>
      <c r="K958" s="10"/>
      <c r="L958" s="60"/>
    </row>
    <row r="959" spans="1:12" x14ac:dyDescent="0.2">
      <c r="A959" s="59">
        <f t="shared" si="19"/>
        <v>951</v>
      </c>
      <c r="B959" s="25" t="s">
        <v>915</v>
      </c>
      <c r="C959" s="25" t="s">
        <v>2101</v>
      </c>
      <c r="D959" s="15" t="s">
        <v>2470</v>
      </c>
      <c r="E959" s="56">
        <v>2017.12</v>
      </c>
      <c r="F959" s="26" t="s">
        <v>2471</v>
      </c>
      <c r="G959" s="17">
        <v>1384</v>
      </c>
      <c r="H959" s="17">
        <v>3239</v>
      </c>
      <c r="I959" s="18" t="s">
        <v>2135</v>
      </c>
      <c r="J959" s="52" t="s">
        <v>50</v>
      </c>
      <c r="K959" s="10"/>
      <c r="L959" s="60"/>
    </row>
    <row r="960" spans="1:12" x14ac:dyDescent="0.2">
      <c r="A960" s="59">
        <f t="shared" si="19"/>
        <v>952</v>
      </c>
      <c r="B960" s="25" t="s">
        <v>916</v>
      </c>
      <c r="C960" s="25" t="s">
        <v>2101</v>
      </c>
      <c r="D960" s="15" t="s">
        <v>2108</v>
      </c>
      <c r="E960" s="56">
        <v>2017.12</v>
      </c>
      <c r="F960" s="26" t="s">
        <v>2472</v>
      </c>
      <c r="G960" s="17">
        <v>739</v>
      </c>
      <c r="H960" s="17">
        <v>1159</v>
      </c>
      <c r="I960" s="18" t="s">
        <v>2135</v>
      </c>
      <c r="J960" s="52" t="s">
        <v>50</v>
      </c>
      <c r="K960" s="10"/>
      <c r="L960" s="60"/>
    </row>
    <row r="961" spans="1:12" x14ac:dyDescent="0.2">
      <c r="A961" s="59">
        <f t="shared" si="19"/>
        <v>953</v>
      </c>
      <c r="B961" s="25" t="s">
        <v>1617</v>
      </c>
      <c r="C961" s="11" t="s">
        <v>2101</v>
      </c>
      <c r="D961" s="16" t="s">
        <v>2108</v>
      </c>
      <c r="E961" s="56">
        <v>2017.12</v>
      </c>
      <c r="F961" s="26" t="s">
        <v>2480</v>
      </c>
      <c r="G961" s="17">
        <v>1441</v>
      </c>
      <c r="H961" s="17">
        <v>3159</v>
      </c>
      <c r="I961" s="18" t="s">
        <v>4</v>
      </c>
      <c r="J961" s="52" t="s">
        <v>50</v>
      </c>
      <c r="K961" s="10" t="s">
        <v>2245</v>
      </c>
      <c r="L961" s="60"/>
    </row>
    <row r="962" spans="1:12" x14ac:dyDescent="0.2">
      <c r="A962" s="59">
        <f t="shared" si="19"/>
        <v>954</v>
      </c>
      <c r="B962" s="25" t="s">
        <v>919</v>
      </c>
      <c r="C962" s="25" t="s">
        <v>2101</v>
      </c>
      <c r="D962" s="15" t="s">
        <v>2108</v>
      </c>
      <c r="E962" s="56">
        <v>2018.02</v>
      </c>
      <c r="F962" s="16" t="s">
        <v>399</v>
      </c>
      <c r="G962" s="17">
        <v>865</v>
      </c>
      <c r="H962" s="17">
        <v>1920</v>
      </c>
      <c r="I962" s="18" t="s">
        <v>2</v>
      </c>
      <c r="J962" s="52" t="s">
        <v>2103</v>
      </c>
      <c r="K962" s="10"/>
      <c r="L962" s="60"/>
    </row>
    <row r="963" spans="1:12" x14ac:dyDescent="0.2">
      <c r="A963" s="59">
        <f t="shared" si="19"/>
        <v>955</v>
      </c>
      <c r="B963" s="15" t="s">
        <v>917</v>
      </c>
      <c r="C963" s="15" t="s">
        <v>2101</v>
      </c>
      <c r="D963" s="15" t="s">
        <v>2108</v>
      </c>
      <c r="E963" s="56">
        <v>2018.04</v>
      </c>
      <c r="F963" s="32" t="s">
        <v>536</v>
      </c>
      <c r="G963" s="17">
        <v>5878</v>
      </c>
      <c r="H963" s="17">
        <v>12043</v>
      </c>
      <c r="I963" s="18" t="s">
        <v>2304</v>
      </c>
      <c r="J963" s="52" t="s">
        <v>2503</v>
      </c>
      <c r="K963" s="10"/>
      <c r="L963" s="60"/>
    </row>
    <row r="964" spans="1:12" x14ac:dyDescent="0.2">
      <c r="A964" s="59">
        <f t="shared" si="19"/>
        <v>956</v>
      </c>
      <c r="B964" s="25" t="s">
        <v>918</v>
      </c>
      <c r="C964" s="15" t="s">
        <v>2101</v>
      </c>
      <c r="D964" s="15" t="s">
        <v>2108</v>
      </c>
      <c r="E964" s="56">
        <v>2018.05</v>
      </c>
      <c r="F964" s="16" t="s">
        <v>542</v>
      </c>
      <c r="G964" s="17">
        <v>2469</v>
      </c>
      <c r="H964" s="17">
        <v>4999</v>
      </c>
      <c r="I964" s="18" t="s">
        <v>2</v>
      </c>
      <c r="J964" s="52" t="s">
        <v>2103</v>
      </c>
      <c r="K964" s="10"/>
      <c r="L964" s="60"/>
    </row>
    <row r="965" spans="1:12" x14ac:dyDescent="0.2">
      <c r="A965" s="59">
        <f t="shared" si="19"/>
        <v>957</v>
      </c>
      <c r="B965" s="25" t="s">
        <v>919</v>
      </c>
      <c r="C965" s="15" t="s">
        <v>2101</v>
      </c>
      <c r="D965" s="15" t="s">
        <v>2108</v>
      </c>
      <c r="E965" s="56">
        <v>2018.05</v>
      </c>
      <c r="F965" s="16" t="s">
        <v>2514</v>
      </c>
      <c r="G965" s="17">
        <v>525</v>
      </c>
      <c r="H965" s="17">
        <v>940</v>
      </c>
      <c r="I965" s="18" t="s">
        <v>2</v>
      </c>
      <c r="J965" s="52" t="s">
        <v>2103</v>
      </c>
      <c r="K965" s="10"/>
      <c r="L965" s="60"/>
    </row>
    <row r="966" spans="1:12" x14ac:dyDescent="0.2">
      <c r="A966" s="59">
        <f t="shared" si="19"/>
        <v>958</v>
      </c>
      <c r="B966" s="25" t="s">
        <v>920</v>
      </c>
      <c r="C966" s="15" t="s">
        <v>2101</v>
      </c>
      <c r="D966" s="15" t="s">
        <v>2108</v>
      </c>
      <c r="E966" s="56">
        <v>2018.06</v>
      </c>
      <c r="F966" s="16" t="s">
        <v>395</v>
      </c>
      <c r="G966" s="17">
        <v>1788</v>
      </c>
      <c r="H966" s="17">
        <v>3954</v>
      </c>
      <c r="I966" s="18" t="s">
        <v>40</v>
      </c>
      <c r="J966" s="52" t="s">
        <v>2103</v>
      </c>
      <c r="K966" s="10"/>
      <c r="L966" s="60"/>
    </row>
    <row r="967" spans="1:12" x14ac:dyDescent="0.2">
      <c r="A967" s="59">
        <f t="shared" si="19"/>
        <v>959</v>
      </c>
      <c r="B967" s="15" t="s">
        <v>921</v>
      </c>
      <c r="C967" s="15" t="s">
        <v>2101</v>
      </c>
      <c r="D967" s="15" t="s">
        <v>2523</v>
      </c>
      <c r="E967" s="56">
        <v>2018.06</v>
      </c>
      <c r="F967" s="16" t="s">
        <v>547</v>
      </c>
      <c r="G967" s="17">
        <v>1393</v>
      </c>
      <c r="H967" s="17">
        <v>1666</v>
      </c>
      <c r="I967" s="18" t="s">
        <v>4</v>
      </c>
      <c r="J967" s="52" t="s">
        <v>2103</v>
      </c>
      <c r="K967" s="10"/>
      <c r="L967" s="60"/>
    </row>
    <row r="968" spans="1:12" x14ac:dyDescent="0.2">
      <c r="A968" s="59">
        <f t="shared" si="19"/>
        <v>960</v>
      </c>
      <c r="B968" s="15" t="s">
        <v>922</v>
      </c>
      <c r="C968" s="28" t="s">
        <v>2101</v>
      </c>
      <c r="D968" s="15" t="s">
        <v>2108</v>
      </c>
      <c r="E968" s="56">
        <v>2018.08</v>
      </c>
      <c r="F968" s="26" t="s">
        <v>2551</v>
      </c>
      <c r="G968" s="17">
        <v>1605</v>
      </c>
      <c r="H968" s="17">
        <v>3108</v>
      </c>
      <c r="I968" s="31" t="s">
        <v>4</v>
      </c>
      <c r="J968" s="52" t="s">
        <v>2103</v>
      </c>
      <c r="K968" s="10"/>
      <c r="L968" s="60"/>
    </row>
    <row r="969" spans="1:12" x14ac:dyDescent="0.2">
      <c r="A969" s="59">
        <f t="shared" si="19"/>
        <v>961</v>
      </c>
      <c r="B969" s="25" t="s">
        <v>923</v>
      </c>
      <c r="C969" s="15" t="s">
        <v>2101</v>
      </c>
      <c r="D969" s="34" t="s">
        <v>2108</v>
      </c>
      <c r="E969" s="56" t="s">
        <v>555</v>
      </c>
      <c r="F969" s="16" t="s">
        <v>2567</v>
      </c>
      <c r="G969" s="33">
        <v>1187</v>
      </c>
      <c r="H969" s="33">
        <v>2157</v>
      </c>
      <c r="I969" s="37" t="s">
        <v>41</v>
      </c>
      <c r="J969" s="37" t="s">
        <v>50</v>
      </c>
      <c r="K969" s="10"/>
      <c r="L969" s="60"/>
    </row>
    <row r="970" spans="1:12" x14ac:dyDescent="0.2">
      <c r="A970" s="59">
        <f t="shared" si="19"/>
        <v>962</v>
      </c>
      <c r="B970" s="25" t="s">
        <v>924</v>
      </c>
      <c r="C970" s="15" t="s">
        <v>2101</v>
      </c>
      <c r="D970" s="34" t="s">
        <v>2108</v>
      </c>
      <c r="E970" s="56" t="s">
        <v>555</v>
      </c>
      <c r="F970" s="16" t="s">
        <v>2567</v>
      </c>
      <c r="G970" s="33">
        <v>763</v>
      </c>
      <c r="H970" s="33">
        <v>1720</v>
      </c>
      <c r="I970" s="37" t="s">
        <v>41</v>
      </c>
      <c r="J970" s="37" t="s">
        <v>50</v>
      </c>
      <c r="K970" s="10"/>
      <c r="L970" s="60"/>
    </row>
    <row r="971" spans="1:12" x14ac:dyDescent="0.2">
      <c r="A971" s="59">
        <f t="shared" si="19"/>
        <v>963</v>
      </c>
      <c r="B971" s="15" t="s">
        <v>1144</v>
      </c>
      <c r="C971" s="15" t="s">
        <v>2101</v>
      </c>
      <c r="D971" s="34" t="s">
        <v>2108</v>
      </c>
      <c r="E971" s="56" t="s">
        <v>555</v>
      </c>
      <c r="F971" s="32" t="s">
        <v>2571</v>
      </c>
      <c r="G971" s="17">
        <v>1508</v>
      </c>
      <c r="H971" s="17">
        <v>3174</v>
      </c>
      <c r="I971" s="18" t="s">
        <v>2135</v>
      </c>
      <c r="J971" s="52" t="s">
        <v>2103</v>
      </c>
      <c r="K971" s="10" t="s">
        <v>2444</v>
      </c>
      <c r="L971" s="60"/>
    </row>
    <row r="972" spans="1:12" x14ac:dyDescent="0.2">
      <c r="A972" s="59">
        <f t="shared" si="19"/>
        <v>964</v>
      </c>
      <c r="B972" s="15" t="s">
        <v>1145</v>
      </c>
      <c r="C972" s="15" t="s">
        <v>2101</v>
      </c>
      <c r="D972" s="34" t="s">
        <v>2286</v>
      </c>
      <c r="E972" s="56" t="s">
        <v>555</v>
      </c>
      <c r="F972" s="26" t="s">
        <v>2571</v>
      </c>
      <c r="G972" s="17">
        <v>1646</v>
      </c>
      <c r="H972" s="17">
        <v>3043</v>
      </c>
      <c r="I972" s="18" t="s">
        <v>2135</v>
      </c>
      <c r="J972" s="52" t="s">
        <v>2500</v>
      </c>
      <c r="K972" s="10" t="s">
        <v>2482</v>
      </c>
      <c r="L972" s="60"/>
    </row>
    <row r="973" spans="1:12" x14ac:dyDescent="0.2">
      <c r="A973" s="59">
        <f t="shared" si="19"/>
        <v>965</v>
      </c>
      <c r="B973" s="15" t="s">
        <v>1146</v>
      </c>
      <c r="C973" s="15" t="s">
        <v>2101</v>
      </c>
      <c r="D973" s="34" t="s">
        <v>2108</v>
      </c>
      <c r="E973" s="56" t="s">
        <v>555</v>
      </c>
      <c r="F973" s="32" t="s">
        <v>2572</v>
      </c>
      <c r="G973" s="17">
        <v>652</v>
      </c>
      <c r="H973" s="17">
        <v>1288</v>
      </c>
      <c r="I973" s="18" t="s">
        <v>2135</v>
      </c>
      <c r="J973" s="52" t="s">
        <v>2103</v>
      </c>
      <c r="K973" s="10" t="s">
        <v>2482</v>
      </c>
      <c r="L973" s="60"/>
    </row>
    <row r="974" spans="1:12" x14ac:dyDescent="0.2">
      <c r="A974" s="59">
        <f t="shared" si="19"/>
        <v>966</v>
      </c>
      <c r="B974" s="85" t="s">
        <v>925</v>
      </c>
      <c r="C974" s="34" t="s">
        <v>2101</v>
      </c>
      <c r="D974" s="19" t="s">
        <v>2108</v>
      </c>
      <c r="E974" s="56">
        <v>2018.11</v>
      </c>
      <c r="F974" s="16" t="s">
        <v>2589</v>
      </c>
      <c r="G974" s="33">
        <v>490</v>
      </c>
      <c r="H974" s="33">
        <v>1156</v>
      </c>
      <c r="I974" s="18" t="s">
        <v>2135</v>
      </c>
      <c r="J974" s="37" t="s">
        <v>2540</v>
      </c>
      <c r="K974" s="10"/>
      <c r="L974" s="60"/>
    </row>
    <row r="975" spans="1:12" s="73" customFormat="1" x14ac:dyDescent="0.2">
      <c r="A975" s="59">
        <f t="shared" si="19"/>
        <v>967</v>
      </c>
      <c r="B975" s="15" t="s">
        <v>926</v>
      </c>
      <c r="C975" s="34" t="s">
        <v>2101</v>
      </c>
      <c r="D975" s="19" t="s">
        <v>2108</v>
      </c>
      <c r="E975" s="56">
        <v>2018.11</v>
      </c>
      <c r="F975" s="16" t="s">
        <v>2450</v>
      </c>
      <c r="G975" s="33">
        <v>512</v>
      </c>
      <c r="H975" s="33">
        <v>1170</v>
      </c>
      <c r="I975" s="37" t="s">
        <v>2135</v>
      </c>
      <c r="J975" s="37" t="s">
        <v>2103</v>
      </c>
      <c r="K975" s="10"/>
      <c r="L975" s="60"/>
    </row>
    <row r="976" spans="1:12" s="73" customFormat="1" x14ac:dyDescent="0.2">
      <c r="A976" s="59">
        <f t="shared" si="19"/>
        <v>968</v>
      </c>
      <c r="B976" s="28" t="s">
        <v>571</v>
      </c>
      <c r="C976" s="15" t="s">
        <v>2101</v>
      </c>
      <c r="D976" s="86" t="s">
        <v>2108</v>
      </c>
      <c r="E976" s="69">
        <v>2018.12</v>
      </c>
      <c r="F976" s="87" t="s">
        <v>2603</v>
      </c>
      <c r="G976" s="88">
        <v>2756</v>
      </c>
      <c r="H976" s="88">
        <v>5993</v>
      </c>
      <c r="I976" s="89" t="s">
        <v>2135</v>
      </c>
      <c r="J976" s="89" t="s">
        <v>33</v>
      </c>
      <c r="K976" s="24"/>
      <c r="L976" s="60"/>
    </row>
    <row r="977" spans="1:12" s="73" customFormat="1" x14ac:dyDescent="0.2">
      <c r="A977" s="59">
        <f t="shared" si="19"/>
        <v>969</v>
      </c>
      <c r="B977" s="15" t="s">
        <v>927</v>
      </c>
      <c r="C977" s="15" t="s">
        <v>2101</v>
      </c>
      <c r="D977" s="15" t="s">
        <v>2108</v>
      </c>
      <c r="E977" s="56">
        <v>2019.04</v>
      </c>
      <c r="F977" s="35" t="s">
        <v>618</v>
      </c>
      <c r="G977" s="17">
        <v>325</v>
      </c>
      <c r="H977" s="17">
        <v>833</v>
      </c>
      <c r="I977" s="50" t="s">
        <v>2205</v>
      </c>
      <c r="J977" s="37" t="s">
        <v>50</v>
      </c>
      <c r="K977" s="8"/>
      <c r="L977" s="60"/>
    </row>
    <row r="978" spans="1:12" s="73" customFormat="1" x14ac:dyDescent="0.2">
      <c r="A978" s="59">
        <f t="shared" si="19"/>
        <v>970</v>
      </c>
      <c r="B978" s="15" t="s">
        <v>928</v>
      </c>
      <c r="C978" s="15" t="s">
        <v>2101</v>
      </c>
      <c r="D978" s="34" t="s">
        <v>2108</v>
      </c>
      <c r="E978" s="56">
        <v>2019.04</v>
      </c>
      <c r="F978" s="35" t="s">
        <v>615</v>
      </c>
      <c r="G978" s="17">
        <v>1735</v>
      </c>
      <c r="H978" s="17">
        <v>3739</v>
      </c>
      <c r="I978" s="50" t="s">
        <v>2205</v>
      </c>
      <c r="J978" s="37" t="s">
        <v>50</v>
      </c>
      <c r="K978" s="8"/>
      <c r="L978" s="60"/>
    </row>
    <row r="979" spans="1:12" s="73" customFormat="1" x14ac:dyDescent="0.2">
      <c r="A979" s="59">
        <f t="shared" si="19"/>
        <v>971</v>
      </c>
      <c r="B979" s="15" t="s">
        <v>628</v>
      </c>
      <c r="C979" s="15" t="s">
        <v>2101</v>
      </c>
      <c r="D979" s="34" t="s">
        <v>2108</v>
      </c>
      <c r="E979" s="56">
        <v>2019.05</v>
      </c>
      <c r="F979" s="35" t="s">
        <v>515</v>
      </c>
      <c r="G979" s="17">
        <v>1746</v>
      </c>
      <c r="H979" s="17">
        <v>3515</v>
      </c>
      <c r="I979" s="37" t="s">
        <v>41</v>
      </c>
      <c r="J979" s="37" t="s">
        <v>50</v>
      </c>
      <c r="K979" s="8"/>
      <c r="L979" s="60"/>
    </row>
    <row r="980" spans="1:12" s="73" customFormat="1" x14ac:dyDescent="0.2">
      <c r="A980" s="59">
        <f t="shared" si="19"/>
        <v>972</v>
      </c>
      <c r="B980" s="15" t="s">
        <v>929</v>
      </c>
      <c r="C980" s="15" t="s">
        <v>2101</v>
      </c>
      <c r="D980" s="34" t="s">
        <v>2108</v>
      </c>
      <c r="E980" s="56">
        <v>2019.06</v>
      </c>
      <c r="F980" s="35" t="s">
        <v>636</v>
      </c>
      <c r="G980" s="17">
        <v>2138</v>
      </c>
      <c r="H980" s="17">
        <v>4539</v>
      </c>
      <c r="I980" s="50" t="s">
        <v>2205</v>
      </c>
      <c r="J980" s="37" t="s">
        <v>33</v>
      </c>
      <c r="K980" s="8"/>
      <c r="L980" s="60"/>
    </row>
    <row r="981" spans="1:12" s="73" customFormat="1" x14ac:dyDescent="0.2">
      <c r="A981" s="59">
        <f t="shared" si="19"/>
        <v>973</v>
      </c>
      <c r="B981" s="15" t="s">
        <v>930</v>
      </c>
      <c r="C981" s="15" t="s">
        <v>2101</v>
      </c>
      <c r="D981" s="34" t="s">
        <v>2636</v>
      </c>
      <c r="E981" s="56">
        <v>2019.06</v>
      </c>
      <c r="F981" s="35" t="s">
        <v>640</v>
      </c>
      <c r="G981" s="17">
        <v>3189</v>
      </c>
      <c r="H981" s="17">
        <v>6160</v>
      </c>
      <c r="I981" s="50" t="s">
        <v>2205</v>
      </c>
      <c r="J981" s="37" t="s">
        <v>33</v>
      </c>
      <c r="K981" s="8"/>
      <c r="L981" s="60"/>
    </row>
    <row r="982" spans="1:12" s="73" customFormat="1" x14ac:dyDescent="0.2">
      <c r="A982" s="59">
        <f t="shared" si="19"/>
        <v>974</v>
      </c>
      <c r="B982" s="15" t="s">
        <v>931</v>
      </c>
      <c r="C982" s="15" t="s">
        <v>2101</v>
      </c>
      <c r="D982" s="34" t="s">
        <v>2108</v>
      </c>
      <c r="E982" s="56">
        <v>2019.06</v>
      </c>
      <c r="F982" s="35" t="s">
        <v>642</v>
      </c>
      <c r="G982" s="17">
        <v>1355</v>
      </c>
      <c r="H982" s="17">
        <v>2847</v>
      </c>
      <c r="I982" s="37" t="s">
        <v>612</v>
      </c>
      <c r="J982" s="37" t="s">
        <v>33</v>
      </c>
      <c r="K982" s="8"/>
      <c r="L982" s="60"/>
    </row>
    <row r="983" spans="1:12" s="73" customFormat="1" x14ac:dyDescent="0.2">
      <c r="A983" s="59">
        <f t="shared" si="19"/>
        <v>975</v>
      </c>
      <c r="B983" s="15" t="s">
        <v>932</v>
      </c>
      <c r="C983" s="15" t="s">
        <v>2101</v>
      </c>
      <c r="D983" s="34" t="s">
        <v>2108</v>
      </c>
      <c r="E983" s="56">
        <v>2019.07</v>
      </c>
      <c r="F983" s="35" t="s">
        <v>648</v>
      </c>
      <c r="G983" s="17">
        <v>1393</v>
      </c>
      <c r="H983" s="17">
        <v>2961</v>
      </c>
      <c r="I983" s="50" t="s">
        <v>2205</v>
      </c>
      <c r="J983" s="37" t="s">
        <v>33</v>
      </c>
      <c r="K983" s="8"/>
      <c r="L983" s="60"/>
    </row>
    <row r="984" spans="1:12" s="73" customFormat="1" x14ac:dyDescent="0.2">
      <c r="A984" s="59">
        <f t="shared" si="19"/>
        <v>976</v>
      </c>
      <c r="B984" s="15" t="s">
        <v>933</v>
      </c>
      <c r="C984" s="11" t="s">
        <v>2101</v>
      </c>
      <c r="D984" s="34" t="s">
        <v>2108</v>
      </c>
      <c r="E984" s="56">
        <v>2019.09</v>
      </c>
      <c r="F984" s="35" t="s">
        <v>673</v>
      </c>
      <c r="G984" s="17">
        <v>429</v>
      </c>
      <c r="H984" s="17">
        <v>603</v>
      </c>
      <c r="I984" s="37" t="s">
        <v>41</v>
      </c>
      <c r="J984" s="37" t="s">
        <v>50</v>
      </c>
      <c r="K984" s="8"/>
      <c r="L984" s="60"/>
    </row>
    <row r="985" spans="1:12" s="73" customFormat="1" x14ac:dyDescent="0.2">
      <c r="A985" s="59">
        <f t="shared" si="19"/>
        <v>977</v>
      </c>
      <c r="B985" s="15" t="s">
        <v>927</v>
      </c>
      <c r="C985" s="11" t="s">
        <v>2101</v>
      </c>
      <c r="D985" s="34" t="s">
        <v>2108</v>
      </c>
      <c r="E985" s="56">
        <v>2019.09</v>
      </c>
      <c r="F985" s="35" t="s">
        <v>618</v>
      </c>
      <c r="G985" s="17">
        <v>324</v>
      </c>
      <c r="H985" s="17">
        <v>832</v>
      </c>
      <c r="I985" s="50" t="s">
        <v>2205</v>
      </c>
      <c r="J985" s="37" t="s">
        <v>50</v>
      </c>
      <c r="K985" s="8"/>
      <c r="L985" s="60"/>
    </row>
    <row r="986" spans="1:12" s="73" customFormat="1" x14ac:dyDescent="0.2">
      <c r="A986" s="59">
        <f t="shared" si="19"/>
        <v>978</v>
      </c>
      <c r="B986" s="15" t="s">
        <v>934</v>
      </c>
      <c r="C986" s="11" t="s">
        <v>2101</v>
      </c>
      <c r="D986" s="34" t="s">
        <v>2108</v>
      </c>
      <c r="E986" s="56">
        <v>2019.09</v>
      </c>
      <c r="F986" s="35" t="s">
        <v>682</v>
      </c>
      <c r="G986" s="17">
        <v>775</v>
      </c>
      <c r="H986" s="17">
        <v>2013</v>
      </c>
      <c r="I986" s="50" t="s">
        <v>2294</v>
      </c>
      <c r="J986" s="37" t="s">
        <v>50</v>
      </c>
      <c r="K986" s="8"/>
      <c r="L986" s="60"/>
    </row>
    <row r="987" spans="1:12" s="73" customFormat="1" x14ac:dyDescent="0.2">
      <c r="A987" s="59">
        <f t="shared" si="19"/>
        <v>979</v>
      </c>
      <c r="B987" s="15" t="s">
        <v>935</v>
      </c>
      <c r="C987" s="15" t="s">
        <v>2101</v>
      </c>
      <c r="D987" s="34" t="s">
        <v>2108</v>
      </c>
      <c r="E987" s="56" t="s">
        <v>936</v>
      </c>
      <c r="F987" s="35" t="s">
        <v>621</v>
      </c>
      <c r="G987" s="17">
        <v>1327</v>
      </c>
      <c r="H987" s="17">
        <v>3119</v>
      </c>
      <c r="I987" s="37" t="s">
        <v>41</v>
      </c>
      <c r="J987" s="37" t="s">
        <v>50</v>
      </c>
      <c r="K987" s="8" t="s">
        <v>2216</v>
      </c>
      <c r="L987" s="60"/>
    </row>
    <row r="988" spans="1:12" s="60" customFormat="1" x14ac:dyDescent="0.2">
      <c r="A988" s="59">
        <f t="shared" si="19"/>
        <v>980</v>
      </c>
      <c r="B988" s="15" t="s">
        <v>937</v>
      </c>
      <c r="C988" s="15" t="s">
        <v>2101</v>
      </c>
      <c r="D988" s="34" t="s">
        <v>2108</v>
      </c>
      <c r="E988" s="56" t="s">
        <v>936</v>
      </c>
      <c r="F988" s="35" t="s">
        <v>313</v>
      </c>
      <c r="G988" s="17">
        <v>2027</v>
      </c>
      <c r="H988" s="17">
        <v>4715</v>
      </c>
      <c r="I988" s="50" t="s">
        <v>2205</v>
      </c>
      <c r="J988" s="37" t="s">
        <v>50</v>
      </c>
      <c r="K988" s="8"/>
    </row>
    <row r="989" spans="1:12" s="60" customFormat="1" x14ac:dyDescent="0.2">
      <c r="A989" s="59">
        <f t="shared" si="19"/>
        <v>981</v>
      </c>
      <c r="B989" s="15" t="s">
        <v>938</v>
      </c>
      <c r="C989" s="34" t="s">
        <v>2101</v>
      </c>
      <c r="D989" s="34" t="s">
        <v>2108</v>
      </c>
      <c r="E989" s="56">
        <v>2019.11</v>
      </c>
      <c r="F989" s="35" t="s">
        <v>689</v>
      </c>
      <c r="G989" s="17">
        <v>2322</v>
      </c>
      <c r="H989" s="17">
        <v>4801</v>
      </c>
      <c r="I989" s="37" t="s">
        <v>41</v>
      </c>
      <c r="J989" s="37" t="s">
        <v>50</v>
      </c>
      <c r="K989" s="8"/>
    </row>
    <row r="990" spans="1:12" s="60" customFormat="1" x14ac:dyDescent="0.2">
      <c r="A990" s="59">
        <f t="shared" si="19"/>
        <v>982</v>
      </c>
      <c r="B990" s="15" t="s">
        <v>744</v>
      </c>
      <c r="C990" s="15" t="s">
        <v>2101</v>
      </c>
      <c r="D990" s="34" t="s">
        <v>745</v>
      </c>
      <c r="E990" s="56">
        <v>2020.04</v>
      </c>
      <c r="F990" s="35" t="s">
        <v>746</v>
      </c>
      <c r="G990" s="17">
        <v>2622</v>
      </c>
      <c r="H990" s="17">
        <v>6304</v>
      </c>
      <c r="I990" s="37" t="s">
        <v>41</v>
      </c>
      <c r="J990" s="37" t="s">
        <v>50</v>
      </c>
      <c r="K990" s="8" t="s">
        <v>2482</v>
      </c>
      <c r="L990" s="3"/>
    </row>
    <row r="991" spans="1:12" s="60" customFormat="1" x14ac:dyDescent="0.2">
      <c r="A991" s="59">
        <f t="shared" si="19"/>
        <v>983</v>
      </c>
      <c r="B991" s="11" t="s">
        <v>939</v>
      </c>
      <c r="C991" s="11" t="s">
        <v>2101</v>
      </c>
      <c r="D991" s="11" t="s">
        <v>745</v>
      </c>
      <c r="E991" s="55">
        <v>2020.07</v>
      </c>
      <c r="F991" s="12" t="s">
        <v>651</v>
      </c>
      <c r="G991" s="13">
        <v>1572</v>
      </c>
      <c r="H991" s="13">
        <v>3332</v>
      </c>
      <c r="I991" s="14" t="s">
        <v>41</v>
      </c>
      <c r="J991" s="46" t="s">
        <v>50</v>
      </c>
      <c r="K991" s="8" t="s">
        <v>2482</v>
      </c>
      <c r="L991" s="3"/>
    </row>
    <row r="992" spans="1:12" s="60" customFormat="1" x14ac:dyDescent="0.2">
      <c r="A992" s="59">
        <f t="shared" si="19"/>
        <v>984</v>
      </c>
      <c r="B992" s="11" t="s">
        <v>940</v>
      </c>
      <c r="C992" s="11" t="s">
        <v>2101</v>
      </c>
      <c r="D992" s="11" t="s">
        <v>745</v>
      </c>
      <c r="E992" s="55">
        <v>2020.07</v>
      </c>
      <c r="F992" s="12" t="s">
        <v>775</v>
      </c>
      <c r="G992" s="13">
        <v>1256</v>
      </c>
      <c r="H992" s="13">
        <v>2336</v>
      </c>
      <c r="I992" s="37" t="s">
        <v>2205</v>
      </c>
      <c r="J992" s="46" t="s">
        <v>50</v>
      </c>
      <c r="K992" s="8" t="s">
        <v>2482</v>
      </c>
      <c r="L992" s="3"/>
    </row>
    <row r="993" spans="1:12" s="60" customFormat="1" x14ac:dyDescent="0.2">
      <c r="A993" s="59">
        <f t="shared" si="19"/>
        <v>985</v>
      </c>
      <c r="B993" s="11" t="s">
        <v>941</v>
      </c>
      <c r="C993" s="11" t="s">
        <v>2101</v>
      </c>
      <c r="D993" s="11" t="s">
        <v>745</v>
      </c>
      <c r="E993" s="55">
        <v>2020.07</v>
      </c>
      <c r="F993" s="12" t="s">
        <v>764</v>
      </c>
      <c r="G993" s="13">
        <v>481</v>
      </c>
      <c r="H993" s="13">
        <v>934</v>
      </c>
      <c r="I993" s="37" t="s">
        <v>2205</v>
      </c>
      <c r="J993" s="46" t="s">
        <v>50</v>
      </c>
      <c r="K993" s="8" t="s">
        <v>2634</v>
      </c>
      <c r="L993" s="73"/>
    </row>
    <row r="994" spans="1:12" s="60" customFormat="1" x14ac:dyDescent="0.2">
      <c r="A994" s="59">
        <f t="shared" si="19"/>
        <v>986</v>
      </c>
      <c r="B994" s="11" t="s">
        <v>942</v>
      </c>
      <c r="C994" s="11" t="s">
        <v>2101</v>
      </c>
      <c r="D994" s="11" t="s">
        <v>745</v>
      </c>
      <c r="E994" s="55">
        <v>2020.07</v>
      </c>
      <c r="F994" s="12" t="s">
        <v>618</v>
      </c>
      <c r="G994" s="13">
        <v>1501</v>
      </c>
      <c r="H994" s="13">
        <v>3561</v>
      </c>
      <c r="I994" s="37" t="s">
        <v>2205</v>
      </c>
      <c r="J994" s="46" t="s">
        <v>50</v>
      </c>
      <c r="K994" s="8" t="s">
        <v>2634</v>
      </c>
    </row>
    <row r="995" spans="1:12" s="60" customFormat="1" x14ac:dyDescent="0.2">
      <c r="A995" s="59">
        <f t="shared" si="19"/>
        <v>987</v>
      </c>
      <c r="B995" s="11" t="s">
        <v>796</v>
      </c>
      <c r="C995" s="11" t="s">
        <v>2101</v>
      </c>
      <c r="D995" s="11" t="s">
        <v>745</v>
      </c>
      <c r="E995" s="55">
        <v>2020.09</v>
      </c>
      <c r="F995" s="12" t="s">
        <v>660</v>
      </c>
      <c r="G995" s="13">
        <v>2313</v>
      </c>
      <c r="H995" s="13">
        <v>5547</v>
      </c>
      <c r="I995" s="14" t="s">
        <v>41</v>
      </c>
      <c r="J995" s="46" t="s">
        <v>50</v>
      </c>
      <c r="K995" s="8" t="s">
        <v>784</v>
      </c>
    </row>
    <row r="996" spans="1:12" s="60" customFormat="1" x14ac:dyDescent="0.2">
      <c r="A996" s="59">
        <f t="shared" si="19"/>
        <v>988</v>
      </c>
      <c r="B996" s="11" t="s">
        <v>797</v>
      </c>
      <c r="C996" s="11" t="s">
        <v>2101</v>
      </c>
      <c r="D996" s="11" t="s">
        <v>745</v>
      </c>
      <c r="E996" s="55">
        <v>2020.09</v>
      </c>
      <c r="F996" s="12" t="s">
        <v>798</v>
      </c>
      <c r="G996" s="13">
        <v>3648</v>
      </c>
      <c r="H996" s="13">
        <v>7341</v>
      </c>
      <c r="I996" s="37" t="s">
        <v>711</v>
      </c>
      <c r="J996" s="46" t="s">
        <v>50</v>
      </c>
      <c r="K996" s="8" t="s">
        <v>784</v>
      </c>
    </row>
    <row r="997" spans="1:12" s="60" customFormat="1" x14ac:dyDescent="0.2">
      <c r="A997" s="59">
        <f t="shared" ref="A997:A1072" si="20">ROW()-8</f>
        <v>989</v>
      </c>
      <c r="B997" s="11" t="s">
        <v>943</v>
      </c>
      <c r="C997" s="11" t="s">
        <v>2101</v>
      </c>
      <c r="D997" s="11" t="s">
        <v>745</v>
      </c>
      <c r="E997" s="55" t="s">
        <v>803</v>
      </c>
      <c r="F997" s="12" t="s">
        <v>804</v>
      </c>
      <c r="G997" s="13">
        <v>3013</v>
      </c>
      <c r="H997" s="13">
        <v>6477</v>
      </c>
      <c r="I997" s="37" t="s">
        <v>51</v>
      </c>
      <c r="J997" s="46" t="s">
        <v>50</v>
      </c>
      <c r="K997" s="8" t="s">
        <v>784</v>
      </c>
    </row>
    <row r="998" spans="1:12" s="60" customFormat="1" x14ac:dyDescent="0.2">
      <c r="A998" s="59">
        <f t="shared" si="20"/>
        <v>990</v>
      </c>
      <c r="B998" s="11" t="s">
        <v>944</v>
      </c>
      <c r="C998" s="11" t="s">
        <v>2101</v>
      </c>
      <c r="D998" s="11" t="s">
        <v>745</v>
      </c>
      <c r="E998" s="55">
        <v>2020.11</v>
      </c>
      <c r="F998" s="12" t="s">
        <v>945</v>
      </c>
      <c r="G998" s="13">
        <v>1318</v>
      </c>
      <c r="H998" s="13">
        <v>2534</v>
      </c>
      <c r="I998" s="14" t="s">
        <v>711</v>
      </c>
      <c r="J998" s="46" t="s">
        <v>50</v>
      </c>
      <c r="K998" s="8"/>
    </row>
    <row r="999" spans="1:12" s="60" customFormat="1" x14ac:dyDescent="0.2">
      <c r="A999" s="59">
        <f t="shared" si="20"/>
        <v>991</v>
      </c>
      <c r="B999" s="11" t="s">
        <v>946</v>
      </c>
      <c r="C999" s="11" t="s">
        <v>2101</v>
      </c>
      <c r="D999" s="11" t="s">
        <v>745</v>
      </c>
      <c r="E999" s="55">
        <v>2020.11</v>
      </c>
      <c r="F999" s="12" t="s">
        <v>753</v>
      </c>
      <c r="G999" s="13">
        <v>1776</v>
      </c>
      <c r="H999" s="13">
        <v>4120</v>
      </c>
      <c r="I999" s="14" t="s">
        <v>54</v>
      </c>
      <c r="J999" s="46" t="s">
        <v>50</v>
      </c>
      <c r="K999" s="8" t="s">
        <v>784</v>
      </c>
    </row>
    <row r="1000" spans="1:12" s="60" customFormat="1" x14ac:dyDescent="0.2">
      <c r="A1000" s="59">
        <f t="shared" si="20"/>
        <v>992</v>
      </c>
      <c r="B1000" s="11" t="s">
        <v>947</v>
      </c>
      <c r="C1000" s="11" t="s">
        <v>2101</v>
      </c>
      <c r="D1000" s="11" t="s">
        <v>745</v>
      </c>
      <c r="E1000" s="55">
        <v>2020.11</v>
      </c>
      <c r="F1000" s="12" t="s">
        <v>660</v>
      </c>
      <c r="G1000" s="13">
        <v>16</v>
      </c>
      <c r="H1000" s="13">
        <v>27</v>
      </c>
      <c r="I1000" s="14" t="s">
        <v>572</v>
      </c>
      <c r="J1000" s="46" t="s">
        <v>50</v>
      </c>
      <c r="K1000" s="8"/>
      <c r="L1000" s="3"/>
    </row>
    <row r="1001" spans="1:12" s="60" customFormat="1" x14ac:dyDescent="0.2">
      <c r="A1001" s="59">
        <f t="shared" si="20"/>
        <v>993</v>
      </c>
      <c r="B1001" s="11" t="s">
        <v>2056</v>
      </c>
      <c r="C1001" s="11" t="s">
        <v>2101</v>
      </c>
      <c r="D1001" s="11" t="s">
        <v>745</v>
      </c>
      <c r="E1001" s="55">
        <v>2020.12</v>
      </c>
      <c r="F1001" s="12" t="s">
        <v>2057</v>
      </c>
      <c r="G1001" s="13">
        <v>789</v>
      </c>
      <c r="H1001" s="13">
        <v>2015</v>
      </c>
      <c r="I1001" s="14" t="s">
        <v>51</v>
      </c>
      <c r="J1001" s="46" t="s">
        <v>50</v>
      </c>
      <c r="K1001" s="8" t="s">
        <v>784</v>
      </c>
      <c r="L1001" s="3"/>
    </row>
    <row r="1002" spans="1:12" s="60" customFormat="1" x14ac:dyDescent="0.2">
      <c r="A1002" s="59">
        <f t="shared" si="20"/>
        <v>994</v>
      </c>
      <c r="B1002" s="11" t="s">
        <v>2675</v>
      </c>
      <c r="C1002" s="11" t="s">
        <v>2101</v>
      </c>
      <c r="D1002" s="11" t="s">
        <v>745</v>
      </c>
      <c r="E1002" s="11" t="s">
        <v>2069</v>
      </c>
      <c r="F1002" s="12" t="s">
        <v>154</v>
      </c>
      <c r="G1002" s="13">
        <v>2394</v>
      </c>
      <c r="H1002" s="13">
        <v>5255</v>
      </c>
      <c r="I1002" s="14" t="s">
        <v>711</v>
      </c>
      <c r="J1002" s="46" t="s">
        <v>50</v>
      </c>
      <c r="K1002" s="8" t="s">
        <v>784</v>
      </c>
      <c r="L1002" s="3"/>
    </row>
    <row r="1003" spans="1:12" s="60" customFormat="1" x14ac:dyDescent="0.2">
      <c r="A1003" s="59">
        <f t="shared" si="20"/>
        <v>995</v>
      </c>
      <c r="B1003" s="11" t="s">
        <v>2070</v>
      </c>
      <c r="C1003" s="11" t="s">
        <v>2101</v>
      </c>
      <c r="D1003" s="11" t="s">
        <v>745</v>
      </c>
      <c r="E1003" s="11" t="s">
        <v>2069</v>
      </c>
      <c r="F1003" s="12" t="s">
        <v>399</v>
      </c>
      <c r="G1003" s="13">
        <v>1173</v>
      </c>
      <c r="H1003" s="13">
        <v>2543</v>
      </c>
      <c r="I1003" s="14" t="s">
        <v>41</v>
      </c>
      <c r="J1003" s="46" t="s">
        <v>50</v>
      </c>
      <c r="K1003" s="8" t="s">
        <v>784</v>
      </c>
    </row>
    <row r="1004" spans="1:12" s="60" customFormat="1" x14ac:dyDescent="0.2">
      <c r="A1004" s="59">
        <f t="shared" si="20"/>
        <v>996</v>
      </c>
      <c r="B1004" s="11" t="s">
        <v>2071</v>
      </c>
      <c r="C1004" s="11" t="s">
        <v>2101</v>
      </c>
      <c r="D1004" s="11" t="s">
        <v>745</v>
      </c>
      <c r="E1004" s="11" t="s">
        <v>2069</v>
      </c>
      <c r="F1004" s="12" t="s">
        <v>2072</v>
      </c>
      <c r="G1004" s="13">
        <v>916</v>
      </c>
      <c r="H1004" s="13">
        <v>1796</v>
      </c>
      <c r="I1004" s="14" t="s">
        <v>41</v>
      </c>
      <c r="J1004" s="46" t="s">
        <v>50</v>
      </c>
      <c r="K1004" s="8" t="s">
        <v>784</v>
      </c>
    </row>
    <row r="1005" spans="1:12" s="60" customFormat="1" x14ac:dyDescent="0.2">
      <c r="A1005" s="59">
        <f t="shared" si="20"/>
        <v>997</v>
      </c>
      <c r="B1005" s="11" t="s">
        <v>2084</v>
      </c>
      <c r="C1005" s="11" t="s">
        <v>2101</v>
      </c>
      <c r="D1005" s="11" t="s">
        <v>745</v>
      </c>
      <c r="E1005" s="11" t="s">
        <v>2080</v>
      </c>
      <c r="F1005" s="12" t="s">
        <v>746</v>
      </c>
      <c r="G1005" s="13">
        <v>2702</v>
      </c>
      <c r="H1005" s="13">
        <v>4995</v>
      </c>
      <c r="I1005" s="14" t="s">
        <v>2</v>
      </c>
      <c r="J1005" s="46" t="s">
        <v>50</v>
      </c>
      <c r="K1005" s="8" t="s">
        <v>784</v>
      </c>
      <c r="L1005" s="3"/>
    </row>
    <row r="1006" spans="1:12" s="60" customFormat="1" x14ac:dyDescent="0.2">
      <c r="A1006" s="59">
        <f t="shared" si="20"/>
        <v>998</v>
      </c>
      <c r="B1006" s="11" t="s">
        <v>2676</v>
      </c>
      <c r="C1006" s="11" t="s">
        <v>2101</v>
      </c>
      <c r="D1006" s="11" t="s">
        <v>745</v>
      </c>
      <c r="E1006" s="11" t="s">
        <v>2080</v>
      </c>
      <c r="F1006" s="12" t="s">
        <v>300</v>
      </c>
      <c r="G1006" s="13">
        <v>940</v>
      </c>
      <c r="H1006" s="13">
        <v>1338</v>
      </c>
      <c r="I1006" s="14" t="s">
        <v>41</v>
      </c>
      <c r="J1006" s="46" t="s">
        <v>50</v>
      </c>
      <c r="K1006" s="8" t="s">
        <v>785</v>
      </c>
      <c r="L1006" s="3"/>
    </row>
    <row r="1007" spans="1:12" s="60" customFormat="1" x14ac:dyDescent="0.2">
      <c r="A1007" s="59">
        <f t="shared" si="20"/>
        <v>999</v>
      </c>
      <c r="B1007" s="11" t="s">
        <v>2677</v>
      </c>
      <c r="C1007" s="11" t="s">
        <v>2101</v>
      </c>
      <c r="D1007" s="11" t="s">
        <v>745</v>
      </c>
      <c r="E1007" s="11" t="s">
        <v>2080</v>
      </c>
      <c r="F1007" s="12" t="s">
        <v>2085</v>
      </c>
      <c r="G1007" s="13">
        <v>483</v>
      </c>
      <c r="H1007" s="13">
        <v>1091</v>
      </c>
      <c r="I1007" s="14" t="s">
        <v>41</v>
      </c>
      <c r="J1007" s="46" t="s">
        <v>50</v>
      </c>
      <c r="K1007" s="8"/>
      <c r="L1007" s="3"/>
    </row>
    <row r="1008" spans="1:12" s="60" customFormat="1" x14ac:dyDescent="0.2">
      <c r="A1008" s="59">
        <f t="shared" si="20"/>
        <v>1000</v>
      </c>
      <c r="B1008" s="11" t="s">
        <v>2679</v>
      </c>
      <c r="C1008" s="11" t="s">
        <v>2101</v>
      </c>
      <c r="D1008" s="11" t="s">
        <v>745</v>
      </c>
      <c r="E1008" s="11" t="s">
        <v>2092</v>
      </c>
      <c r="F1008" s="12" t="s">
        <v>710</v>
      </c>
      <c r="G1008" s="13">
        <v>1445</v>
      </c>
      <c r="H1008" s="13">
        <v>4492</v>
      </c>
      <c r="I1008" s="14" t="s">
        <v>51</v>
      </c>
      <c r="J1008" s="46" t="s">
        <v>50</v>
      </c>
      <c r="K1008" s="8" t="s">
        <v>784</v>
      </c>
    </row>
    <row r="1009" spans="1:12" s="60" customFormat="1" x14ac:dyDescent="0.2">
      <c r="A1009" s="59">
        <f t="shared" si="20"/>
        <v>1001</v>
      </c>
      <c r="B1009" s="11" t="s">
        <v>2680</v>
      </c>
      <c r="C1009" s="11" t="s">
        <v>2101</v>
      </c>
      <c r="D1009" s="11" t="s">
        <v>745</v>
      </c>
      <c r="E1009" s="11" t="s">
        <v>2092</v>
      </c>
      <c r="F1009" s="12" t="s">
        <v>91</v>
      </c>
      <c r="G1009" s="13">
        <v>598</v>
      </c>
      <c r="H1009" s="13">
        <v>1494</v>
      </c>
      <c r="I1009" s="14" t="s">
        <v>41</v>
      </c>
      <c r="J1009" s="46" t="s">
        <v>50</v>
      </c>
      <c r="K1009" s="8"/>
    </row>
    <row r="1010" spans="1:12" x14ac:dyDescent="0.2">
      <c r="A1010" s="59">
        <f t="shared" si="20"/>
        <v>1002</v>
      </c>
      <c r="B1010" s="11" t="s">
        <v>2733</v>
      </c>
      <c r="C1010" s="11" t="s">
        <v>2101</v>
      </c>
      <c r="D1010" s="11" t="s">
        <v>745</v>
      </c>
      <c r="E1010" s="11" t="s">
        <v>2721</v>
      </c>
      <c r="F1010" s="12" t="s">
        <v>414</v>
      </c>
      <c r="G1010" s="13">
        <v>449</v>
      </c>
      <c r="H1010" s="13">
        <v>875</v>
      </c>
      <c r="I1010" s="14" t="s">
        <v>41</v>
      </c>
      <c r="J1010" s="46" t="s">
        <v>50</v>
      </c>
    </row>
    <row r="1011" spans="1:12" x14ac:dyDescent="0.2">
      <c r="A1011" s="59">
        <f t="shared" si="20"/>
        <v>1003</v>
      </c>
      <c r="B1011" s="11" t="s">
        <v>2751</v>
      </c>
      <c r="C1011" s="11" t="s">
        <v>2101</v>
      </c>
      <c r="D1011" s="11" t="s">
        <v>745</v>
      </c>
      <c r="E1011" s="11" t="s">
        <v>2735</v>
      </c>
      <c r="F1011" s="12" t="s">
        <v>2752</v>
      </c>
      <c r="G1011" s="13">
        <v>1972</v>
      </c>
      <c r="H1011" s="13">
        <v>3981</v>
      </c>
      <c r="I1011" s="14" t="s">
        <v>711</v>
      </c>
      <c r="J1011" s="46" t="s">
        <v>50</v>
      </c>
      <c r="K1011" s="8" t="s">
        <v>784</v>
      </c>
    </row>
    <row r="1012" spans="1:12" x14ac:dyDescent="0.2">
      <c r="A1012" s="59">
        <f t="shared" si="20"/>
        <v>1004</v>
      </c>
      <c r="B1012" s="11" t="s">
        <v>2753</v>
      </c>
      <c r="C1012" s="11" t="s">
        <v>2101</v>
      </c>
      <c r="D1012" s="11" t="s">
        <v>745</v>
      </c>
      <c r="E1012" s="11" t="s">
        <v>2735</v>
      </c>
      <c r="F1012" s="12" t="s">
        <v>788</v>
      </c>
      <c r="G1012" s="13">
        <v>1310</v>
      </c>
      <c r="H1012" s="13">
        <v>3190</v>
      </c>
      <c r="I1012" s="14" t="s">
        <v>54</v>
      </c>
      <c r="J1012" s="46" t="s">
        <v>50</v>
      </c>
    </row>
    <row r="1013" spans="1:12" x14ac:dyDescent="0.2">
      <c r="A1013" s="59">
        <f t="shared" si="20"/>
        <v>1005</v>
      </c>
      <c r="B1013" s="11" t="s">
        <v>2782</v>
      </c>
      <c r="C1013" s="11" t="s">
        <v>2783</v>
      </c>
      <c r="D1013" s="11" t="s">
        <v>745</v>
      </c>
      <c r="E1013" s="11" t="s">
        <v>2763</v>
      </c>
      <c r="F1013" s="12" t="s">
        <v>2731</v>
      </c>
      <c r="G1013" s="13">
        <v>2253</v>
      </c>
      <c r="H1013" s="13">
        <v>5616</v>
      </c>
      <c r="I1013" s="14" t="s">
        <v>711</v>
      </c>
      <c r="J1013" s="46" t="s">
        <v>50</v>
      </c>
    </row>
    <row r="1014" spans="1:12" x14ac:dyDescent="0.2">
      <c r="A1014" s="59">
        <f t="shared" si="20"/>
        <v>1006</v>
      </c>
      <c r="B1014" s="11" t="s">
        <v>2804</v>
      </c>
      <c r="C1014" s="11" t="s">
        <v>2783</v>
      </c>
      <c r="D1014" s="11" t="s">
        <v>745</v>
      </c>
      <c r="E1014" s="11" t="s">
        <v>2787</v>
      </c>
      <c r="F1014" s="12" t="s">
        <v>2085</v>
      </c>
      <c r="G1014" s="13">
        <v>706</v>
      </c>
      <c r="H1014" s="13">
        <v>1469</v>
      </c>
      <c r="I1014" s="14" t="s">
        <v>41</v>
      </c>
      <c r="J1014" s="46" t="s">
        <v>50</v>
      </c>
    </row>
    <row r="1015" spans="1:12" x14ac:dyDescent="0.2">
      <c r="A1015" s="59">
        <f t="shared" si="20"/>
        <v>1007</v>
      </c>
      <c r="B1015" s="11" t="s">
        <v>2805</v>
      </c>
      <c r="C1015" s="11" t="s">
        <v>2783</v>
      </c>
      <c r="D1015" s="11" t="s">
        <v>745</v>
      </c>
      <c r="E1015" s="11" t="s">
        <v>2787</v>
      </c>
      <c r="F1015" s="12" t="s">
        <v>2806</v>
      </c>
      <c r="G1015" s="13">
        <v>1053</v>
      </c>
      <c r="H1015" s="13">
        <v>2355</v>
      </c>
      <c r="I1015" s="14" t="s">
        <v>711</v>
      </c>
      <c r="J1015" s="46" t="s">
        <v>50</v>
      </c>
    </row>
    <row r="1016" spans="1:12" x14ac:dyDescent="0.2">
      <c r="A1016" s="59">
        <f t="shared" si="20"/>
        <v>1008</v>
      </c>
      <c r="B1016" s="11" t="s">
        <v>2839</v>
      </c>
      <c r="C1016" s="11" t="s">
        <v>2840</v>
      </c>
      <c r="D1016" s="11" t="s">
        <v>2108</v>
      </c>
      <c r="E1016" s="11" t="s">
        <v>2812</v>
      </c>
      <c r="F1016" s="12" t="s">
        <v>418</v>
      </c>
      <c r="G1016" s="13">
        <v>613</v>
      </c>
      <c r="H1016" s="13">
        <v>1342</v>
      </c>
      <c r="I1016" s="14" t="s">
        <v>41</v>
      </c>
      <c r="J1016" s="46" t="s">
        <v>50</v>
      </c>
    </row>
    <row r="1017" spans="1:12" x14ac:dyDescent="0.2">
      <c r="A1017" s="59">
        <f t="shared" si="20"/>
        <v>1009</v>
      </c>
      <c r="B1017" s="11" t="s">
        <v>2822</v>
      </c>
      <c r="C1017" s="11" t="s">
        <v>2783</v>
      </c>
      <c r="D1017" s="11" t="s">
        <v>745</v>
      </c>
      <c r="E1017" s="11" t="s">
        <v>2812</v>
      </c>
      <c r="F1017" s="12" t="s">
        <v>108</v>
      </c>
      <c r="G1017" s="13">
        <v>1779</v>
      </c>
      <c r="H1017" s="13">
        <v>3946</v>
      </c>
      <c r="I1017" s="14" t="s">
        <v>41</v>
      </c>
      <c r="J1017" s="46" t="s">
        <v>50</v>
      </c>
    </row>
    <row r="1018" spans="1:12" x14ac:dyDescent="0.2">
      <c r="A1018" s="59">
        <f t="shared" si="20"/>
        <v>1010</v>
      </c>
      <c r="B1018" s="11" t="s">
        <v>2860</v>
      </c>
      <c r="C1018" s="11" t="s">
        <v>2783</v>
      </c>
      <c r="D1018" s="11" t="s">
        <v>745</v>
      </c>
      <c r="E1018" s="11" t="s">
        <v>2843</v>
      </c>
      <c r="F1018" s="12" t="s">
        <v>441</v>
      </c>
      <c r="G1018" s="13">
        <v>3813</v>
      </c>
      <c r="H1018" s="13">
        <v>9886</v>
      </c>
      <c r="I1018" s="14" t="s">
        <v>711</v>
      </c>
      <c r="J1018" s="46" t="s">
        <v>50</v>
      </c>
    </row>
    <row r="1019" spans="1:12" x14ac:dyDescent="0.2">
      <c r="A1019" s="59">
        <f t="shared" si="20"/>
        <v>1011</v>
      </c>
      <c r="B1019" s="11" t="s">
        <v>2861</v>
      </c>
      <c r="C1019" s="11" t="s">
        <v>2783</v>
      </c>
      <c r="D1019" s="11" t="s">
        <v>745</v>
      </c>
      <c r="E1019" s="11" t="s">
        <v>2843</v>
      </c>
      <c r="F1019" s="12" t="s">
        <v>788</v>
      </c>
      <c r="G1019" s="13">
        <v>1421</v>
      </c>
      <c r="H1019" s="13">
        <v>3165</v>
      </c>
      <c r="I1019" s="14" t="s">
        <v>2830</v>
      </c>
      <c r="J1019" s="46" t="s">
        <v>50</v>
      </c>
    </row>
    <row r="1020" spans="1:12" s="60" customFormat="1" x14ac:dyDescent="0.2">
      <c r="A1020" s="59">
        <f t="shared" si="20"/>
        <v>1012</v>
      </c>
      <c r="B1020" s="41" t="s">
        <v>1978</v>
      </c>
      <c r="C1020" s="40" t="s">
        <v>2101</v>
      </c>
      <c r="D1020" s="41" t="s">
        <v>2124</v>
      </c>
      <c r="E1020" s="67">
        <v>2007.04</v>
      </c>
      <c r="F1020" s="102" t="s">
        <v>392</v>
      </c>
      <c r="G1020" s="103">
        <v>1062</v>
      </c>
      <c r="H1020" s="103">
        <v>1380</v>
      </c>
      <c r="I1020" s="106" t="s">
        <v>2</v>
      </c>
      <c r="J1020" s="115" t="s">
        <v>50</v>
      </c>
      <c r="K1020" s="107"/>
      <c r="L1020" s="3"/>
    </row>
    <row r="1021" spans="1:12" s="60" customFormat="1" x14ac:dyDescent="0.2">
      <c r="A1021" s="59">
        <f t="shared" si="20"/>
        <v>1013</v>
      </c>
      <c r="B1021" s="11" t="s">
        <v>1979</v>
      </c>
      <c r="C1021" s="11" t="s">
        <v>2101</v>
      </c>
      <c r="D1021" s="15" t="s">
        <v>2140</v>
      </c>
      <c r="E1021" s="56">
        <v>2009.04</v>
      </c>
      <c r="F1021" s="12" t="s">
        <v>460</v>
      </c>
      <c r="G1021" s="13">
        <v>1918</v>
      </c>
      <c r="H1021" s="13">
        <v>3655</v>
      </c>
      <c r="I1021" s="46" t="s">
        <v>2</v>
      </c>
      <c r="J1021" s="46" t="s">
        <v>50</v>
      </c>
      <c r="K1021" s="8"/>
      <c r="L1021" s="3"/>
    </row>
    <row r="1022" spans="1:12" s="60" customFormat="1" x14ac:dyDescent="0.2">
      <c r="A1022" s="59">
        <f t="shared" si="20"/>
        <v>1014</v>
      </c>
      <c r="B1022" s="11" t="s">
        <v>1980</v>
      </c>
      <c r="C1022" s="11" t="s">
        <v>2101</v>
      </c>
      <c r="D1022" s="15" t="s">
        <v>1981</v>
      </c>
      <c r="E1022" s="56">
        <v>2010.09</v>
      </c>
      <c r="F1022" s="12" t="s">
        <v>334</v>
      </c>
      <c r="G1022" s="13">
        <v>1600</v>
      </c>
      <c r="H1022" s="13">
        <v>2923</v>
      </c>
      <c r="I1022" s="46" t="s">
        <v>4</v>
      </c>
      <c r="J1022" s="46" t="s">
        <v>50</v>
      </c>
      <c r="K1022" s="8"/>
      <c r="L1022" s="3"/>
    </row>
    <row r="1023" spans="1:12" s="60" customFormat="1" x14ac:dyDescent="0.2">
      <c r="A1023" s="59">
        <f t="shared" si="20"/>
        <v>1015</v>
      </c>
      <c r="B1023" s="11" t="s">
        <v>65</v>
      </c>
      <c r="C1023" s="11" t="s">
        <v>2101</v>
      </c>
      <c r="D1023" s="15" t="s">
        <v>1981</v>
      </c>
      <c r="E1023" s="56" t="s">
        <v>2152</v>
      </c>
      <c r="F1023" s="12" t="s">
        <v>433</v>
      </c>
      <c r="G1023" s="13">
        <v>192</v>
      </c>
      <c r="H1023" s="13">
        <v>336</v>
      </c>
      <c r="I1023" s="14" t="s">
        <v>2</v>
      </c>
      <c r="J1023" s="46" t="s">
        <v>50</v>
      </c>
      <c r="K1023" s="39"/>
      <c r="L1023" s="3"/>
    </row>
    <row r="1024" spans="1:12" s="60" customFormat="1" x14ac:dyDescent="0.2">
      <c r="A1024" s="59">
        <f t="shared" si="20"/>
        <v>1016</v>
      </c>
      <c r="B1024" s="11" t="s">
        <v>1982</v>
      </c>
      <c r="C1024" s="11" t="s">
        <v>2101</v>
      </c>
      <c r="D1024" s="15" t="s">
        <v>1981</v>
      </c>
      <c r="E1024" s="56">
        <v>2010.12</v>
      </c>
      <c r="F1024" s="12" t="s">
        <v>438</v>
      </c>
      <c r="G1024" s="13">
        <v>359</v>
      </c>
      <c r="H1024" s="13">
        <v>432</v>
      </c>
      <c r="I1024" s="58" t="s">
        <v>2135</v>
      </c>
      <c r="J1024" s="58" t="s">
        <v>50</v>
      </c>
      <c r="K1024" s="39"/>
      <c r="L1024" s="3"/>
    </row>
    <row r="1025" spans="1:12" s="60" customFormat="1" x14ac:dyDescent="0.2">
      <c r="A1025" s="59">
        <f t="shared" si="20"/>
        <v>1017</v>
      </c>
      <c r="B1025" s="11" t="s">
        <v>1983</v>
      </c>
      <c r="C1025" s="11" t="s">
        <v>2101</v>
      </c>
      <c r="D1025" s="15" t="s">
        <v>1981</v>
      </c>
      <c r="E1025" s="56">
        <v>2011.03</v>
      </c>
      <c r="F1025" s="12" t="s">
        <v>433</v>
      </c>
      <c r="G1025" s="13">
        <v>945</v>
      </c>
      <c r="H1025" s="13">
        <v>1376</v>
      </c>
      <c r="I1025" s="14" t="s">
        <v>2</v>
      </c>
      <c r="J1025" s="46" t="s">
        <v>50</v>
      </c>
      <c r="K1025" s="8"/>
      <c r="L1025" s="3"/>
    </row>
    <row r="1026" spans="1:12" s="60" customFormat="1" x14ac:dyDescent="0.2">
      <c r="A1026" s="59">
        <f t="shared" si="20"/>
        <v>1018</v>
      </c>
      <c r="B1026" s="11" t="s">
        <v>1984</v>
      </c>
      <c r="C1026" s="11" t="s">
        <v>2101</v>
      </c>
      <c r="D1026" s="15" t="s">
        <v>1981</v>
      </c>
      <c r="E1026" s="56">
        <v>2011.07</v>
      </c>
      <c r="F1026" s="12" t="s">
        <v>378</v>
      </c>
      <c r="G1026" s="13">
        <v>418</v>
      </c>
      <c r="H1026" s="13">
        <v>649</v>
      </c>
      <c r="I1026" s="14" t="s">
        <v>2135</v>
      </c>
      <c r="J1026" s="46" t="s">
        <v>50</v>
      </c>
      <c r="K1026" s="8"/>
      <c r="L1026" s="3"/>
    </row>
    <row r="1027" spans="1:12" s="60" customFormat="1" x14ac:dyDescent="0.2">
      <c r="A1027" s="59">
        <f t="shared" si="20"/>
        <v>1019</v>
      </c>
      <c r="B1027" s="11" t="s">
        <v>2167</v>
      </c>
      <c r="C1027" s="11" t="s">
        <v>2101</v>
      </c>
      <c r="D1027" s="15" t="s">
        <v>1981</v>
      </c>
      <c r="E1027" s="56">
        <v>2011.09</v>
      </c>
      <c r="F1027" s="12" t="s">
        <v>383</v>
      </c>
      <c r="G1027" s="13">
        <v>1194</v>
      </c>
      <c r="H1027" s="13">
        <v>1937</v>
      </c>
      <c r="I1027" s="14" t="s">
        <v>2135</v>
      </c>
      <c r="J1027" s="46" t="s">
        <v>50</v>
      </c>
      <c r="K1027" s="8"/>
      <c r="L1027" s="3"/>
    </row>
    <row r="1028" spans="1:12" s="60" customFormat="1" x14ac:dyDescent="0.2">
      <c r="A1028" s="59">
        <f t="shared" si="20"/>
        <v>1020</v>
      </c>
      <c r="B1028" s="11" t="s">
        <v>44</v>
      </c>
      <c r="C1028" s="11" t="s">
        <v>2101</v>
      </c>
      <c r="D1028" s="15" t="s">
        <v>1981</v>
      </c>
      <c r="E1028" s="56">
        <v>2011.12</v>
      </c>
      <c r="F1028" s="12" t="s">
        <v>129</v>
      </c>
      <c r="G1028" s="13">
        <v>384</v>
      </c>
      <c r="H1028" s="13">
        <v>842</v>
      </c>
      <c r="I1028" s="46" t="s">
        <v>4</v>
      </c>
      <c r="J1028" s="46" t="s">
        <v>50</v>
      </c>
      <c r="K1028" s="8"/>
      <c r="L1028" s="3"/>
    </row>
    <row r="1029" spans="1:12" s="60" customFormat="1" x14ac:dyDescent="0.2">
      <c r="A1029" s="59">
        <f t="shared" si="20"/>
        <v>1021</v>
      </c>
      <c r="B1029" s="11" t="s">
        <v>1985</v>
      </c>
      <c r="C1029" s="11" t="s">
        <v>2101</v>
      </c>
      <c r="D1029" s="15" t="s">
        <v>1981</v>
      </c>
      <c r="E1029" s="55">
        <v>2012.06</v>
      </c>
      <c r="F1029" s="12" t="s">
        <v>138</v>
      </c>
      <c r="G1029" s="13">
        <v>775</v>
      </c>
      <c r="H1029" s="13">
        <v>1647</v>
      </c>
      <c r="I1029" s="14" t="s">
        <v>863</v>
      </c>
      <c r="J1029" s="46" t="s">
        <v>50</v>
      </c>
      <c r="K1029" s="8"/>
      <c r="L1029" s="3"/>
    </row>
    <row r="1030" spans="1:12" s="60" customFormat="1" x14ac:dyDescent="0.2">
      <c r="A1030" s="59">
        <f t="shared" si="20"/>
        <v>1022</v>
      </c>
      <c r="B1030" s="11" t="s">
        <v>1986</v>
      </c>
      <c r="C1030" s="11" t="s">
        <v>2101</v>
      </c>
      <c r="D1030" s="15" t="s">
        <v>1981</v>
      </c>
      <c r="E1030" s="55">
        <v>2012.08</v>
      </c>
      <c r="F1030" s="12" t="s">
        <v>352</v>
      </c>
      <c r="G1030" s="13">
        <v>2828</v>
      </c>
      <c r="H1030" s="13">
        <v>6965</v>
      </c>
      <c r="I1030" s="14" t="s">
        <v>863</v>
      </c>
      <c r="J1030" s="46" t="s">
        <v>50</v>
      </c>
      <c r="K1030" s="8"/>
      <c r="L1030" s="3"/>
    </row>
    <row r="1031" spans="1:12" s="60" customFormat="1" x14ac:dyDescent="0.2">
      <c r="A1031" s="59">
        <f t="shared" si="20"/>
        <v>1023</v>
      </c>
      <c r="B1031" s="15" t="s">
        <v>1987</v>
      </c>
      <c r="C1031" s="11" t="s">
        <v>2101</v>
      </c>
      <c r="D1031" s="15" t="s">
        <v>1981</v>
      </c>
      <c r="E1031" s="55">
        <v>2013.02</v>
      </c>
      <c r="F1031" s="12" t="s">
        <v>370</v>
      </c>
      <c r="G1031" s="13">
        <v>1197</v>
      </c>
      <c r="H1031" s="13">
        <v>2423</v>
      </c>
      <c r="I1031" s="14" t="s">
        <v>2137</v>
      </c>
      <c r="J1031" s="46" t="s">
        <v>50</v>
      </c>
      <c r="K1031" s="8"/>
      <c r="L1031" s="3"/>
    </row>
    <row r="1032" spans="1:12" s="60" customFormat="1" x14ac:dyDescent="0.2">
      <c r="A1032" s="59">
        <f t="shared" si="20"/>
        <v>1024</v>
      </c>
      <c r="B1032" s="15" t="s">
        <v>1988</v>
      </c>
      <c r="C1032" s="15" t="s">
        <v>2101</v>
      </c>
      <c r="D1032" s="15" t="s">
        <v>1981</v>
      </c>
      <c r="E1032" s="55">
        <v>2013.09</v>
      </c>
      <c r="F1032" s="12" t="s">
        <v>345</v>
      </c>
      <c r="G1032" s="13">
        <v>431</v>
      </c>
      <c r="H1032" s="13">
        <v>978</v>
      </c>
      <c r="I1032" s="14" t="s">
        <v>2212</v>
      </c>
      <c r="J1032" s="46" t="s">
        <v>50</v>
      </c>
      <c r="K1032" s="8"/>
      <c r="L1032" s="3"/>
    </row>
    <row r="1033" spans="1:12" s="60" customFormat="1" x14ac:dyDescent="0.2">
      <c r="A1033" s="59">
        <f t="shared" si="20"/>
        <v>1025</v>
      </c>
      <c r="B1033" s="15" t="s">
        <v>1989</v>
      </c>
      <c r="C1033" s="15" t="s">
        <v>2101</v>
      </c>
      <c r="D1033" s="15" t="s">
        <v>1981</v>
      </c>
      <c r="E1033" s="55">
        <v>2013.09</v>
      </c>
      <c r="F1033" s="12" t="s">
        <v>245</v>
      </c>
      <c r="G1033" s="13">
        <v>795</v>
      </c>
      <c r="H1033" s="13">
        <v>1798</v>
      </c>
      <c r="I1033" s="14" t="s">
        <v>2230</v>
      </c>
      <c r="J1033" s="46" t="s">
        <v>50</v>
      </c>
      <c r="K1033" s="8"/>
      <c r="L1033" s="3"/>
    </row>
    <row r="1034" spans="1:12" s="60" customFormat="1" x14ac:dyDescent="0.2">
      <c r="A1034" s="59">
        <f t="shared" si="20"/>
        <v>1026</v>
      </c>
      <c r="B1034" s="15" t="s">
        <v>1991</v>
      </c>
      <c r="C1034" s="15" t="s">
        <v>2101</v>
      </c>
      <c r="D1034" s="15" t="s">
        <v>1981</v>
      </c>
      <c r="E1034" s="55">
        <v>2013.09</v>
      </c>
      <c r="F1034" s="12" t="s">
        <v>346</v>
      </c>
      <c r="G1034" s="13">
        <v>3874</v>
      </c>
      <c r="H1034" s="13">
        <v>6835</v>
      </c>
      <c r="I1034" s="14" t="s">
        <v>2205</v>
      </c>
      <c r="J1034" s="46" t="s">
        <v>50</v>
      </c>
      <c r="K1034" s="8"/>
      <c r="L1034" s="3"/>
    </row>
    <row r="1035" spans="1:12" s="60" customFormat="1" x14ac:dyDescent="0.2">
      <c r="A1035" s="59">
        <f t="shared" si="20"/>
        <v>1027</v>
      </c>
      <c r="B1035" s="15" t="s">
        <v>1992</v>
      </c>
      <c r="C1035" s="11" t="s">
        <v>2101</v>
      </c>
      <c r="D1035" s="15" t="s">
        <v>1981</v>
      </c>
      <c r="E1035" s="56">
        <v>2014.03</v>
      </c>
      <c r="F1035" s="42" t="s">
        <v>499</v>
      </c>
      <c r="G1035" s="43">
        <v>743</v>
      </c>
      <c r="H1035" s="13">
        <v>1550</v>
      </c>
      <c r="I1035" s="14" t="s">
        <v>2135</v>
      </c>
      <c r="J1035" s="46" t="s">
        <v>50</v>
      </c>
      <c r="K1035" s="9"/>
      <c r="L1035" s="3"/>
    </row>
    <row r="1036" spans="1:12" s="60" customFormat="1" x14ac:dyDescent="0.2">
      <c r="A1036" s="59">
        <f t="shared" si="20"/>
        <v>1028</v>
      </c>
      <c r="B1036" s="15" t="s">
        <v>1993</v>
      </c>
      <c r="C1036" s="15" t="s">
        <v>2101</v>
      </c>
      <c r="D1036" s="15" t="s">
        <v>1981</v>
      </c>
      <c r="E1036" s="56">
        <v>2014.04</v>
      </c>
      <c r="F1036" s="42" t="s">
        <v>231</v>
      </c>
      <c r="G1036" s="43">
        <v>2043</v>
      </c>
      <c r="H1036" s="13">
        <v>2043</v>
      </c>
      <c r="I1036" s="14" t="s">
        <v>2</v>
      </c>
      <c r="J1036" s="46" t="s">
        <v>50</v>
      </c>
      <c r="K1036" s="9"/>
      <c r="L1036" s="3"/>
    </row>
    <row r="1037" spans="1:12" s="60" customFormat="1" x14ac:dyDescent="0.2">
      <c r="A1037" s="59">
        <f t="shared" si="20"/>
        <v>1029</v>
      </c>
      <c r="B1037" s="11" t="s">
        <v>1995</v>
      </c>
      <c r="C1037" s="11" t="s">
        <v>2101</v>
      </c>
      <c r="D1037" s="15" t="s">
        <v>1981</v>
      </c>
      <c r="E1037" s="56">
        <v>2014.07</v>
      </c>
      <c r="F1037" s="12" t="s">
        <v>330</v>
      </c>
      <c r="G1037" s="13">
        <v>333</v>
      </c>
      <c r="H1037" s="13">
        <v>432</v>
      </c>
      <c r="I1037" s="14" t="s">
        <v>2174</v>
      </c>
      <c r="J1037" s="46" t="s">
        <v>50</v>
      </c>
      <c r="K1037" s="8" t="s">
        <v>2188</v>
      </c>
      <c r="L1037" s="3"/>
    </row>
    <row r="1038" spans="1:12" s="60" customFormat="1" x14ac:dyDescent="0.2">
      <c r="A1038" s="59">
        <f t="shared" si="20"/>
        <v>1030</v>
      </c>
      <c r="B1038" s="11" t="s">
        <v>1996</v>
      </c>
      <c r="C1038" s="11" t="s">
        <v>2101</v>
      </c>
      <c r="D1038" s="15" t="s">
        <v>1981</v>
      </c>
      <c r="E1038" s="56">
        <v>2014.07</v>
      </c>
      <c r="F1038" s="12" t="s">
        <v>331</v>
      </c>
      <c r="G1038" s="13">
        <v>516</v>
      </c>
      <c r="H1038" s="13">
        <v>1126</v>
      </c>
      <c r="I1038" s="14" t="s">
        <v>2205</v>
      </c>
      <c r="J1038" s="46" t="s">
        <v>50</v>
      </c>
      <c r="K1038" s="8"/>
      <c r="L1038" s="3"/>
    </row>
    <row r="1039" spans="1:12" s="60" customFormat="1" x14ac:dyDescent="0.2">
      <c r="A1039" s="59">
        <f t="shared" si="20"/>
        <v>1031</v>
      </c>
      <c r="B1039" s="11" t="s">
        <v>1997</v>
      </c>
      <c r="C1039" s="11" t="s">
        <v>2101</v>
      </c>
      <c r="D1039" s="15" t="s">
        <v>1981</v>
      </c>
      <c r="E1039" s="56">
        <v>2014.09</v>
      </c>
      <c r="F1039" s="12" t="s">
        <v>221</v>
      </c>
      <c r="G1039" s="13">
        <v>360</v>
      </c>
      <c r="H1039" s="13">
        <v>774</v>
      </c>
      <c r="I1039" s="14" t="s">
        <v>2135</v>
      </c>
      <c r="J1039" s="46" t="s">
        <v>50</v>
      </c>
      <c r="K1039" s="8"/>
      <c r="L1039" s="3"/>
    </row>
    <row r="1040" spans="1:12" x14ac:dyDescent="0.2">
      <c r="A1040" s="59">
        <f t="shared" si="20"/>
        <v>1032</v>
      </c>
      <c r="B1040" s="15" t="s">
        <v>1999</v>
      </c>
      <c r="C1040" s="15" t="s">
        <v>2101</v>
      </c>
      <c r="D1040" s="15" t="s">
        <v>1981</v>
      </c>
      <c r="E1040" s="56">
        <v>2015.07</v>
      </c>
      <c r="F1040" s="16" t="s">
        <v>270</v>
      </c>
      <c r="G1040" s="17">
        <v>1168</v>
      </c>
      <c r="H1040" s="17">
        <v>1228</v>
      </c>
      <c r="I1040" s="18" t="s">
        <v>2135</v>
      </c>
      <c r="J1040" s="52" t="s">
        <v>50</v>
      </c>
      <c r="K1040" s="10"/>
    </row>
    <row r="1041" spans="1:11" x14ac:dyDescent="0.2">
      <c r="A1041" s="59">
        <f t="shared" si="20"/>
        <v>1033</v>
      </c>
      <c r="B1041" s="15" t="s">
        <v>2324</v>
      </c>
      <c r="C1041" s="15" t="s">
        <v>2101</v>
      </c>
      <c r="D1041" s="15" t="s">
        <v>1981</v>
      </c>
      <c r="E1041" s="56">
        <v>2015.08</v>
      </c>
      <c r="F1041" s="16" t="s">
        <v>285</v>
      </c>
      <c r="G1041" s="17">
        <v>561</v>
      </c>
      <c r="H1041" s="17">
        <v>841</v>
      </c>
      <c r="I1041" s="18" t="s">
        <v>2185</v>
      </c>
      <c r="J1041" s="52" t="s">
        <v>50</v>
      </c>
      <c r="K1041" s="10"/>
    </row>
    <row r="1042" spans="1:11" x14ac:dyDescent="0.2">
      <c r="A1042" s="59">
        <f t="shared" si="20"/>
        <v>1034</v>
      </c>
      <c r="B1042" s="15" t="s">
        <v>2348</v>
      </c>
      <c r="C1042" s="15" t="s">
        <v>2101</v>
      </c>
      <c r="D1042" s="15" t="s">
        <v>1981</v>
      </c>
      <c r="E1042" s="56">
        <v>2015.11</v>
      </c>
      <c r="F1042" s="16" t="s">
        <v>147</v>
      </c>
      <c r="G1042" s="17">
        <v>669</v>
      </c>
      <c r="H1042" s="17">
        <v>1141</v>
      </c>
      <c r="I1042" s="18" t="s">
        <v>2174</v>
      </c>
      <c r="J1042" s="52" t="s">
        <v>50</v>
      </c>
      <c r="K1042" s="10"/>
    </row>
    <row r="1043" spans="1:11" x14ac:dyDescent="0.2">
      <c r="A1043" s="59">
        <f t="shared" si="20"/>
        <v>1035</v>
      </c>
      <c r="B1043" s="15" t="s">
        <v>2001</v>
      </c>
      <c r="C1043" s="15" t="s">
        <v>2101</v>
      </c>
      <c r="D1043" s="15" t="s">
        <v>2124</v>
      </c>
      <c r="E1043" s="56">
        <v>2016.03</v>
      </c>
      <c r="F1043" s="16" t="s">
        <v>234</v>
      </c>
      <c r="G1043" s="17">
        <v>4183</v>
      </c>
      <c r="H1043" s="17">
        <v>10382</v>
      </c>
      <c r="I1043" s="18" t="s">
        <v>2205</v>
      </c>
      <c r="J1043" s="52" t="s">
        <v>50</v>
      </c>
      <c r="K1043" s="10"/>
    </row>
    <row r="1044" spans="1:11" x14ac:dyDescent="0.2">
      <c r="A1044" s="59">
        <f t="shared" si="20"/>
        <v>1036</v>
      </c>
      <c r="B1044" s="15" t="s">
        <v>2002</v>
      </c>
      <c r="C1044" s="15" t="s">
        <v>2101</v>
      </c>
      <c r="D1044" s="15" t="s">
        <v>1981</v>
      </c>
      <c r="E1044" s="56">
        <v>2016.05</v>
      </c>
      <c r="F1044" s="16" t="s">
        <v>147</v>
      </c>
      <c r="G1044" s="17">
        <v>1496</v>
      </c>
      <c r="H1044" s="17">
        <v>3711</v>
      </c>
      <c r="I1044" s="18" t="s">
        <v>4</v>
      </c>
      <c r="J1044" s="52" t="s">
        <v>50</v>
      </c>
      <c r="K1044" s="10"/>
    </row>
    <row r="1045" spans="1:11" x14ac:dyDescent="0.2">
      <c r="A1045" s="59">
        <f t="shared" si="20"/>
        <v>1037</v>
      </c>
      <c r="B1045" s="15" t="s">
        <v>2004</v>
      </c>
      <c r="C1045" s="15" t="s">
        <v>2101</v>
      </c>
      <c r="D1045" s="15" t="s">
        <v>1981</v>
      </c>
      <c r="E1045" s="56">
        <v>2016.07</v>
      </c>
      <c r="F1045" s="16" t="s">
        <v>213</v>
      </c>
      <c r="G1045" s="17">
        <v>874</v>
      </c>
      <c r="H1045" s="17">
        <v>1681</v>
      </c>
      <c r="I1045" s="18" t="s">
        <v>2213</v>
      </c>
      <c r="J1045" s="52" t="s">
        <v>50</v>
      </c>
      <c r="K1045" s="10"/>
    </row>
    <row r="1046" spans="1:11" x14ac:dyDescent="0.2">
      <c r="A1046" s="59">
        <f t="shared" si="20"/>
        <v>1038</v>
      </c>
      <c r="B1046" s="15" t="s">
        <v>2005</v>
      </c>
      <c r="C1046" s="15" t="s">
        <v>2101</v>
      </c>
      <c r="D1046" s="15" t="s">
        <v>1981</v>
      </c>
      <c r="E1046" s="56">
        <v>2016.08</v>
      </c>
      <c r="F1046" s="16" t="s">
        <v>160</v>
      </c>
      <c r="G1046" s="17">
        <v>1053</v>
      </c>
      <c r="H1046" s="17">
        <v>2091</v>
      </c>
      <c r="I1046" s="18" t="s">
        <v>2137</v>
      </c>
      <c r="J1046" s="52" t="s">
        <v>50</v>
      </c>
      <c r="K1046" s="9"/>
    </row>
    <row r="1047" spans="1:11" x14ac:dyDescent="0.2">
      <c r="A1047" s="59">
        <f t="shared" si="20"/>
        <v>1039</v>
      </c>
      <c r="B1047" s="15" t="s">
        <v>2006</v>
      </c>
      <c r="C1047" s="15" t="s">
        <v>2101</v>
      </c>
      <c r="D1047" s="15" t="s">
        <v>1981</v>
      </c>
      <c r="E1047" s="56" t="s">
        <v>900</v>
      </c>
      <c r="F1047" s="16" t="s">
        <v>187</v>
      </c>
      <c r="G1047" s="17">
        <v>899</v>
      </c>
      <c r="H1047" s="17">
        <v>1724</v>
      </c>
      <c r="I1047" s="18" t="s">
        <v>40</v>
      </c>
      <c r="J1047" s="52" t="s">
        <v>50</v>
      </c>
      <c r="K1047" s="10"/>
    </row>
    <row r="1048" spans="1:11" x14ac:dyDescent="0.2">
      <c r="A1048" s="59">
        <f t="shared" si="20"/>
        <v>1040</v>
      </c>
      <c r="B1048" s="15" t="s">
        <v>2007</v>
      </c>
      <c r="C1048" s="15" t="s">
        <v>2101</v>
      </c>
      <c r="D1048" s="15" t="s">
        <v>1981</v>
      </c>
      <c r="E1048" s="56">
        <v>2016.12</v>
      </c>
      <c r="F1048" s="16" t="s">
        <v>132</v>
      </c>
      <c r="G1048" s="17">
        <v>2105</v>
      </c>
      <c r="H1048" s="17">
        <v>5035</v>
      </c>
      <c r="I1048" s="18" t="s">
        <v>40</v>
      </c>
      <c r="J1048" s="22" t="s">
        <v>50</v>
      </c>
      <c r="K1048" s="10"/>
    </row>
    <row r="1049" spans="1:11" x14ac:dyDescent="0.2">
      <c r="A1049" s="59">
        <f t="shared" si="20"/>
        <v>1041</v>
      </c>
      <c r="B1049" s="15" t="s">
        <v>1368</v>
      </c>
      <c r="C1049" s="15" t="s">
        <v>2101</v>
      </c>
      <c r="D1049" s="15" t="s">
        <v>2124</v>
      </c>
      <c r="E1049" s="56">
        <v>2017.02</v>
      </c>
      <c r="F1049" s="16" t="s">
        <v>140</v>
      </c>
      <c r="G1049" s="23">
        <v>2067</v>
      </c>
      <c r="H1049" s="17">
        <v>3497</v>
      </c>
      <c r="I1049" s="18" t="s">
        <v>4</v>
      </c>
      <c r="J1049" s="22" t="s">
        <v>2195</v>
      </c>
      <c r="K1049" s="10"/>
    </row>
    <row r="1050" spans="1:11" x14ac:dyDescent="0.2">
      <c r="A1050" s="59">
        <f t="shared" si="20"/>
        <v>1042</v>
      </c>
      <c r="B1050" s="15" t="s">
        <v>2008</v>
      </c>
      <c r="C1050" s="15" t="s">
        <v>2101</v>
      </c>
      <c r="D1050" s="15" t="s">
        <v>1981</v>
      </c>
      <c r="E1050" s="56">
        <v>2017.02</v>
      </c>
      <c r="F1050" s="16" t="s">
        <v>127</v>
      </c>
      <c r="G1050" s="20">
        <v>1208</v>
      </c>
      <c r="H1050" s="17">
        <v>2910</v>
      </c>
      <c r="I1050" s="18" t="s">
        <v>40</v>
      </c>
      <c r="J1050" s="22" t="s">
        <v>50</v>
      </c>
      <c r="K1050" s="10"/>
    </row>
    <row r="1051" spans="1:11" x14ac:dyDescent="0.2">
      <c r="A1051" s="59">
        <f t="shared" si="20"/>
        <v>1043</v>
      </c>
      <c r="B1051" s="25" t="s">
        <v>2436</v>
      </c>
      <c r="C1051" s="25" t="s">
        <v>2101</v>
      </c>
      <c r="D1051" s="15" t="s">
        <v>1981</v>
      </c>
      <c r="E1051" s="56">
        <v>2017.04</v>
      </c>
      <c r="F1051" s="16" t="s">
        <v>147</v>
      </c>
      <c r="G1051" s="17">
        <v>2307</v>
      </c>
      <c r="H1051" s="17">
        <v>4485</v>
      </c>
      <c r="I1051" s="18" t="s">
        <v>2194</v>
      </c>
      <c r="J1051" s="22" t="s">
        <v>50</v>
      </c>
      <c r="K1051" s="10"/>
    </row>
    <row r="1052" spans="1:11" x14ac:dyDescent="0.2">
      <c r="A1052" s="59">
        <f t="shared" si="20"/>
        <v>1044</v>
      </c>
      <c r="B1052" s="15" t="s">
        <v>2009</v>
      </c>
      <c r="C1052" s="25" t="s">
        <v>2101</v>
      </c>
      <c r="D1052" s="15" t="s">
        <v>1981</v>
      </c>
      <c r="E1052" s="56">
        <v>2017.05</v>
      </c>
      <c r="F1052" s="16" t="s">
        <v>106</v>
      </c>
      <c r="G1052" s="17">
        <v>2191</v>
      </c>
      <c r="H1052" s="17">
        <v>4156</v>
      </c>
      <c r="I1052" s="18" t="s">
        <v>2135</v>
      </c>
      <c r="J1052" s="22" t="s">
        <v>50</v>
      </c>
      <c r="K1052" s="10"/>
    </row>
    <row r="1053" spans="1:11" x14ac:dyDescent="0.2">
      <c r="A1053" s="59">
        <f t="shared" si="20"/>
        <v>1045</v>
      </c>
      <c r="B1053" s="25" t="s">
        <v>2010</v>
      </c>
      <c r="C1053" s="25" t="s">
        <v>2101</v>
      </c>
      <c r="D1053" s="15" t="s">
        <v>1981</v>
      </c>
      <c r="E1053" s="56">
        <v>2017.06</v>
      </c>
      <c r="F1053" s="16" t="s">
        <v>88</v>
      </c>
      <c r="G1053" s="17">
        <v>2680</v>
      </c>
      <c r="H1053" s="17">
        <v>5541</v>
      </c>
      <c r="I1053" s="18" t="s">
        <v>40</v>
      </c>
      <c r="J1053" s="52" t="s">
        <v>50</v>
      </c>
      <c r="K1053" s="10"/>
    </row>
    <row r="1054" spans="1:11" x14ac:dyDescent="0.2">
      <c r="A1054" s="59">
        <f t="shared" si="20"/>
        <v>1046</v>
      </c>
      <c r="B1054" s="25" t="s">
        <v>1370</v>
      </c>
      <c r="C1054" s="15" t="s">
        <v>2101</v>
      </c>
      <c r="D1054" s="15" t="s">
        <v>2090</v>
      </c>
      <c r="E1054" s="56">
        <v>2017.11</v>
      </c>
      <c r="F1054" s="16" t="s">
        <v>296</v>
      </c>
      <c r="G1054" s="17">
        <v>363</v>
      </c>
      <c r="H1054" s="17">
        <v>835</v>
      </c>
      <c r="I1054" s="18" t="s">
        <v>4</v>
      </c>
      <c r="J1054" s="52" t="s">
        <v>50</v>
      </c>
      <c r="K1054" s="10"/>
    </row>
    <row r="1055" spans="1:11" x14ac:dyDescent="0.2">
      <c r="A1055" s="59">
        <f t="shared" si="20"/>
        <v>1047</v>
      </c>
      <c r="B1055" s="25" t="s">
        <v>2013</v>
      </c>
      <c r="C1055" s="25" t="s">
        <v>2101</v>
      </c>
      <c r="D1055" s="15" t="s">
        <v>1981</v>
      </c>
      <c r="E1055" s="56">
        <v>2017.11</v>
      </c>
      <c r="F1055" s="16" t="s">
        <v>379</v>
      </c>
      <c r="G1055" s="17">
        <v>1953</v>
      </c>
      <c r="H1055" s="17">
        <v>2007</v>
      </c>
      <c r="I1055" s="18" t="s">
        <v>4</v>
      </c>
      <c r="J1055" s="52" t="s">
        <v>50</v>
      </c>
      <c r="K1055" s="10" t="s">
        <v>2188</v>
      </c>
    </row>
    <row r="1056" spans="1:11" x14ac:dyDescent="0.2">
      <c r="A1056" s="59">
        <f t="shared" si="20"/>
        <v>1048</v>
      </c>
      <c r="B1056" s="15" t="s">
        <v>2520</v>
      </c>
      <c r="C1056" s="15" t="s">
        <v>2101</v>
      </c>
      <c r="D1056" s="15" t="s">
        <v>2090</v>
      </c>
      <c r="E1056" s="56">
        <v>2018.05</v>
      </c>
      <c r="F1056" s="16" t="s">
        <v>2521</v>
      </c>
      <c r="G1056" s="17">
        <v>1356</v>
      </c>
      <c r="H1056" s="17">
        <v>2755</v>
      </c>
      <c r="I1056" s="18" t="s">
        <v>2</v>
      </c>
      <c r="J1056" s="52" t="s">
        <v>2103</v>
      </c>
      <c r="K1056" s="10"/>
    </row>
    <row r="1057" spans="1:12" x14ac:dyDescent="0.2">
      <c r="A1057" s="59">
        <f t="shared" si="20"/>
        <v>1049</v>
      </c>
      <c r="B1057" s="25" t="s">
        <v>2014</v>
      </c>
      <c r="C1057" s="15" t="s">
        <v>2101</v>
      </c>
      <c r="D1057" s="15" t="s">
        <v>1981</v>
      </c>
      <c r="E1057" s="56">
        <v>2018.05</v>
      </c>
      <c r="F1057" s="16" t="s">
        <v>79</v>
      </c>
      <c r="G1057" s="17">
        <v>1006</v>
      </c>
      <c r="H1057" s="17">
        <v>2349</v>
      </c>
      <c r="I1057" s="18" t="s">
        <v>4</v>
      </c>
      <c r="J1057" s="52" t="s">
        <v>2494</v>
      </c>
      <c r="K1057" s="10"/>
    </row>
    <row r="1058" spans="1:12" x14ac:dyDescent="0.2">
      <c r="A1058" s="59">
        <f t="shared" si="20"/>
        <v>1050</v>
      </c>
      <c r="B1058" s="15" t="s">
        <v>2016</v>
      </c>
      <c r="C1058" s="15" t="s">
        <v>2101</v>
      </c>
      <c r="D1058" s="15" t="s">
        <v>1981</v>
      </c>
      <c r="E1058" s="56">
        <v>2019.03</v>
      </c>
      <c r="F1058" s="35" t="s">
        <v>604</v>
      </c>
      <c r="G1058" s="17">
        <v>625</v>
      </c>
      <c r="H1058" s="17">
        <v>1269</v>
      </c>
      <c r="I1058" s="50" t="s">
        <v>2205</v>
      </c>
      <c r="J1058" s="37" t="s">
        <v>33</v>
      </c>
    </row>
    <row r="1059" spans="1:12" x14ac:dyDescent="0.2">
      <c r="A1059" s="59">
        <f t="shared" si="20"/>
        <v>1051</v>
      </c>
      <c r="B1059" s="15" t="s">
        <v>2017</v>
      </c>
      <c r="C1059" s="15" t="s">
        <v>2101</v>
      </c>
      <c r="D1059" s="15" t="s">
        <v>1981</v>
      </c>
      <c r="E1059" s="56">
        <v>2019.04</v>
      </c>
      <c r="F1059" s="35" t="s">
        <v>620</v>
      </c>
      <c r="G1059" s="17">
        <v>865</v>
      </c>
      <c r="H1059" s="17">
        <v>1787</v>
      </c>
      <c r="I1059" s="37" t="s">
        <v>41</v>
      </c>
      <c r="J1059" s="37" t="s">
        <v>50</v>
      </c>
      <c r="K1059" s="8" t="s">
        <v>2633</v>
      </c>
    </row>
    <row r="1060" spans="1:12" s="60" customFormat="1" x14ac:dyDescent="0.2">
      <c r="A1060" s="59">
        <f t="shared" si="20"/>
        <v>1052</v>
      </c>
      <c r="B1060" s="15" t="s">
        <v>2018</v>
      </c>
      <c r="C1060" s="15" t="s">
        <v>2101</v>
      </c>
      <c r="D1060" s="15" t="s">
        <v>1981</v>
      </c>
      <c r="E1060" s="56">
        <v>2019.04</v>
      </c>
      <c r="F1060" s="35" t="s">
        <v>620</v>
      </c>
      <c r="G1060" s="17">
        <v>2116</v>
      </c>
      <c r="H1060" s="17">
        <v>4120</v>
      </c>
      <c r="I1060" s="37" t="s">
        <v>41</v>
      </c>
      <c r="J1060" s="37" t="s">
        <v>50</v>
      </c>
      <c r="K1060" s="8" t="s">
        <v>2216</v>
      </c>
      <c r="L1060" s="3"/>
    </row>
    <row r="1061" spans="1:12" s="60" customFormat="1" x14ac:dyDescent="0.2">
      <c r="A1061" s="59">
        <f t="shared" si="20"/>
        <v>1053</v>
      </c>
      <c r="B1061" s="15" t="s">
        <v>643</v>
      </c>
      <c r="C1061" s="15" t="s">
        <v>2101</v>
      </c>
      <c r="D1061" s="15" t="s">
        <v>1981</v>
      </c>
      <c r="E1061" s="56">
        <v>2019.06</v>
      </c>
      <c r="F1061" s="35" t="s">
        <v>637</v>
      </c>
      <c r="G1061" s="17">
        <v>1763</v>
      </c>
      <c r="H1061" s="17">
        <v>2797</v>
      </c>
      <c r="I1061" s="50" t="s">
        <v>2205</v>
      </c>
      <c r="J1061" s="37" t="s">
        <v>33</v>
      </c>
      <c r="K1061" s="8"/>
      <c r="L1061" s="3"/>
    </row>
    <row r="1062" spans="1:12" x14ac:dyDescent="0.2">
      <c r="A1062" s="59">
        <f t="shared" si="20"/>
        <v>1054</v>
      </c>
      <c r="B1062" s="15" t="s">
        <v>2019</v>
      </c>
      <c r="C1062" s="15" t="s">
        <v>2101</v>
      </c>
      <c r="D1062" s="15" t="s">
        <v>1981</v>
      </c>
      <c r="E1062" s="56">
        <v>2019.11</v>
      </c>
      <c r="F1062" s="35" t="s">
        <v>627</v>
      </c>
      <c r="G1062" s="17">
        <v>1682</v>
      </c>
      <c r="H1062" s="17">
        <v>3579</v>
      </c>
      <c r="I1062" s="37" t="s">
        <v>41</v>
      </c>
      <c r="J1062" s="37" t="s">
        <v>50</v>
      </c>
    </row>
    <row r="1063" spans="1:12" x14ac:dyDescent="0.2">
      <c r="A1063" s="59">
        <f t="shared" si="20"/>
        <v>1055</v>
      </c>
      <c r="B1063" s="11" t="s">
        <v>760</v>
      </c>
      <c r="C1063" s="11" t="s">
        <v>2101</v>
      </c>
      <c r="D1063" s="11" t="s">
        <v>1981</v>
      </c>
      <c r="E1063" s="55">
        <v>2020.06</v>
      </c>
      <c r="F1063" s="12" t="s">
        <v>761</v>
      </c>
      <c r="G1063" s="13">
        <v>1696</v>
      </c>
      <c r="H1063" s="13">
        <v>3150</v>
      </c>
      <c r="I1063" s="14" t="s">
        <v>41</v>
      </c>
      <c r="J1063" s="46" t="s">
        <v>50</v>
      </c>
      <c r="K1063" s="8" t="s">
        <v>2482</v>
      </c>
    </row>
    <row r="1064" spans="1:12" x14ac:dyDescent="0.2">
      <c r="A1064" s="59">
        <f t="shared" si="20"/>
        <v>1056</v>
      </c>
      <c r="B1064" s="11" t="s">
        <v>2020</v>
      </c>
      <c r="C1064" s="11" t="s">
        <v>2101</v>
      </c>
      <c r="D1064" s="11" t="s">
        <v>1981</v>
      </c>
      <c r="E1064" s="55">
        <v>2020.07</v>
      </c>
      <c r="F1064" s="12" t="s">
        <v>770</v>
      </c>
      <c r="G1064" s="13">
        <v>1364</v>
      </c>
      <c r="H1064" s="13">
        <v>1968</v>
      </c>
      <c r="I1064" s="14" t="s">
        <v>41</v>
      </c>
      <c r="J1064" s="46" t="s">
        <v>50</v>
      </c>
    </row>
    <row r="1065" spans="1:12" s="60" customFormat="1" x14ac:dyDescent="0.2">
      <c r="A1065" s="59">
        <f t="shared" si="20"/>
        <v>1057</v>
      </c>
      <c r="B1065" s="11" t="s">
        <v>2021</v>
      </c>
      <c r="C1065" s="11" t="s">
        <v>2101</v>
      </c>
      <c r="D1065" s="11" t="s">
        <v>1981</v>
      </c>
      <c r="E1065" s="55">
        <v>2020.07</v>
      </c>
      <c r="F1065" s="12" t="s">
        <v>610</v>
      </c>
      <c r="G1065" s="13">
        <v>1249</v>
      </c>
      <c r="H1065" s="13">
        <v>2313</v>
      </c>
      <c r="I1065" s="14" t="s">
        <v>41</v>
      </c>
      <c r="J1065" s="46" t="s">
        <v>50</v>
      </c>
      <c r="K1065" s="8"/>
      <c r="L1065" s="3"/>
    </row>
    <row r="1066" spans="1:12" s="60" customFormat="1" x14ac:dyDescent="0.2">
      <c r="A1066" s="59">
        <f t="shared" si="20"/>
        <v>1058</v>
      </c>
      <c r="B1066" s="11" t="s">
        <v>2673</v>
      </c>
      <c r="C1066" s="11" t="s">
        <v>2101</v>
      </c>
      <c r="D1066" s="11" t="s">
        <v>1981</v>
      </c>
      <c r="E1066" s="55">
        <v>2020.11</v>
      </c>
      <c r="F1066" s="12" t="s">
        <v>739</v>
      </c>
      <c r="G1066" s="13">
        <v>1062</v>
      </c>
      <c r="H1066" s="13">
        <v>2057</v>
      </c>
      <c r="I1066" s="14" t="s">
        <v>41</v>
      </c>
      <c r="J1066" s="46" t="s">
        <v>50</v>
      </c>
      <c r="K1066" s="8" t="s">
        <v>784</v>
      </c>
      <c r="L1066" s="3"/>
    </row>
    <row r="1067" spans="1:12" s="60" customFormat="1" x14ac:dyDescent="0.2">
      <c r="A1067" s="59">
        <f t="shared" si="20"/>
        <v>1059</v>
      </c>
      <c r="B1067" s="11" t="s">
        <v>2089</v>
      </c>
      <c r="C1067" s="11" t="s">
        <v>2101</v>
      </c>
      <c r="D1067" s="11" t="s">
        <v>2090</v>
      </c>
      <c r="E1067" s="11" t="s">
        <v>2080</v>
      </c>
      <c r="F1067" s="12" t="s">
        <v>104</v>
      </c>
      <c r="G1067" s="13">
        <v>1769</v>
      </c>
      <c r="H1067" s="13">
        <v>3574</v>
      </c>
      <c r="I1067" s="14" t="s">
        <v>41</v>
      </c>
      <c r="J1067" s="46" t="s">
        <v>50</v>
      </c>
      <c r="K1067" s="8" t="s">
        <v>783</v>
      </c>
      <c r="L1067" s="3"/>
    </row>
    <row r="1068" spans="1:12" x14ac:dyDescent="0.2">
      <c r="A1068" s="59">
        <f t="shared" si="20"/>
        <v>1060</v>
      </c>
      <c r="B1068" s="11" t="s">
        <v>2754</v>
      </c>
      <c r="C1068" s="11" t="s">
        <v>2101</v>
      </c>
      <c r="D1068" s="11" t="s">
        <v>1981</v>
      </c>
      <c r="E1068" s="11" t="s">
        <v>2735</v>
      </c>
      <c r="F1068" s="12" t="s">
        <v>468</v>
      </c>
      <c r="G1068" s="13">
        <v>163</v>
      </c>
      <c r="H1068" s="13">
        <v>367</v>
      </c>
      <c r="I1068" s="14" t="s">
        <v>54</v>
      </c>
      <c r="J1068" s="46" t="s">
        <v>611</v>
      </c>
      <c r="K1068" s="8" t="s">
        <v>783</v>
      </c>
    </row>
    <row r="1069" spans="1:12" x14ac:dyDescent="0.2">
      <c r="A1069" s="59">
        <f t="shared" si="20"/>
        <v>1061</v>
      </c>
      <c r="B1069" s="11" t="s">
        <v>2807</v>
      </c>
      <c r="C1069" s="11" t="s">
        <v>2783</v>
      </c>
      <c r="D1069" s="11" t="s">
        <v>1981</v>
      </c>
      <c r="E1069" s="11" t="s">
        <v>2787</v>
      </c>
      <c r="F1069" s="12" t="s">
        <v>2808</v>
      </c>
      <c r="G1069" s="13">
        <v>2352</v>
      </c>
      <c r="H1069" s="13">
        <v>4592</v>
      </c>
      <c r="I1069" s="14" t="s">
        <v>41</v>
      </c>
      <c r="J1069" s="46" t="s">
        <v>50</v>
      </c>
    </row>
    <row r="1070" spans="1:12" s="60" customFormat="1" x14ac:dyDescent="0.2">
      <c r="A1070" s="59">
        <f t="shared" si="20"/>
        <v>1062</v>
      </c>
      <c r="B1070" s="11" t="s">
        <v>1893</v>
      </c>
      <c r="C1070" s="11" t="s">
        <v>2101</v>
      </c>
      <c r="D1070" s="11" t="s">
        <v>21</v>
      </c>
      <c r="E1070" s="55">
        <v>2002.12</v>
      </c>
      <c r="F1070" s="12" t="s">
        <v>114</v>
      </c>
      <c r="G1070" s="13">
        <v>2997</v>
      </c>
      <c r="H1070" s="13">
        <v>4105</v>
      </c>
      <c r="I1070" s="46" t="s">
        <v>2</v>
      </c>
      <c r="J1070" s="46" t="s">
        <v>50</v>
      </c>
      <c r="K1070" s="8"/>
      <c r="L1070" s="3"/>
    </row>
    <row r="1071" spans="1:12" s="60" customFormat="1" x14ac:dyDescent="0.2">
      <c r="A1071" s="59">
        <f t="shared" si="20"/>
        <v>1063</v>
      </c>
      <c r="B1071" s="11" t="s">
        <v>1894</v>
      </c>
      <c r="C1071" s="11" t="s">
        <v>2101</v>
      </c>
      <c r="D1071" s="11" t="s">
        <v>21</v>
      </c>
      <c r="E1071" s="55">
        <v>2003.04</v>
      </c>
      <c r="F1071" s="12" t="s">
        <v>80</v>
      </c>
      <c r="G1071" s="13">
        <v>3375</v>
      </c>
      <c r="H1071" s="13">
        <v>3526</v>
      </c>
      <c r="I1071" s="46" t="s">
        <v>2</v>
      </c>
      <c r="J1071" s="46" t="s">
        <v>50</v>
      </c>
      <c r="K1071" s="8"/>
      <c r="L1071" s="3"/>
    </row>
    <row r="1072" spans="1:12" s="60" customFormat="1" x14ac:dyDescent="0.2">
      <c r="A1072" s="59">
        <f t="shared" si="20"/>
        <v>1064</v>
      </c>
      <c r="B1072" s="11" t="s">
        <v>1895</v>
      </c>
      <c r="C1072" s="11" t="s">
        <v>2101</v>
      </c>
      <c r="D1072" s="11" t="s">
        <v>21</v>
      </c>
      <c r="E1072" s="55">
        <v>2004.04</v>
      </c>
      <c r="F1072" s="12" t="s">
        <v>80</v>
      </c>
      <c r="G1072" s="13">
        <v>1219</v>
      </c>
      <c r="H1072" s="13">
        <v>447</v>
      </c>
      <c r="I1072" s="14" t="s">
        <v>2</v>
      </c>
      <c r="J1072" s="46" t="s">
        <v>50</v>
      </c>
      <c r="K1072" s="8"/>
      <c r="L1072" s="3"/>
    </row>
    <row r="1073" spans="1:12" s="60" customFormat="1" x14ac:dyDescent="0.2">
      <c r="A1073" s="59">
        <f t="shared" ref="A1073:A1136" si="21">ROW()-8</f>
        <v>1065</v>
      </c>
      <c r="B1073" s="11" t="s">
        <v>1896</v>
      </c>
      <c r="C1073" s="11" t="s">
        <v>2101</v>
      </c>
      <c r="D1073" s="11" t="s">
        <v>21</v>
      </c>
      <c r="E1073" s="55">
        <v>2005.03</v>
      </c>
      <c r="F1073" s="12" t="s">
        <v>481</v>
      </c>
      <c r="G1073" s="13">
        <v>2954</v>
      </c>
      <c r="H1073" s="13">
        <v>4100</v>
      </c>
      <c r="I1073" s="46" t="s">
        <v>2</v>
      </c>
      <c r="J1073" s="46" t="s">
        <v>50</v>
      </c>
      <c r="K1073" s="8"/>
      <c r="L1073" s="3"/>
    </row>
    <row r="1074" spans="1:12" s="60" customFormat="1" x14ac:dyDescent="0.2">
      <c r="A1074" s="59">
        <f t="shared" si="21"/>
        <v>1066</v>
      </c>
      <c r="B1074" s="11" t="s">
        <v>1897</v>
      </c>
      <c r="C1074" s="11" t="s">
        <v>2101</v>
      </c>
      <c r="D1074" s="11" t="s">
        <v>21</v>
      </c>
      <c r="E1074" s="55">
        <v>2005.09</v>
      </c>
      <c r="F1074" s="12" t="s">
        <v>80</v>
      </c>
      <c r="G1074" s="13">
        <v>6941</v>
      </c>
      <c r="H1074" s="13">
        <v>10070</v>
      </c>
      <c r="I1074" s="14" t="s">
        <v>2</v>
      </c>
      <c r="J1074" s="46" t="s">
        <v>50</v>
      </c>
      <c r="K1074" s="8"/>
      <c r="L1074" s="3"/>
    </row>
    <row r="1075" spans="1:12" s="60" customFormat="1" x14ac:dyDescent="0.2">
      <c r="A1075" s="59">
        <f t="shared" si="21"/>
        <v>1067</v>
      </c>
      <c r="B1075" s="11" t="s">
        <v>6</v>
      </c>
      <c r="C1075" s="11" t="s">
        <v>2101</v>
      </c>
      <c r="D1075" s="11" t="s">
        <v>21</v>
      </c>
      <c r="E1075" s="55">
        <v>2006.04</v>
      </c>
      <c r="F1075" s="12" t="s">
        <v>483</v>
      </c>
      <c r="G1075" s="13">
        <v>396</v>
      </c>
      <c r="H1075" s="13">
        <v>434</v>
      </c>
      <c r="I1075" s="14" t="s">
        <v>2</v>
      </c>
      <c r="J1075" s="46" t="s">
        <v>50</v>
      </c>
      <c r="K1075" s="8"/>
      <c r="L1075" s="3"/>
    </row>
    <row r="1076" spans="1:12" s="60" customFormat="1" x14ac:dyDescent="0.2">
      <c r="A1076" s="59">
        <f t="shared" si="21"/>
        <v>1068</v>
      </c>
      <c r="B1076" s="11" t="s">
        <v>8</v>
      </c>
      <c r="C1076" s="11" t="s">
        <v>2101</v>
      </c>
      <c r="D1076" s="11" t="s">
        <v>21</v>
      </c>
      <c r="E1076" s="55">
        <v>2006.04</v>
      </c>
      <c r="F1076" s="12" t="s">
        <v>129</v>
      </c>
      <c r="G1076" s="13">
        <v>1360</v>
      </c>
      <c r="H1076" s="13">
        <v>2601</v>
      </c>
      <c r="I1076" s="14" t="s">
        <v>2</v>
      </c>
      <c r="J1076" s="46" t="s">
        <v>50</v>
      </c>
      <c r="K1076" s="8"/>
      <c r="L1076" s="3"/>
    </row>
    <row r="1077" spans="1:12" s="60" customFormat="1" x14ac:dyDescent="0.2">
      <c r="A1077" s="59">
        <f t="shared" si="21"/>
        <v>1069</v>
      </c>
      <c r="B1077" s="11" t="s">
        <v>7</v>
      </c>
      <c r="C1077" s="11" t="s">
        <v>2101</v>
      </c>
      <c r="D1077" s="11" t="s">
        <v>21</v>
      </c>
      <c r="E1077" s="55">
        <v>2006.07</v>
      </c>
      <c r="F1077" s="12" t="s">
        <v>485</v>
      </c>
      <c r="G1077" s="13">
        <v>2660</v>
      </c>
      <c r="H1077" s="13">
        <v>3164</v>
      </c>
      <c r="I1077" s="14" t="s">
        <v>2</v>
      </c>
      <c r="J1077" s="46" t="s">
        <v>50</v>
      </c>
      <c r="K1077" s="8"/>
      <c r="L1077" s="3"/>
    </row>
    <row r="1078" spans="1:12" s="60" customFormat="1" x14ac:dyDescent="0.2">
      <c r="A1078" s="59">
        <f t="shared" si="21"/>
        <v>1070</v>
      </c>
      <c r="B1078" s="11" t="s">
        <v>1898</v>
      </c>
      <c r="C1078" s="11" t="s">
        <v>2101</v>
      </c>
      <c r="D1078" s="11" t="s">
        <v>21</v>
      </c>
      <c r="E1078" s="55">
        <v>2006.09</v>
      </c>
      <c r="F1078" s="12" t="s">
        <v>80</v>
      </c>
      <c r="G1078" s="13">
        <v>5766</v>
      </c>
      <c r="H1078" s="13">
        <v>12129</v>
      </c>
      <c r="I1078" s="14" t="s">
        <v>2</v>
      </c>
      <c r="J1078" s="46" t="s">
        <v>50</v>
      </c>
      <c r="K1078" s="8"/>
      <c r="L1078" s="3"/>
    </row>
    <row r="1079" spans="1:12" s="60" customFormat="1" x14ac:dyDescent="0.2">
      <c r="A1079" s="59">
        <f t="shared" si="21"/>
        <v>1071</v>
      </c>
      <c r="B1079" s="11" t="s">
        <v>1899</v>
      </c>
      <c r="C1079" s="11" t="s">
        <v>2101</v>
      </c>
      <c r="D1079" s="11" t="s">
        <v>21</v>
      </c>
      <c r="E1079" s="55">
        <v>2006.09</v>
      </c>
      <c r="F1079" s="12" t="s">
        <v>80</v>
      </c>
      <c r="G1079" s="13">
        <v>971</v>
      </c>
      <c r="H1079" s="13">
        <v>889</v>
      </c>
      <c r="I1079" s="14" t="s">
        <v>2</v>
      </c>
      <c r="J1079" s="46" t="s">
        <v>50</v>
      </c>
      <c r="K1079" s="8"/>
      <c r="L1079" s="3"/>
    </row>
    <row r="1080" spans="1:12" x14ac:dyDescent="0.2">
      <c r="A1080" s="59">
        <f t="shared" si="21"/>
        <v>1072</v>
      </c>
      <c r="B1080" s="15" t="s">
        <v>1900</v>
      </c>
      <c r="C1080" s="11" t="s">
        <v>2101</v>
      </c>
      <c r="D1080" s="15" t="s">
        <v>21</v>
      </c>
      <c r="E1080" s="56">
        <v>2007.06</v>
      </c>
      <c r="F1080" s="16" t="s">
        <v>483</v>
      </c>
      <c r="G1080" s="17">
        <v>3275</v>
      </c>
      <c r="H1080" s="17">
        <v>3872</v>
      </c>
      <c r="I1080" s="52" t="s">
        <v>2</v>
      </c>
      <c r="J1080" s="46" t="s">
        <v>50</v>
      </c>
      <c r="K1080" s="10"/>
    </row>
    <row r="1081" spans="1:12" x14ac:dyDescent="0.2">
      <c r="A1081" s="59">
        <f t="shared" si="21"/>
        <v>1073</v>
      </c>
      <c r="B1081" s="15" t="s">
        <v>9</v>
      </c>
      <c r="C1081" s="11" t="s">
        <v>2101</v>
      </c>
      <c r="D1081" s="15" t="s">
        <v>21</v>
      </c>
      <c r="E1081" s="56">
        <v>2007.07</v>
      </c>
      <c r="F1081" s="16" t="s">
        <v>342</v>
      </c>
      <c r="G1081" s="17">
        <v>3753</v>
      </c>
      <c r="H1081" s="17">
        <v>4225</v>
      </c>
      <c r="I1081" s="52" t="s">
        <v>2</v>
      </c>
      <c r="J1081" s="52" t="s">
        <v>50</v>
      </c>
      <c r="K1081" s="10"/>
      <c r="L1081" s="60"/>
    </row>
    <row r="1082" spans="1:12" x14ac:dyDescent="0.2">
      <c r="A1082" s="59">
        <f t="shared" si="21"/>
        <v>1074</v>
      </c>
      <c r="B1082" s="11" t="s">
        <v>1901</v>
      </c>
      <c r="C1082" s="11" t="s">
        <v>2101</v>
      </c>
      <c r="D1082" s="15" t="s">
        <v>21</v>
      </c>
      <c r="E1082" s="56">
        <v>2008.05</v>
      </c>
      <c r="F1082" s="16" t="s">
        <v>454</v>
      </c>
      <c r="G1082" s="17">
        <v>1626</v>
      </c>
      <c r="H1082" s="17">
        <v>2925</v>
      </c>
      <c r="I1082" s="52" t="s">
        <v>2</v>
      </c>
      <c r="J1082" s="52" t="s">
        <v>50</v>
      </c>
      <c r="L1082" s="60"/>
    </row>
    <row r="1083" spans="1:12" x14ac:dyDescent="0.2">
      <c r="A1083" s="59">
        <f t="shared" si="21"/>
        <v>1075</v>
      </c>
      <c r="B1083" s="11" t="s">
        <v>1902</v>
      </c>
      <c r="C1083" s="11" t="s">
        <v>2101</v>
      </c>
      <c r="D1083" s="15" t="s">
        <v>21</v>
      </c>
      <c r="E1083" s="56">
        <v>2008.07</v>
      </c>
      <c r="F1083" s="12" t="s">
        <v>455</v>
      </c>
      <c r="G1083" s="13">
        <v>1257</v>
      </c>
      <c r="H1083" s="13">
        <v>2339</v>
      </c>
      <c r="I1083" s="14" t="s">
        <v>41</v>
      </c>
      <c r="J1083" s="46" t="s">
        <v>50</v>
      </c>
    </row>
    <row r="1084" spans="1:12" x14ac:dyDescent="0.2">
      <c r="A1084" s="59">
        <f t="shared" si="21"/>
        <v>1076</v>
      </c>
      <c r="B1084" s="11" t="s">
        <v>1903</v>
      </c>
      <c r="C1084" s="11" t="s">
        <v>2101</v>
      </c>
      <c r="D1084" s="15" t="s">
        <v>2134</v>
      </c>
      <c r="E1084" s="56">
        <v>2008.07</v>
      </c>
      <c r="F1084" s="16" t="s">
        <v>456</v>
      </c>
      <c r="G1084" s="17">
        <v>1342</v>
      </c>
      <c r="H1084" s="17">
        <v>2356</v>
      </c>
      <c r="I1084" s="18" t="s">
        <v>2135</v>
      </c>
      <c r="J1084" s="52" t="s">
        <v>50</v>
      </c>
    </row>
    <row r="1085" spans="1:12" x14ac:dyDescent="0.2">
      <c r="A1085" s="59">
        <f t="shared" si="21"/>
        <v>1077</v>
      </c>
      <c r="B1085" s="11" t="s">
        <v>1904</v>
      </c>
      <c r="C1085" s="11" t="s">
        <v>2101</v>
      </c>
      <c r="D1085" s="15" t="s">
        <v>21</v>
      </c>
      <c r="E1085" s="56">
        <v>2008.08</v>
      </c>
      <c r="F1085" s="16" t="s">
        <v>101</v>
      </c>
      <c r="G1085" s="17">
        <v>3721</v>
      </c>
      <c r="H1085" s="17">
        <v>5865</v>
      </c>
      <c r="I1085" s="52" t="s">
        <v>2135</v>
      </c>
      <c r="J1085" s="52" t="s">
        <v>50</v>
      </c>
    </row>
    <row r="1086" spans="1:12" x14ac:dyDescent="0.2">
      <c r="A1086" s="59">
        <f t="shared" si="21"/>
        <v>1078</v>
      </c>
      <c r="B1086" s="11" t="s">
        <v>1905</v>
      </c>
      <c r="C1086" s="11" t="s">
        <v>2101</v>
      </c>
      <c r="D1086" s="15" t="s">
        <v>21</v>
      </c>
      <c r="E1086" s="55">
        <v>2009.03</v>
      </c>
      <c r="F1086" s="12" t="s">
        <v>459</v>
      </c>
      <c r="G1086" s="13">
        <v>2488</v>
      </c>
      <c r="H1086" s="13">
        <v>5193</v>
      </c>
      <c r="I1086" s="46" t="s">
        <v>2</v>
      </c>
      <c r="J1086" s="46" t="s">
        <v>50</v>
      </c>
    </row>
    <row r="1087" spans="1:12" x14ac:dyDescent="0.2">
      <c r="A1087" s="59">
        <f t="shared" si="21"/>
        <v>1079</v>
      </c>
      <c r="B1087" s="11" t="s">
        <v>1340</v>
      </c>
      <c r="C1087" s="11" t="s">
        <v>2101</v>
      </c>
      <c r="D1087" s="15" t="s">
        <v>2138</v>
      </c>
      <c r="E1087" s="55">
        <v>2009.04</v>
      </c>
      <c r="F1087" s="12" t="s">
        <v>460</v>
      </c>
      <c r="G1087" s="13">
        <v>5459</v>
      </c>
      <c r="H1087" s="13">
        <v>9511</v>
      </c>
      <c r="I1087" s="46" t="s">
        <v>2</v>
      </c>
      <c r="J1087" s="46" t="s">
        <v>50</v>
      </c>
    </row>
    <row r="1088" spans="1:12" x14ac:dyDescent="0.2">
      <c r="A1088" s="59">
        <f t="shared" si="21"/>
        <v>1080</v>
      </c>
      <c r="B1088" s="11" t="s">
        <v>1341</v>
      </c>
      <c r="C1088" s="11" t="s">
        <v>2101</v>
      </c>
      <c r="D1088" s="15" t="s">
        <v>2110</v>
      </c>
      <c r="E1088" s="56">
        <v>2009.04</v>
      </c>
      <c r="F1088" s="12" t="s">
        <v>461</v>
      </c>
      <c r="G1088" s="13">
        <v>2630</v>
      </c>
      <c r="H1088" s="13">
        <v>6602</v>
      </c>
      <c r="I1088" s="46" t="s">
        <v>2</v>
      </c>
      <c r="J1088" s="46" t="s">
        <v>50</v>
      </c>
    </row>
    <row r="1089" spans="1:12" x14ac:dyDescent="0.2">
      <c r="A1089" s="59">
        <f t="shared" si="21"/>
        <v>1081</v>
      </c>
      <c r="B1089" s="11" t="s">
        <v>1906</v>
      </c>
      <c r="C1089" s="11" t="s">
        <v>2101</v>
      </c>
      <c r="D1089" s="15" t="s">
        <v>2139</v>
      </c>
      <c r="E1089" s="55">
        <v>2009.04</v>
      </c>
      <c r="F1089" s="12" t="s">
        <v>460</v>
      </c>
      <c r="G1089" s="13">
        <v>16260</v>
      </c>
      <c r="H1089" s="13">
        <v>31067</v>
      </c>
      <c r="I1089" s="46" t="s">
        <v>2</v>
      </c>
      <c r="J1089" s="46" t="s">
        <v>50</v>
      </c>
    </row>
    <row r="1090" spans="1:12" x14ac:dyDescent="0.2">
      <c r="A1090" s="59">
        <f t="shared" si="21"/>
        <v>1082</v>
      </c>
      <c r="B1090" s="11" t="s">
        <v>1907</v>
      </c>
      <c r="C1090" s="11" t="s">
        <v>2101</v>
      </c>
      <c r="D1090" s="15" t="s">
        <v>2139</v>
      </c>
      <c r="E1090" s="56">
        <v>2009.04</v>
      </c>
      <c r="F1090" s="12" t="s">
        <v>461</v>
      </c>
      <c r="G1090" s="13">
        <v>8989</v>
      </c>
      <c r="H1090" s="13">
        <v>17618</v>
      </c>
      <c r="I1090" s="46" t="s">
        <v>2</v>
      </c>
      <c r="J1090" s="46" t="s">
        <v>50</v>
      </c>
    </row>
    <row r="1091" spans="1:12" s="60" customFormat="1" x14ac:dyDescent="0.2">
      <c r="A1091" s="59">
        <f t="shared" si="21"/>
        <v>1083</v>
      </c>
      <c r="B1091" s="11" t="s">
        <v>1908</v>
      </c>
      <c r="C1091" s="11" t="s">
        <v>2101</v>
      </c>
      <c r="D1091" s="15" t="s">
        <v>2139</v>
      </c>
      <c r="E1091" s="56">
        <v>2009.07</v>
      </c>
      <c r="F1091" s="12" t="s">
        <v>361</v>
      </c>
      <c r="G1091" s="13">
        <v>2698</v>
      </c>
      <c r="H1091" s="13">
        <v>6252</v>
      </c>
      <c r="I1091" s="46" t="s">
        <v>4</v>
      </c>
      <c r="J1091" s="46" t="s">
        <v>50</v>
      </c>
      <c r="K1091" s="8"/>
      <c r="L1091" s="3"/>
    </row>
    <row r="1092" spans="1:12" s="60" customFormat="1" x14ac:dyDescent="0.2">
      <c r="A1092" s="59">
        <f t="shared" si="21"/>
        <v>1084</v>
      </c>
      <c r="B1092" s="11" t="s">
        <v>1909</v>
      </c>
      <c r="C1092" s="11" t="s">
        <v>2101</v>
      </c>
      <c r="D1092" s="15" t="s">
        <v>21</v>
      </c>
      <c r="E1092" s="56">
        <v>2009.08</v>
      </c>
      <c r="F1092" s="12" t="s">
        <v>465</v>
      </c>
      <c r="G1092" s="13">
        <v>4718</v>
      </c>
      <c r="H1092" s="13">
        <v>10496</v>
      </c>
      <c r="I1092" s="18" t="s">
        <v>2</v>
      </c>
      <c r="J1092" s="46" t="s">
        <v>50</v>
      </c>
      <c r="K1092" s="8"/>
      <c r="L1092" s="3"/>
    </row>
    <row r="1093" spans="1:12" s="60" customFormat="1" x14ac:dyDescent="0.2">
      <c r="A1093" s="59">
        <f t="shared" si="21"/>
        <v>1085</v>
      </c>
      <c r="B1093" s="11" t="s">
        <v>1910</v>
      </c>
      <c r="C1093" s="11" t="s">
        <v>2101</v>
      </c>
      <c r="D1093" s="15" t="s">
        <v>21</v>
      </c>
      <c r="E1093" s="56">
        <v>2009.08</v>
      </c>
      <c r="F1093" s="12" t="s">
        <v>97</v>
      </c>
      <c r="G1093" s="13">
        <v>3761</v>
      </c>
      <c r="H1093" s="13">
        <v>10248</v>
      </c>
      <c r="I1093" s="46" t="s">
        <v>4</v>
      </c>
      <c r="J1093" s="46" t="s">
        <v>50</v>
      </c>
      <c r="K1093" s="8"/>
      <c r="L1093" s="3"/>
    </row>
    <row r="1094" spans="1:12" s="60" customFormat="1" x14ac:dyDescent="0.2">
      <c r="A1094" s="59">
        <f t="shared" si="21"/>
        <v>1086</v>
      </c>
      <c r="B1094" s="11" t="s">
        <v>1911</v>
      </c>
      <c r="C1094" s="11" t="s">
        <v>2101</v>
      </c>
      <c r="D1094" s="11" t="s">
        <v>2110</v>
      </c>
      <c r="E1094" s="55" t="s">
        <v>2142</v>
      </c>
      <c r="F1094" s="12" t="s">
        <v>467</v>
      </c>
      <c r="G1094" s="13">
        <v>21734</v>
      </c>
      <c r="H1094" s="13">
        <v>60066</v>
      </c>
      <c r="I1094" s="46" t="s">
        <v>4</v>
      </c>
      <c r="J1094" s="46" t="s">
        <v>50</v>
      </c>
      <c r="K1094" s="8" t="s">
        <v>2143</v>
      </c>
      <c r="L1094" s="3"/>
    </row>
    <row r="1095" spans="1:12" s="60" customFormat="1" x14ac:dyDescent="0.2">
      <c r="A1095" s="59">
        <f t="shared" si="21"/>
        <v>1087</v>
      </c>
      <c r="B1095" s="11" t="s">
        <v>1912</v>
      </c>
      <c r="C1095" s="11" t="s">
        <v>2101</v>
      </c>
      <c r="D1095" s="11" t="s">
        <v>21</v>
      </c>
      <c r="E1095" s="55">
        <v>2009.12</v>
      </c>
      <c r="F1095" s="12" t="s">
        <v>470</v>
      </c>
      <c r="G1095" s="13">
        <v>3625</v>
      </c>
      <c r="H1095" s="13">
        <v>10412</v>
      </c>
      <c r="I1095" s="18" t="s">
        <v>995</v>
      </c>
      <c r="J1095" s="46" t="s">
        <v>50</v>
      </c>
      <c r="K1095" s="8"/>
      <c r="L1095" s="3"/>
    </row>
    <row r="1096" spans="1:12" s="60" customFormat="1" x14ac:dyDescent="0.2">
      <c r="A1096" s="59">
        <f t="shared" si="21"/>
        <v>1088</v>
      </c>
      <c r="B1096" s="11" t="s">
        <v>1913</v>
      </c>
      <c r="C1096" s="11" t="s">
        <v>2101</v>
      </c>
      <c r="D1096" s="15" t="s">
        <v>2110</v>
      </c>
      <c r="E1096" s="56">
        <v>2010.04</v>
      </c>
      <c r="F1096" s="12" t="s">
        <v>341</v>
      </c>
      <c r="G1096" s="13">
        <v>6761</v>
      </c>
      <c r="H1096" s="13">
        <v>6743</v>
      </c>
      <c r="I1096" s="14" t="s">
        <v>2</v>
      </c>
      <c r="J1096" s="46" t="s">
        <v>50</v>
      </c>
      <c r="K1096" s="8"/>
      <c r="L1096" s="3"/>
    </row>
    <row r="1097" spans="1:12" s="60" customFormat="1" x14ac:dyDescent="0.2">
      <c r="A1097" s="59">
        <f t="shared" si="21"/>
        <v>1089</v>
      </c>
      <c r="B1097" s="11" t="s">
        <v>1914</v>
      </c>
      <c r="C1097" s="11" t="s">
        <v>2101</v>
      </c>
      <c r="D1097" s="11" t="s">
        <v>2110</v>
      </c>
      <c r="E1097" s="55">
        <v>2010.04</v>
      </c>
      <c r="F1097" s="12" t="s">
        <v>108</v>
      </c>
      <c r="G1097" s="13">
        <v>4490</v>
      </c>
      <c r="H1097" s="13">
        <v>3871</v>
      </c>
      <c r="I1097" s="18" t="s">
        <v>995</v>
      </c>
      <c r="J1097" s="46" t="s">
        <v>50</v>
      </c>
      <c r="K1097" s="8" t="s">
        <v>2143</v>
      </c>
      <c r="L1097" s="3"/>
    </row>
    <row r="1098" spans="1:12" s="60" customFormat="1" x14ac:dyDescent="0.2">
      <c r="A1098" s="59">
        <f t="shared" si="21"/>
        <v>1090</v>
      </c>
      <c r="B1098" s="11" t="s">
        <v>1915</v>
      </c>
      <c r="C1098" s="11" t="s">
        <v>2101</v>
      </c>
      <c r="D1098" s="11" t="s">
        <v>2110</v>
      </c>
      <c r="E1098" s="55">
        <v>2010.06</v>
      </c>
      <c r="F1098" s="12" t="s">
        <v>417</v>
      </c>
      <c r="G1098" s="13">
        <v>9931</v>
      </c>
      <c r="H1098" s="13">
        <v>15318</v>
      </c>
      <c r="I1098" s="14" t="s">
        <v>2</v>
      </c>
      <c r="J1098" s="46" t="s">
        <v>50</v>
      </c>
      <c r="K1098" s="8"/>
      <c r="L1098" s="3"/>
    </row>
    <row r="1099" spans="1:12" s="60" customFormat="1" x14ac:dyDescent="0.2">
      <c r="A1099" s="59">
        <f t="shared" si="21"/>
        <v>1091</v>
      </c>
      <c r="B1099" s="11" t="s">
        <v>1345</v>
      </c>
      <c r="C1099" s="11" t="s">
        <v>2101</v>
      </c>
      <c r="D1099" s="15" t="s">
        <v>2147</v>
      </c>
      <c r="E1099" s="56">
        <v>2010.09</v>
      </c>
      <c r="F1099" s="12" t="s">
        <v>428</v>
      </c>
      <c r="G1099" s="13">
        <v>26460</v>
      </c>
      <c r="H1099" s="13">
        <v>56412</v>
      </c>
      <c r="I1099" s="46" t="s">
        <v>4</v>
      </c>
      <c r="J1099" s="46" t="s">
        <v>50</v>
      </c>
      <c r="K1099" s="39"/>
      <c r="L1099" s="3"/>
    </row>
    <row r="1100" spans="1:12" s="60" customFormat="1" x14ac:dyDescent="0.2">
      <c r="A1100" s="59">
        <f t="shared" si="21"/>
        <v>1092</v>
      </c>
      <c r="B1100" s="11" t="s">
        <v>1916</v>
      </c>
      <c r="C1100" s="11" t="s">
        <v>2101</v>
      </c>
      <c r="D1100" s="15" t="s">
        <v>2110</v>
      </c>
      <c r="E1100" s="56">
        <v>2010.09</v>
      </c>
      <c r="F1100" s="12" t="s">
        <v>430</v>
      </c>
      <c r="G1100" s="13">
        <v>597</v>
      </c>
      <c r="H1100" s="13">
        <v>658</v>
      </c>
      <c r="I1100" s="58" t="s">
        <v>2</v>
      </c>
      <c r="J1100" s="58" t="s">
        <v>50</v>
      </c>
      <c r="K1100" s="39"/>
    </row>
    <row r="1101" spans="1:12" s="60" customFormat="1" x14ac:dyDescent="0.2">
      <c r="A1101" s="59">
        <f t="shared" si="21"/>
        <v>1093</v>
      </c>
      <c r="B1101" s="11" t="s">
        <v>2160</v>
      </c>
      <c r="C1101" s="11" t="s">
        <v>2101</v>
      </c>
      <c r="D1101" s="15" t="s">
        <v>2110</v>
      </c>
      <c r="E1101" s="56">
        <v>2011.08</v>
      </c>
      <c r="F1101" s="12" t="s">
        <v>381</v>
      </c>
      <c r="G1101" s="13">
        <v>14130</v>
      </c>
      <c r="H1101" s="13">
        <v>29563</v>
      </c>
      <c r="I1101" s="46" t="s">
        <v>4</v>
      </c>
      <c r="J1101" s="46" t="s">
        <v>50</v>
      </c>
      <c r="K1101" s="8"/>
    </row>
    <row r="1102" spans="1:12" s="60" customFormat="1" x14ac:dyDescent="0.2">
      <c r="A1102" s="59">
        <f t="shared" si="21"/>
        <v>1094</v>
      </c>
      <c r="B1102" s="11" t="s">
        <v>2178</v>
      </c>
      <c r="C1102" s="11" t="s">
        <v>2101</v>
      </c>
      <c r="D1102" s="15" t="s">
        <v>2179</v>
      </c>
      <c r="E1102" s="56">
        <v>2011.12</v>
      </c>
      <c r="F1102" s="12" t="s">
        <v>397</v>
      </c>
      <c r="G1102" s="13">
        <v>2695</v>
      </c>
      <c r="H1102" s="13">
        <v>2981</v>
      </c>
      <c r="I1102" s="46" t="s">
        <v>4</v>
      </c>
      <c r="J1102" s="46" t="s">
        <v>50</v>
      </c>
      <c r="K1102" s="8"/>
      <c r="L1102" s="3"/>
    </row>
    <row r="1103" spans="1:12" s="60" customFormat="1" x14ac:dyDescent="0.2">
      <c r="A1103" s="59">
        <f t="shared" si="21"/>
        <v>1095</v>
      </c>
      <c r="B1103" s="11" t="s">
        <v>1917</v>
      </c>
      <c r="C1103" s="11" t="s">
        <v>2101</v>
      </c>
      <c r="D1103" s="15" t="s">
        <v>2110</v>
      </c>
      <c r="E1103" s="56">
        <v>2012.01</v>
      </c>
      <c r="F1103" s="12" t="s">
        <v>398</v>
      </c>
      <c r="G1103" s="13">
        <v>18116</v>
      </c>
      <c r="H1103" s="13">
        <v>30477</v>
      </c>
      <c r="I1103" s="46" t="s">
        <v>4</v>
      </c>
      <c r="J1103" s="46" t="s">
        <v>50</v>
      </c>
      <c r="K1103" s="8"/>
      <c r="L1103" s="3"/>
    </row>
    <row r="1104" spans="1:12" s="60" customFormat="1" x14ac:dyDescent="0.2">
      <c r="A1104" s="59">
        <f t="shared" si="21"/>
        <v>1096</v>
      </c>
      <c r="B1104" s="11" t="s">
        <v>1918</v>
      </c>
      <c r="C1104" s="11" t="s">
        <v>2101</v>
      </c>
      <c r="D1104" s="15" t="s">
        <v>2110</v>
      </c>
      <c r="E1104" s="56">
        <v>2012.02</v>
      </c>
      <c r="F1104" s="12" t="s">
        <v>496</v>
      </c>
      <c r="G1104" s="13">
        <v>13055</v>
      </c>
      <c r="H1104" s="13">
        <v>19716</v>
      </c>
      <c r="I1104" s="14" t="s">
        <v>2183</v>
      </c>
      <c r="J1104" s="46" t="s">
        <v>50</v>
      </c>
      <c r="K1104" s="8"/>
      <c r="L1104" s="3"/>
    </row>
    <row r="1105" spans="1:12" s="60" customFormat="1" x14ac:dyDescent="0.2">
      <c r="A1105" s="59">
        <f t="shared" si="21"/>
        <v>1097</v>
      </c>
      <c r="B1105" s="11" t="s">
        <v>1919</v>
      </c>
      <c r="C1105" s="11" t="s">
        <v>2101</v>
      </c>
      <c r="D1105" s="15" t="s">
        <v>2110</v>
      </c>
      <c r="E1105" s="56">
        <v>2012.02</v>
      </c>
      <c r="F1105" s="12" t="s">
        <v>401</v>
      </c>
      <c r="G1105" s="13">
        <v>12475</v>
      </c>
      <c r="H1105" s="13">
        <v>20037</v>
      </c>
      <c r="I1105" s="14" t="s">
        <v>2135</v>
      </c>
      <c r="J1105" s="46" t="s">
        <v>50</v>
      </c>
      <c r="K1105" s="8"/>
      <c r="L1105" s="71"/>
    </row>
    <row r="1106" spans="1:12" s="60" customFormat="1" x14ac:dyDescent="0.2">
      <c r="A1106" s="59">
        <f t="shared" si="21"/>
        <v>1098</v>
      </c>
      <c r="B1106" s="11" t="s">
        <v>1920</v>
      </c>
      <c r="C1106" s="11" t="s">
        <v>2101</v>
      </c>
      <c r="D1106" s="15" t="s">
        <v>2110</v>
      </c>
      <c r="E1106" s="55">
        <v>2012.05</v>
      </c>
      <c r="F1106" s="12" t="s">
        <v>410</v>
      </c>
      <c r="G1106" s="13">
        <v>7627</v>
      </c>
      <c r="H1106" s="13">
        <v>15293</v>
      </c>
      <c r="I1106" s="14" t="s">
        <v>863</v>
      </c>
      <c r="J1106" s="46" t="s">
        <v>50</v>
      </c>
      <c r="K1106" s="8"/>
      <c r="L1106" s="71"/>
    </row>
    <row r="1107" spans="1:12" s="60" customFormat="1" x14ac:dyDescent="0.2">
      <c r="A1107" s="59">
        <f t="shared" si="21"/>
        <v>1099</v>
      </c>
      <c r="B1107" s="11" t="s">
        <v>2190</v>
      </c>
      <c r="C1107" s="11" t="s">
        <v>2101</v>
      </c>
      <c r="D1107" s="15" t="s">
        <v>2110</v>
      </c>
      <c r="E1107" s="55">
        <v>2012.06</v>
      </c>
      <c r="F1107" s="12" t="s">
        <v>296</v>
      </c>
      <c r="G1107" s="13">
        <v>22931</v>
      </c>
      <c r="H1107" s="13">
        <v>33394</v>
      </c>
      <c r="I1107" s="14" t="s">
        <v>2</v>
      </c>
      <c r="J1107" s="46" t="s">
        <v>50</v>
      </c>
      <c r="K1107" s="8"/>
      <c r="L1107" s="71"/>
    </row>
    <row r="1108" spans="1:12" s="60" customFormat="1" x14ac:dyDescent="0.2">
      <c r="A1108" s="59">
        <f t="shared" si="21"/>
        <v>1100</v>
      </c>
      <c r="B1108" s="11" t="s">
        <v>1921</v>
      </c>
      <c r="C1108" s="11" t="s">
        <v>2101</v>
      </c>
      <c r="D1108" s="15" t="s">
        <v>2138</v>
      </c>
      <c r="E1108" s="55">
        <v>2012.06</v>
      </c>
      <c r="F1108" s="12" t="s">
        <v>296</v>
      </c>
      <c r="G1108" s="13">
        <v>760</v>
      </c>
      <c r="H1108" s="13">
        <v>1084</v>
      </c>
      <c r="I1108" s="14" t="s">
        <v>2</v>
      </c>
      <c r="J1108" s="46" t="s">
        <v>50</v>
      </c>
      <c r="K1108" s="8"/>
      <c r="L1108" s="71"/>
    </row>
    <row r="1109" spans="1:12" s="60" customFormat="1" x14ac:dyDescent="0.2">
      <c r="A1109" s="59">
        <f t="shared" si="21"/>
        <v>1101</v>
      </c>
      <c r="B1109" s="15" t="s">
        <v>1922</v>
      </c>
      <c r="C1109" s="11" t="s">
        <v>2101</v>
      </c>
      <c r="D1109" s="15" t="s">
        <v>2110</v>
      </c>
      <c r="E1109" s="55">
        <v>2013.01</v>
      </c>
      <c r="F1109" s="12" t="s">
        <v>367</v>
      </c>
      <c r="G1109" s="13">
        <v>1328</v>
      </c>
      <c r="H1109" s="13">
        <v>2180</v>
      </c>
      <c r="I1109" s="14" t="s">
        <v>2135</v>
      </c>
      <c r="J1109" s="46" t="s">
        <v>50</v>
      </c>
      <c r="K1109" s="8"/>
      <c r="L1109" s="71"/>
    </row>
    <row r="1110" spans="1:12" s="60" customFormat="1" x14ac:dyDescent="0.2">
      <c r="A1110" s="59">
        <f t="shared" si="21"/>
        <v>1102</v>
      </c>
      <c r="B1110" s="15" t="s">
        <v>1923</v>
      </c>
      <c r="C1110" s="15" t="s">
        <v>2101</v>
      </c>
      <c r="D1110" s="15" t="s">
        <v>2110</v>
      </c>
      <c r="E1110" s="55">
        <v>2013.07</v>
      </c>
      <c r="F1110" s="12" t="s">
        <v>296</v>
      </c>
      <c r="G1110" s="13">
        <v>26526</v>
      </c>
      <c r="H1110" s="13">
        <v>56146</v>
      </c>
      <c r="I1110" s="14" t="s">
        <v>2205</v>
      </c>
      <c r="J1110" s="46" t="s">
        <v>50</v>
      </c>
      <c r="K1110" s="8"/>
      <c r="L1110" s="71"/>
    </row>
    <row r="1111" spans="1:12" x14ac:dyDescent="0.2">
      <c r="A1111" s="59">
        <f t="shared" si="21"/>
        <v>1103</v>
      </c>
      <c r="B1111" s="15" t="s">
        <v>1924</v>
      </c>
      <c r="C1111" s="15" t="s">
        <v>2101</v>
      </c>
      <c r="D1111" s="15" t="s">
        <v>2110</v>
      </c>
      <c r="E1111" s="55">
        <v>2013.08</v>
      </c>
      <c r="F1111" s="12" t="s">
        <v>498</v>
      </c>
      <c r="G1111" s="13">
        <v>8850</v>
      </c>
      <c r="H1111" s="13">
        <v>13468</v>
      </c>
      <c r="I1111" s="14" t="s">
        <v>2135</v>
      </c>
      <c r="J1111" s="46" t="s">
        <v>50</v>
      </c>
      <c r="L1111" s="71"/>
    </row>
    <row r="1112" spans="1:12" x14ac:dyDescent="0.2">
      <c r="A1112" s="59">
        <f t="shared" si="21"/>
        <v>1104</v>
      </c>
      <c r="B1112" s="15" t="s">
        <v>1925</v>
      </c>
      <c r="C1112" s="15" t="s">
        <v>2101</v>
      </c>
      <c r="D1112" s="15" t="s">
        <v>2110</v>
      </c>
      <c r="E1112" s="55">
        <v>2013.09</v>
      </c>
      <c r="F1112" s="12" t="s">
        <v>261</v>
      </c>
      <c r="G1112" s="13">
        <v>21848</v>
      </c>
      <c r="H1112" s="13">
        <v>52791</v>
      </c>
      <c r="I1112" s="14" t="s">
        <v>2227</v>
      </c>
      <c r="J1112" s="46" t="s">
        <v>50</v>
      </c>
      <c r="L1112" s="71"/>
    </row>
    <row r="1113" spans="1:12" x14ac:dyDescent="0.2">
      <c r="A1113" s="59">
        <f t="shared" si="21"/>
        <v>1105</v>
      </c>
      <c r="B1113" s="15" t="s">
        <v>1926</v>
      </c>
      <c r="C1113" s="11" t="s">
        <v>2101</v>
      </c>
      <c r="D1113" s="15" t="s">
        <v>2110</v>
      </c>
      <c r="E1113" s="56">
        <v>2014.01</v>
      </c>
      <c r="F1113" s="42" t="s">
        <v>309</v>
      </c>
      <c r="G1113" s="43">
        <v>8728</v>
      </c>
      <c r="H1113" s="13">
        <v>14712</v>
      </c>
      <c r="I1113" s="14" t="s">
        <v>2205</v>
      </c>
      <c r="J1113" s="46" t="s">
        <v>50</v>
      </c>
      <c r="K1113" s="9"/>
      <c r="L1113" s="60"/>
    </row>
    <row r="1114" spans="1:12" x14ac:dyDescent="0.2">
      <c r="A1114" s="59">
        <f t="shared" si="21"/>
        <v>1106</v>
      </c>
      <c r="B1114" s="15" t="s">
        <v>1927</v>
      </c>
      <c r="C1114" s="11" t="s">
        <v>2101</v>
      </c>
      <c r="D1114" s="15" t="s">
        <v>2110</v>
      </c>
      <c r="E1114" s="56">
        <v>2014.03</v>
      </c>
      <c r="F1114" s="42" t="s">
        <v>318</v>
      </c>
      <c r="G1114" s="43">
        <v>6305</v>
      </c>
      <c r="H1114" s="13">
        <v>12550</v>
      </c>
      <c r="I1114" s="14" t="s">
        <v>2205</v>
      </c>
      <c r="J1114" s="46" t="s">
        <v>50</v>
      </c>
      <c r="K1114" s="9"/>
      <c r="L1114" s="60"/>
    </row>
    <row r="1115" spans="1:12" x14ac:dyDescent="0.2">
      <c r="A1115" s="59">
        <f t="shared" si="21"/>
        <v>1107</v>
      </c>
      <c r="B1115" s="15" t="s">
        <v>1928</v>
      </c>
      <c r="C1115" s="15" t="s">
        <v>2101</v>
      </c>
      <c r="D1115" s="15" t="s">
        <v>2110</v>
      </c>
      <c r="E1115" s="56">
        <v>2014.05</v>
      </c>
      <c r="F1115" s="42" t="s">
        <v>324</v>
      </c>
      <c r="G1115" s="43">
        <v>14721</v>
      </c>
      <c r="H1115" s="13">
        <v>46379</v>
      </c>
      <c r="I1115" s="14" t="s">
        <v>2</v>
      </c>
      <c r="J1115" s="46" t="s">
        <v>50</v>
      </c>
      <c r="K1115" s="8" t="s">
        <v>2265</v>
      </c>
      <c r="L1115" s="60"/>
    </row>
    <row r="1116" spans="1:12" x14ac:dyDescent="0.2">
      <c r="A1116" s="59">
        <f t="shared" si="21"/>
        <v>1108</v>
      </c>
      <c r="B1116" s="11" t="s">
        <v>1929</v>
      </c>
      <c r="C1116" s="11" t="s">
        <v>2101</v>
      </c>
      <c r="D1116" s="11" t="s">
        <v>2110</v>
      </c>
      <c r="E1116" s="56">
        <v>2014.07</v>
      </c>
      <c r="F1116" s="12" t="s">
        <v>333</v>
      </c>
      <c r="G1116" s="13">
        <v>10514</v>
      </c>
      <c r="H1116" s="13">
        <v>20350</v>
      </c>
      <c r="I1116" s="14" t="s">
        <v>2137</v>
      </c>
      <c r="J1116" s="46" t="s">
        <v>50</v>
      </c>
      <c r="L1116" s="60"/>
    </row>
    <row r="1117" spans="1:12" s="60" customFormat="1" x14ac:dyDescent="0.2">
      <c r="A1117" s="59">
        <f t="shared" si="21"/>
        <v>1109</v>
      </c>
      <c r="B1117" s="11" t="s">
        <v>1930</v>
      </c>
      <c r="C1117" s="11" t="s">
        <v>2101</v>
      </c>
      <c r="D1117" s="11" t="s">
        <v>2273</v>
      </c>
      <c r="E1117" s="56">
        <v>2014.07</v>
      </c>
      <c r="F1117" s="12" t="s">
        <v>333</v>
      </c>
      <c r="G1117" s="13">
        <v>6262</v>
      </c>
      <c r="H1117" s="13">
        <v>11582</v>
      </c>
      <c r="I1117" s="14" t="s">
        <v>2135</v>
      </c>
      <c r="J1117" s="46" t="s">
        <v>50</v>
      </c>
      <c r="K1117" s="8"/>
    </row>
    <row r="1118" spans="1:12" s="60" customFormat="1" x14ac:dyDescent="0.2">
      <c r="A1118" s="59">
        <f t="shared" si="21"/>
        <v>1110</v>
      </c>
      <c r="B1118" s="11" t="s">
        <v>1931</v>
      </c>
      <c r="C1118" s="11" t="s">
        <v>2101</v>
      </c>
      <c r="D1118" s="11" t="s">
        <v>2110</v>
      </c>
      <c r="E1118" s="56">
        <v>2014.08</v>
      </c>
      <c r="F1118" s="12" t="s">
        <v>100</v>
      </c>
      <c r="G1118" s="13">
        <v>11586</v>
      </c>
      <c r="H1118" s="13">
        <v>18451</v>
      </c>
      <c r="I1118" s="14" t="s">
        <v>2275</v>
      </c>
      <c r="J1118" s="46" t="s">
        <v>50</v>
      </c>
      <c r="K1118" s="8"/>
    </row>
    <row r="1119" spans="1:12" s="60" customFormat="1" x14ac:dyDescent="0.2">
      <c r="A1119" s="59">
        <f t="shared" si="21"/>
        <v>1111</v>
      </c>
      <c r="B1119" s="11" t="s">
        <v>1932</v>
      </c>
      <c r="C1119" s="11" t="s">
        <v>2101</v>
      </c>
      <c r="D1119" s="11" t="s">
        <v>2134</v>
      </c>
      <c r="E1119" s="56">
        <v>2014.12</v>
      </c>
      <c r="F1119" s="12" t="s">
        <v>234</v>
      </c>
      <c r="G1119" s="13">
        <v>7034</v>
      </c>
      <c r="H1119" s="13">
        <v>12221</v>
      </c>
      <c r="I1119" s="14" t="s">
        <v>2290</v>
      </c>
      <c r="J1119" s="46" t="s">
        <v>50</v>
      </c>
      <c r="K1119" s="8"/>
    </row>
    <row r="1120" spans="1:12" s="60" customFormat="1" x14ac:dyDescent="0.2">
      <c r="A1120" s="59">
        <f t="shared" si="21"/>
        <v>1112</v>
      </c>
      <c r="B1120" s="11" t="s">
        <v>2291</v>
      </c>
      <c r="C1120" s="11" t="s">
        <v>2101</v>
      </c>
      <c r="D1120" s="11" t="s">
        <v>2110</v>
      </c>
      <c r="E1120" s="56">
        <v>2015.01</v>
      </c>
      <c r="F1120" s="12" t="s">
        <v>234</v>
      </c>
      <c r="G1120" s="13">
        <v>137</v>
      </c>
      <c r="H1120" s="13">
        <v>280</v>
      </c>
      <c r="I1120" s="14" t="s">
        <v>2292</v>
      </c>
      <c r="J1120" s="46" t="s">
        <v>50</v>
      </c>
      <c r="K1120" s="8"/>
    </row>
    <row r="1121" spans="1:12" s="60" customFormat="1" x14ac:dyDescent="0.2">
      <c r="A1121" s="59">
        <f t="shared" si="21"/>
        <v>1113</v>
      </c>
      <c r="B1121" s="15" t="s">
        <v>1933</v>
      </c>
      <c r="C1121" s="11" t="s">
        <v>2101</v>
      </c>
      <c r="D1121" s="15" t="s">
        <v>2110</v>
      </c>
      <c r="E1121" s="56">
        <v>2015.04</v>
      </c>
      <c r="F1121" s="16" t="s">
        <v>259</v>
      </c>
      <c r="G1121" s="17">
        <v>4127</v>
      </c>
      <c r="H1121" s="17">
        <v>8816</v>
      </c>
      <c r="I1121" s="18" t="s">
        <v>2135</v>
      </c>
      <c r="J1121" s="52" t="s">
        <v>50</v>
      </c>
      <c r="K1121" s="10"/>
    </row>
    <row r="1122" spans="1:12" s="60" customFormat="1" x14ac:dyDescent="0.2">
      <c r="A1122" s="59">
        <f t="shared" si="21"/>
        <v>1114</v>
      </c>
      <c r="B1122" s="15" t="s">
        <v>1934</v>
      </c>
      <c r="C1122" s="15" t="s">
        <v>2101</v>
      </c>
      <c r="D1122" s="15" t="s">
        <v>2110</v>
      </c>
      <c r="E1122" s="56">
        <v>2015.05</v>
      </c>
      <c r="F1122" s="16" t="s">
        <v>262</v>
      </c>
      <c r="G1122" s="17">
        <v>9713</v>
      </c>
      <c r="H1122" s="17">
        <v>16251</v>
      </c>
      <c r="I1122" s="18" t="s">
        <v>2304</v>
      </c>
      <c r="J1122" s="52" t="s">
        <v>50</v>
      </c>
      <c r="K1122" s="9"/>
    </row>
    <row r="1123" spans="1:12" s="60" customFormat="1" x14ac:dyDescent="0.2">
      <c r="A1123" s="59">
        <f t="shared" si="21"/>
        <v>1115</v>
      </c>
      <c r="B1123" s="15" t="s">
        <v>1935</v>
      </c>
      <c r="C1123" s="15" t="s">
        <v>2101</v>
      </c>
      <c r="D1123" s="15" t="s">
        <v>2134</v>
      </c>
      <c r="E1123" s="56">
        <v>2015.06</v>
      </c>
      <c r="F1123" s="16" t="s">
        <v>266</v>
      </c>
      <c r="G1123" s="17">
        <v>18028</v>
      </c>
      <c r="H1123" s="17">
        <v>25331</v>
      </c>
      <c r="I1123" s="18" t="s">
        <v>2135</v>
      </c>
      <c r="J1123" s="52" t="s">
        <v>50</v>
      </c>
      <c r="K1123" s="10"/>
    </row>
    <row r="1124" spans="1:12" s="60" customFormat="1" x14ac:dyDescent="0.2">
      <c r="A1124" s="59">
        <f t="shared" si="21"/>
        <v>1116</v>
      </c>
      <c r="B1124" s="15" t="s">
        <v>1936</v>
      </c>
      <c r="C1124" s="15" t="s">
        <v>2101</v>
      </c>
      <c r="D1124" s="15" t="s">
        <v>2317</v>
      </c>
      <c r="E1124" s="56">
        <v>2015.07</v>
      </c>
      <c r="F1124" s="16" t="s">
        <v>85</v>
      </c>
      <c r="G1124" s="17">
        <v>9452</v>
      </c>
      <c r="H1124" s="17">
        <v>15471</v>
      </c>
      <c r="I1124" s="18" t="s">
        <v>2205</v>
      </c>
      <c r="J1124" s="52" t="s">
        <v>50</v>
      </c>
      <c r="K1124" s="10"/>
    </row>
    <row r="1125" spans="1:12" x14ac:dyDescent="0.2">
      <c r="A1125" s="59">
        <f t="shared" si="21"/>
        <v>1117</v>
      </c>
      <c r="B1125" s="15" t="s">
        <v>1937</v>
      </c>
      <c r="C1125" s="15" t="s">
        <v>2101</v>
      </c>
      <c r="D1125" s="15" t="s">
        <v>2179</v>
      </c>
      <c r="E1125" s="56">
        <v>2016.03</v>
      </c>
      <c r="F1125" s="16" t="s">
        <v>244</v>
      </c>
      <c r="G1125" s="17">
        <v>7040</v>
      </c>
      <c r="H1125" s="17">
        <v>13569</v>
      </c>
      <c r="I1125" s="18" t="s">
        <v>2205</v>
      </c>
      <c r="J1125" s="52" t="s">
        <v>50</v>
      </c>
      <c r="K1125" s="10"/>
      <c r="L1125" s="60"/>
    </row>
    <row r="1126" spans="1:12" x14ac:dyDescent="0.2">
      <c r="A1126" s="59">
        <f t="shared" si="21"/>
        <v>1118</v>
      </c>
      <c r="B1126" s="15" t="s">
        <v>1938</v>
      </c>
      <c r="C1126" s="15" t="s">
        <v>2101</v>
      </c>
      <c r="D1126" s="15" t="s">
        <v>2110</v>
      </c>
      <c r="E1126" s="56">
        <v>2016.04</v>
      </c>
      <c r="F1126" s="16" t="s">
        <v>197</v>
      </c>
      <c r="G1126" s="17">
        <v>6287</v>
      </c>
      <c r="H1126" s="17">
        <v>12929</v>
      </c>
      <c r="I1126" s="18" t="s">
        <v>2187</v>
      </c>
      <c r="J1126" s="52" t="s">
        <v>50</v>
      </c>
      <c r="K1126" s="9" t="s">
        <v>2352</v>
      </c>
      <c r="L1126" s="60"/>
    </row>
    <row r="1127" spans="1:12" x14ac:dyDescent="0.2">
      <c r="A1127" s="59">
        <f t="shared" si="21"/>
        <v>1119</v>
      </c>
      <c r="B1127" s="15" t="s">
        <v>1939</v>
      </c>
      <c r="C1127" s="15" t="s">
        <v>2101</v>
      </c>
      <c r="D1127" s="15" t="s">
        <v>2110</v>
      </c>
      <c r="E1127" s="56">
        <v>2016.08</v>
      </c>
      <c r="F1127" s="16" t="s">
        <v>217</v>
      </c>
      <c r="G1127" s="17">
        <v>11351</v>
      </c>
      <c r="H1127" s="17">
        <v>22775</v>
      </c>
      <c r="I1127" s="18" t="s">
        <v>2241</v>
      </c>
      <c r="J1127" s="52" t="s">
        <v>50</v>
      </c>
      <c r="K1127" s="9"/>
      <c r="L1127" s="60"/>
    </row>
    <row r="1128" spans="1:12" x14ac:dyDescent="0.2">
      <c r="A1128" s="59">
        <f t="shared" si="21"/>
        <v>1120</v>
      </c>
      <c r="B1128" s="15" t="s">
        <v>1940</v>
      </c>
      <c r="C1128" s="15" t="s">
        <v>2101</v>
      </c>
      <c r="D1128" s="15" t="s">
        <v>2110</v>
      </c>
      <c r="E1128" s="56">
        <v>2016.08</v>
      </c>
      <c r="F1128" s="16" t="s">
        <v>221</v>
      </c>
      <c r="G1128" s="17">
        <v>1674</v>
      </c>
      <c r="H1128" s="17">
        <v>3001</v>
      </c>
      <c r="I1128" s="18" t="s">
        <v>2135</v>
      </c>
      <c r="J1128" s="52" t="s">
        <v>50</v>
      </c>
      <c r="K1128" s="9"/>
      <c r="L1128" s="60"/>
    </row>
    <row r="1129" spans="1:12" x14ac:dyDescent="0.2">
      <c r="A1129" s="59">
        <f t="shared" si="21"/>
        <v>1121</v>
      </c>
      <c r="B1129" s="15" t="s">
        <v>1941</v>
      </c>
      <c r="C1129" s="15" t="s">
        <v>2101</v>
      </c>
      <c r="D1129" s="15" t="s">
        <v>2379</v>
      </c>
      <c r="E1129" s="56" t="s">
        <v>900</v>
      </c>
      <c r="F1129" s="16" t="s">
        <v>88</v>
      </c>
      <c r="G1129" s="17">
        <v>5579</v>
      </c>
      <c r="H1129" s="17">
        <v>15775</v>
      </c>
      <c r="I1129" s="18" t="s">
        <v>4</v>
      </c>
      <c r="J1129" s="52" t="s">
        <v>50</v>
      </c>
      <c r="K1129" s="9" t="s">
        <v>2262</v>
      </c>
      <c r="L1129" s="60"/>
    </row>
    <row r="1130" spans="1:12" x14ac:dyDescent="0.2">
      <c r="A1130" s="59">
        <f t="shared" si="21"/>
        <v>1122</v>
      </c>
      <c r="B1130" s="15" t="s">
        <v>1939</v>
      </c>
      <c r="C1130" s="15" t="s">
        <v>2101</v>
      </c>
      <c r="D1130" s="19" t="s">
        <v>2110</v>
      </c>
      <c r="E1130" s="56">
        <v>2016.11</v>
      </c>
      <c r="F1130" s="16" t="s">
        <v>173</v>
      </c>
      <c r="G1130" s="20">
        <v>147</v>
      </c>
      <c r="H1130" s="21">
        <v>367</v>
      </c>
      <c r="I1130" s="22" t="s">
        <v>2129</v>
      </c>
      <c r="J1130" s="22" t="s">
        <v>2129</v>
      </c>
      <c r="K1130" s="10"/>
      <c r="L1130" s="60"/>
    </row>
    <row r="1131" spans="1:12" x14ac:dyDescent="0.2">
      <c r="A1131" s="59">
        <f t="shared" si="21"/>
        <v>1123</v>
      </c>
      <c r="B1131" s="15" t="s">
        <v>1942</v>
      </c>
      <c r="C1131" s="15" t="s">
        <v>2101</v>
      </c>
      <c r="D1131" s="15" t="s">
        <v>2110</v>
      </c>
      <c r="E1131" s="56">
        <v>2017.02</v>
      </c>
      <c r="F1131" s="16" t="s">
        <v>149</v>
      </c>
      <c r="G1131" s="20">
        <v>10149</v>
      </c>
      <c r="H1131" s="17">
        <v>21584</v>
      </c>
      <c r="I1131" s="18" t="s">
        <v>4</v>
      </c>
      <c r="J1131" s="22" t="s">
        <v>50</v>
      </c>
      <c r="K1131" s="10"/>
      <c r="L1131" s="60"/>
    </row>
    <row r="1132" spans="1:12" x14ac:dyDescent="0.2">
      <c r="A1132" s="59">
        <f t="shared" si="21"/>
        <v>1124</v>
      </c>
      <c r="B1132" s="15" t="s">
        <v>2417</v>
      </c>
      <c r="C1132" s="15" t="s">
        <v>2101</v>
      </c>
      <c r="D1132" s="15" t="s">
        <v>2110</v>
      </c>
      <c r="E1132" s="56">
        <v>2017.03</v>
      </c>
      <c r="F1132" s="16" t="s">
        <v>147</v>
      </c>
      <c r="G1132" s="17">
        <v>8466</v>
      </c>
      <c r="H1132" s="17">
        <v>16020</v>
      </c>
      <c r="I1132" s="22" t="s">
        <v>2194</v>
      </c>
      <c r="J1132" s="22" t="s">
        <v>50</v>
      </c>
      <c r="K1132" s="10"/>
      <c r="L1132" s="60"/>
    </row>
    <row r="1133" spans="1:12" x14ac:dyDescent="0.2">
      <c r="A1133" s="59">
        <f t="shared" si="21"/>
        <v>1125</v>
      </c>
      <c r="B1133" s="15" t="s">
        <v>1943</v>
      </c>
      <c r="C1133" s="25" t="s">
        <v>2101</v>
      </c>
      <c r="D1133" s="15" t="s">
        <v>2110</v>
      </c>
      <c r="E1133" s="56">
        <v>2017.05</v>
      </c>
      <c r="F1133" s="16" t="s">
        <v>118</v>
      </c>
      <c r="G1133" s="17">
        <v>1622</v>
      </c>
      <c r="H1133" s="17">
        <v>3502</v>
      </c>
      <c r="I1133" s="18" t="s">
        <v>2135</v>
      </c>
      <c r="J1133" s="22" t="s">
        <v>50</v>
      </c>
      <c r="K1133" s="10"/>
      <c r="L1133" s="60"/>
    </row>
    <row r="1134" spans="1:12" x14ac:dyDescent="0.2">
      <c r="A1134" s="59">
        <f t="shared" si="21"/>
        <v>1126</v>
      </c>
      <c r="B1134" s="25" t="s">
        <v>1944</v>
      </c>
      <c r="C1134" s="25" t="s">
        <v>2101</v>
      </c>
      <c r="D1134" s="15" t="s">
        <v>2448</v>
      </c>
      <c r="E1134" s="56">
        <v>2017.07</v>
      </c>
      <c r="F1134" s="16" t="s">
        <v>103</v>
      </c>
      <c r="G1134" s="17">
        <v>14104</v>
      </c>
      <c r="H1134" s="17">
        <v>29392</v>
      </c>
      <c r="I1134" s="18" t="s">
        <v>71</v>
      </c>
      <c r="J1134" s="52" t="s">
        <v>50</v>
      </c>
      <c r="K1134" s="10"/>
      <c r="L1134" s="60"/>
    </row>
    <row r="1135" spans="1:12" x14ac:dyDescent="0.2">
      <c r="A1135" s="59">
        <f t="shared" si="21"/>
        <v>1127</v>
      </c>
      <c r="B1135" s="25" t="s">
        <v>73</v>
      </c>
      <c r="C1135" s="25" t="s">
        <v>2101</v>
      </c>
      <c r="D1135" s="15" t="s">
        <v>2110</v>
      </c>
      <c r="E1135" s="56">
        <v>2017.07</v>
      </c>
      <c r="F1135" s="16" t="s">
        <v>87</v>
      </c>
      <c r="G1135" s="17">
        <v>13097</v>
      </c>
      <c r="H1135" s="17">
        <v>15986</v>
      </c>
      <c r="I1135" s="18" t="s">
        <v>2135</v>
      </c>
      <c r="J1135" s="52" t="s">
        <v>50</v>
      </c>
      <c r="K1135" s="10"/>
      <c r="L1135" s="60"/>
    </row>
    <row r="1136" spans="1:12" x14ac:dyDescent="0.2">
      <c r="A1136" s="59">
        <f t="shared" si="21"/>
        <v>1128</v>
      </c>
      <c r="B1136" s="25" t="s">
        <v>1945</v>
      </c>
      <c r="C1136" s="25" t="s">
        <v>2101</v>
      </c>
      <c r="D1136" s="15" t="s">
        <v>2110</v>
      </c>
      <c r="E1136" s="56">
        <v>2017.07</v>
      </c>
      <c r="F1136" s="16" t="s">
        <v>84</v>
      </c>
      <c r="G1136" s="17">
        <v>10251</v>
      </c>
      <c r="H1136" s="17">
        <v>9014</v>
      </c>
      <c r="I1136" s="18" t="s">
        <v>2135</v>
      </c>
      <c r="J1136" s="52" t="s">
        <v>50</v>
      </c>
      <c r="K1136" s="10"/>
      <c r="L1136" s="60"/>
    </row>
    <row r="1137" spans="1:12" x14ac:dyDescent="0.2">
      <c r="A1137" s="59">
        <f t="shared" ref="A1137:A1205" si="22">ROW()-8</f>
        <v>1129</v>
      </c>
      <c r="B1137" s="25" t="s">
        <v>1946</v>
      </c>
      <c r="C1137" s="25" t="s">
        <v>2101</v>
      </c>
      <c r="D1137" s="15" t="s">
        <v>2110</v>
      </c>
      <c r="E1137" s="56">
        <v>2017.08</v>
      </c>
      <c r="F1137" s="16" t="s">
        <v>82</v>
      </c>
      <c r="G1137" s="17">
        <v>3499</v>
      </c>
      <c r="H1137" s="17">
        <v>6999</v>
      </c>
      <c r="I1137" s="18" t="s">
        <v>2</v>
      </c>
      <c r="J1137" s="52" t="s">
        <v>50</v>
      </c>
      <c r="K1137" s="10"/>
      <c r="L1137" s="60"/>
    </row>
    <row r="1138" spans="1:12" x14ac:dyDescent="0.2">
      <c r="A1138" s="59">
        <f t="shared" si="22"/>
        <v>1130</v>
      </c>
      <c r="B1138" s="25" t="s">
        <v>1947</v>
      </c>
      <c r="C1138" s="25" t="s">
        <v>2101</v>
      </c>
      <c r="D1138" s="15" t="s">
        <v>2110</v>
      </c>
      <c r="E1138" s="56">
        <v>2017.12</v>
      </c>
      <c r="F1138" s="26" t="s">
        <v>2483</v>
      </c>
      <c r="G1138" s="17">
        <v>1576</v>
      </c>
      <c r="H1138" s="17">
        <v>2796</v>
      </c>
      <c r="I1138" s="18" t="s">
        <v>2174</v>
      </c>
      <c r="J1138" s="52" t="s">
        <v>50</v>
      </c>
      <c r="K1138" s="10" t="s">
        <v>2216</v>
      </c>
      <c r="L1138" s="60"/>
    </row>
    <row r="1139" spans="1:12" x14ac:dyDescent="0.2">
      <c r="A1139" s="59">
        <f t="shared" si="22"/>
        <v>1131</v>
      </c>
      <c r="B1139" s="15" t="s">
        <v>1948</v>
      </c>
      <c r="C1139" s="15" t="s">
        <v>2101</v>
      </c>
      <c r="D1139" s="15" t="s">
        <v>2110</v>
      </c>
      <c r="E1139" s="56">
        <v>2018.06</v>
      </c>
      <c r="F1139" s="16" t="s">
        <v>2528</v>
      </c>
      <c r="G1139" s="17">
        <v>10227</v>
      </c>
      <c r="H1139" s="17">
        <v>19414</v>
      </c>
      <c r="I1139" s="18" t="s">
        <v>40</v>
      </c>
      <c r="J1139" s="52" t="s">
        <v>2103</v>
      </c>
      <c r="K1139" s="10"/>
      <c r="L1139" s="60"/>
    </row>
    <row r="1140" spans="1:12" x14ac:dyDescent="0.2">
      <c r="A1140" s="59">
        <f t="shared" si="22"/>
        <v>1132</v>
      </c>
      <c r="B1140" s="27" t="s">
        <v>1949</v>
      </c>
      <c r="C1140" s="28" t="s">
        <v>2101</v>
      </c>
      <c r="D1140" s="28" t="s">
        <v>2110</v>
      </c>
      <c r="E1140" s="69">
        <v>2018.07</v>
      </c>
      <c r="F1140" s="29" t="s">
        <v>2544</v>
      </c>
      <c r="G1140" s="30">
        <v>20176</v>
      </c>
      <c r="H1140" s="30">
        <v>40027</v>
      </c>
      <c r="I1140" s="31" t="s">
        <v>2135</v>
      </c>
      <c r="J1140" s="84" t="s">
        <v>2103</v>
      </c>
      <c r="K1140" s="10" t="s">
        <v>2482</v>
      </c>
      <c r="L1140" s="60"/>
    </row>
    <row r="1141" spans="1:12" x14ac:dyDescent="0.2">
      <c r="A1141" s="59">
        <f t="shared" si="22"/>
        <v>1133</v>
      </c>
      <c r="B1141" s="25" t="s">
        <v>556</v>
      </c>
      <c r="C1141" s="15" t="s">
        <v>2101</v>
      </c>
      <c r="D1141" s="34" t="s">
        <v>2110</v>
      </c>
      <c r="E1141" s="56">
        <v>2018.11</v>
      </c>
      <c r="F1141" s="35" t="s">
        <v>2596</v>
      </c>
      <c r="G1141" s="36">
        <v>20154</v>
      </c>
      <c r="H1141" s="33">
        <v>44811</v>
      </c>
      <c r="I1141" s="37" t="s">
        <v>2597</v>
      </c>
      <c r="J1141" s="37" t="s">
        <v>2103</v>
      </c>
      <c r="K1141" s="10"/>
      <c r="L1141" s="60"/>
    </row>
    <row r="1142" spans="1:12" x14ac:dyDescent="0.2">
      <c r="A1142" s="59">
        <f t="shared" si="22"/>
        <v>1134</v>
      </c>
      <c r="B1142" s="25" t="s">
        <v>1950</v>
      </c>
      <c r="C1142" s="15" t="s">
        <v>2101</v>
      </c>
      <c r="D1142" s="34" t="s">
        <v>2110</v>
      </c>
      <c r="E1142" s="56">
        <v>2018.11</v>
      </c>
      <c r="F1142" s="16" t="s">
        <v>2598</v>
      </c>
      <c r="G1142" s="33">
        <v>3389</v>
      </c>
      <c r="H1142" s="33">
        <v>5732</v>
      </c>
      <c r="I1142" s="37" t="s">
        <v>2135</v>
      </c>
      <c r="J1142" s="37" t="s">
        <v>2103</v>
      </c>
      <c r="K1142" s="10" t="s">
        <v>2482</v>
      </c>
      <c r="L1142" s="60"/>
    </row>
    <row r="1143" spans="1:12" x14ac:dyDescent="0.2">
      <c r="A1143" s="59">
        <f t="shared" si="22"/>
        <v>1135</v>
      </c>
      <c r="B1143" s="25" t="s">
        <v>1951</v>
      </c>
      <c r="C1143" s="15" t="s">
        <v>2101</v>
      </c>
      <c r="D1143" s="34" t="s">
        <v>2110</v>
      </c>
      <c r="E1143" s="56">
        <v>2018.11</v>
      </c>
      <c r="F1143" s="35" t="s">
        <v>2599</v>
      </c>
      <c r="G1143" s="36">
        <v>355</v>
      </c>
      <c r="H1143" s="33">
        <v>1060</v>
      </c>
      <c r="I1143" s="37" t="s">
        <v>2135</v>
      </c>
      <c r="J1143" s="37" t="s">
        <v>2600</v>
      </c>
      <c r="K1143" s="10"/>
      <c r="L1143" s="60"/>
    </row>
    <row r="1144" spans="1:12" x14ac:dyDescent="0.2">
      <c r="A1144" s="59">
        <f t="shared" si="22"/>
        <v>1136</v>
      </c>
      <c r="B1144" s="11" t="s">
        <v>588</v>
      </c>
      <c r="C1144" s="15" t="s">
        <v>2101</v>
      </c>
      <c r="D1144" s="12" t="s">
        <v>2110</v>
      </c>
      <c r="E1144" s="70" t="s">
        <v>2614</v>
      </c>
      <c r="F1144" s="11" t="s">
        <v>334</v>
      </c>
      <c r="G1144" s="49">
        <v>785</v>
      </c>
      <c r="H1144" s="49">
        <v>1350</v>
      </c>
      <c r="I1144" s="48" t="s">
        <v>41</v>
      </c>
      <c r="J1144" s="50" t="s">
        <v>33</v>
      </c>
      <c r="L1144" s="60"/>
    </row>
    <row r="1145" spans="1:12" x14ac:dyDescent="0.2">
      <c r="A1145" s="59">
        <f t="shared" si="22"/>
        <v>1137</v>
      </c>
      <c r="B1145" s="15" t="s">
        <v>1530</v>
      </c>
      <c r="C1145" s="34" t="s">
        <v>2101</v>
      </c>
      <c r="D1145" s="34" t="s">
        <v>2110</v>
      </c>
      <c r="E1145" s="56">
        <v>2019.11</v>
      </c>
      <c r="F1145" s="35" t="s">
        <v>698</v>
      </c>
      <c r="G1145" s="17">
        <v>1502</v>
      </c>
      <c r="H1145" s="17">
        <v>2247</v>
      </c>
      <c r="I1145" s="37" t="s">
        <v>41</v>
      </c>
      <c r="J1145" s="37" t="s">
        <v>50</v>
      </c>
      <c r="K1145" s="8" t="s">
        <v>2482</v>
      </c>
      <c r="L1145" s="60"/>
    </row>
    <row r="1146" spans="1:12" x14ac:dyDescent="0.2">
      <c r="A1146" s="59">
        <f t="shared" si="22"/>
        <v>1138</v>
      </c>
      <c r="B1146" s="15" t="s">
        <v>743</v>
      </c>
      <c r="C1146" s="15" t="s">
        <v>2101</v>
      </c>
      <c r="D1146" s="34" t="s">
        <v>21</v>
      </c>
      <c r="E1146" s="56">
        <v>2020.04</v>
      </c>
      <c r="F1146" s="35" t="s">
        <v>739</v>
      </c>
      <c r="G1146" s="17">
        <v>10434</v>
      </c>
      <c r="H1146" s="17">
        <v>22243</v>
      </c>
      <c r="I1146" s="37" t="s">
        <v>41</v>
      </c>
      <c r="J1146" s="37" t="s">
        <v>50</v>
      </c>
      <c r="K1146" s="8" t="s">
        <v>2482</v>
      </c>
      <c r="L1146" s="60"/>
    </row>
    <row r="1147" spans="1:12" x14ac:dyDescent="0.2">
      <c r="A1147" s="59">
        <f t="shared" si="22"/>
        <v>1139</v>
      </c>
      <c r="B1147" s="11" t="s">
        <v>1952</v>
      </c>
      <c r="C1147" s="11" t="s">
        <v>2101</v>
      </c>
      <c r="D1147" s="11" t="s">
        <v>21</v>
      </c>
      <c r="E1147" s="55">
        <v>2020.07</v>
      </c>
      <c r="F1147" s="12" t="s">
        <v>774</v>
      </c>
      <c r="G1147" s="13">
        <v>996</v>
      </c>
      <c r="H1147" s="13">
        <v>1829</v>
      </c>
      <c r="I1147" s="14" t="s">
        <v>41</v>
      </c>
      <c r="J1147" s="46" t="s">
        <v>50</v>
      </c>
      <c r="K1147" s="8" t="s">
        <v>2482</v>
      </c>
      <c r="L1147" s="60"/>
    </row>
    <row r="1148" spans="1:12" x14ac:dyDescent="0.2">
      <c r="A1148" s="59">
        <f t="shared" si="22"/>
        <v>1140</v>
      </c>
      <c r="B1148" s="11" t="s">
        <v>2067</v>
      </c>
      <c r="C1148" s="11" t="s">
        <v>2101</v>
      </c>
      <c r="D1148" s="11" t="s">
        <v>21</v>
      </c>
      <c r="E1148" s="11">
        <v>2021.01</v>
      </c>
      <c r="F1148" s="12" t="s">
        <v>2068</v>
      </c>
      <c r="G1148" s="13">
        <v>24565</v>
      </c>
      <c r="H1148" s="13">
        <v>46675</v>
      </c>
      <c r="I1148" s="14" t="s">
        <v>807</v>
      </c>
      <c r="J1148" s="46" t="s">
        <v>50</v>
      </c>
      <c r="K1148" s="8" t="s">
        <v>784</v>
      </c>
    </row>
    <row r="1149" spans="1:12" x14ac:dyDescent="0.2">
      <c r="A1149" s="59">
        <f t="shared" si="22"/>
        <v>1141</v>
      </c>
      <c r="B1149" s="11" t="s">
        <v>2755</v>
      </c>
      <c r="C1149" s="11" t="s">
        <v>2101</v>
      </c>
      <c r="D1149" s="11" t="s">
        <v>21</v>
      </c>
      <c r="E1149" s="11" t="s">
        <v>2735</v>
      </c>
      <c r="F1149" s="12" t="s">
        <v>570</v>
      </c>
      <c r="G1149" s="13">
        <v>14780</v>
      </c>
      <c r="H1149" s="13">
        <v>29700</v>
      </c>
      <c r="I1149" s="14" t="s">
        <v>41</v>
      </c>
      <c r="J1149" s="46" t="s">
        <v>50</v>
      </c>
      <c r="K1149" s="8" t="s">
        <v>784</v>
      </c>
    </row>
    <row r="1150" spans="1:12" x14ac:dyDescent="0.2">
      <c r="A1150" s="59">
        <f t="shared" si="22"/>
        <v>1142</v>
      </c>
      <c r="B1150" s="11" t="s">
        <v>2759</v>
      </c>
      <c r="C1150" s="11" t="s">
        <v>2101</v>
      </c>
      <c r="D1150" s="11" t="s">
        <v>21</v>
      </c>
      <c r="E1150" s="11" t="s">
        <v>2735</v>
      </c>
      <c r="F1150" s="12" t="s">
        <v>2760</v>
      </c>
      <c r="G1150" s="13">
        <v>26390</v>
      </c>
      <c r="H1150" s="13">
        <v>52099</v>
      </c>
      <c r="I1150" s="14" t="s">
        <v>2761</v>
      </c>
      <c r="J1150" s="46" t="s">
        <v>50</v>
      </c>
      <c r="K1150" s="8" t="s">
        <v>784</v>
      </c>
    </row>
    <row r="1151" spans="1:12" x14ac:dyDescent="0.2">
      <c r="A1151" s="59">
        <f t="shared" si="22"/>
        <v>1143</v>
      </c>
      <c r="B1151" s="11" t="s">
        <v>2809</v>
      </c>
      <c r="C1151" s="11" t="s">
        <v>2783</v>
      </c>
      <c r="D1151" s="11" t="s">
        <v>21</v>
      </c>
      <c r="E1151" s="11" t="s">
        <v>2787</v>
      </c>
      <c r="F1151" s="12" t="s">
        <v>389</v>
      </c>
      <c r="G1151" s="13">
        <v>806</v>
      </c>
      <c r="H1151" s="13">
        <v>1445</v>
      </c>
      <c r="I1151" s="14" t="s">
        <v>41</v>
      </c>
      <c r="J1151" s="46" t="s">
        <v>50</v>
      </c>
    </row>
    <row r="1152" spans="1:12" x14ac:dyDescent="0.2">
      <c r="A1152" s="59">
        <f t="shared" si="22"/>
        <v>1144</v>
      </c>
      <c r="B1152" s="11" t="s">
        <v>2823</v>
      </c>
      <c r="C1152" s="11" t="s">
        <v>2783</v>
      </c>
      <c r="D1152" s="11" t="s">
        <v>21</v>
      </c>
      <c r="E1152" s="11" t="s">
        <v>2812</v>
      </c>
      <c r="F1152" s="12" t="s">
        <v>776</v>
      </c>
      <c r="G1152" s="13">
        <v>11181</v>
      </c>
      <c r="H1152" s="13">
        <v>23362</v>
      </c>
      <c r="I1152" s="14" t="s">
        <v>41</v>
      </c>
      <c r="J1152" s="46" t="s">
        <v>50</v>
      </c>
      <c r="K1152" s="8" t="s">
        <v>784</v>
      </c>
    </row>
    <row r="1153" spans="1:12" x14ac:dyDescent="0.2">
      <c r="A1153" s="59">
        <f t="shared" si="22"/>
        <v>1145</v>
      </c>
      <c r="B1153" s="11" t="s">
        <v>2824</v>
      </c>
      <c r="C1153" s="11" t="s">
        <v>2783</v>
      </c>
      <c r="D1153" s="11" t="s">
        <v>21</v>
      </c>
      <c r="E1153" s="11" t="s">
        <v>2812</v>
      </c>
      <c r="F1153" s="12" t="s">
        <v>2825</v>
      </c>
      <c r="G1153" s="13">
        <v>2057</v>
      </c>
      <c r="H1153" s="13">
        <v>5279</v>
      </c>
      <c r="I1153" s="14" t="s">
        <v>41</v>
      </c>
      <c r="J1153" s="46" t="s">
        <v>50</v>
      </c>
    </row>
    <row r="1154" spans="1:12" x14ac:dyDescent="0.2">
      <c r="A1154" s="59">
        <f t="shared" si="22"/>
        <v>1146</v>
      </c>
      <c r="B1154" s="11" t="s">
        <v>962</v>
      </c>
      <c r="C1154" s="11" t="s">
        <v>2101</v>
      </c>
      <c r="D1154" s="15" t="s">
        <v>32</v>
      </c>
      <c r="E1154" s="56">
        <v>2009.04</v>
      </c>
      <c r="F1154" s="12" t="s">
        <v>460</v>
      </c>
      <c r="G1154" s="13">
        <v>3211</v>
      </c>
      <c r="H1154" s="13">
        <v>5966</v>
      </c>
      <c r="I1154" s="46" t="s">
        <v>2</v>
      </c>
      <c r="J1154" s="46" t="s">
        <v>50</v>
      </c>
    </row>
    <row r="1155" spans="1:12" x14ac:dyDescent="0.2">
      <c r="A1155" s="59">
        <f t="shared" si="22"/>
        <v>1147</v>
      </c>
      <c r="B1155" s="11" t="s">
        <v>963</v>
      </c>
      <c r="C1155" s="11" t="s">
        <v>2101</v>
      </c>
      <c r="D1155" s="15" t="s">
        <v>31</v>
      </c>
      <c r="E1155" s="56">
        <v>2009.04</v>
      </c>
      <c r="F1155" s="12" t="s">
        <v>461</v>
      </c>
      <c r="G1155" s="13">
        <v>2485</v>
      </c>
      <c r="H1155" s="13">
        <v>5322</v>
      </c>
      <c r="I1155" s="46" t="s">
        <v>2</v>
      </c>
      <c r="J1155" s="46" t="s">
        <v>50</v>
      </c>
    </row>
    <row r="1156" spans="1:12" x14ac:dyDescent="0.2">
      <c r="A1156" s="59">
        <f t="shared" si="22"/>
        <v>1148</v>
      </c>
      <c r="B1156" s="11" t="s">
        <v>964</v>
      </c>
      <c r="C1156" s="11" t="s">
        <v>2101</v>
      </c>
      <c r="D1156" s="15" t="s">
        <v>32</v>
      </c>
      <c r="E1156" s="56">
        <v>2009.08</v>
      </c>
      <c r="F1156" s="12" t="s">
        <v>108</v>
      </c>
      <c r="G1156" s="13">
        <v>10008</v>
      </c>
      <c r="H1156" s="13">
        <v>17868</v>
      </c>
      <c r="I1156" s="18" t="s">
        <v>2135</v>
      </c>
      <c r="J1156" s="46" t="s">
        <v>50</v>
      </c>
      <c r="L1156" s="73"/>
    </row>
    <row r="1157" spans="1:12" x14ac:dyDescent="0.2">
      <c r="A1157" s="59">
        <f t="shared" si="22"/>
        <v>1149</v>
      </c>
      <c r="B1157" s="11" t="s">
        <v>965</v>
      </c>
      <c r="C1157" s="11" t="s">
        <v>2101</v>
      </c>
      <c r="D1157" s="11" t="s">
        <v>32</v>
      </c>
      <c r="E1157" s="55">
        <v>2010.02</v>
      </c>
      <c r="F1157" s="12" t="s">
        <v>471</v>
      </c>
      <c r="G1157" s="13">
        <v>6090</v>
      </c>
      <c r="H1157" s="13">
        <v>7812</v>
      </c>
      <c r="I1157" s="14" t="s">
        <v>2</v>
      </c>
      <c r="J1157" s="46" t="s">
        <v>50</v>
      </c>
      <c r="L1157" s="73"/>
    </row>
    <row r="1158" spans="1:12" x14ac:dyDescent="0.2">
      <c r="A1158" s="59">
        <f t="shared" si="22"/>
        <v>1150</v>
      </c>
      <c r="B1158" s="11" t="s">
        <v>966</v>
      </c>
      <c r="C1158" s="11" t="s">
        <v>2101</v>
      </c>
      <c r="D1158" s="15" t="s">
        <v>37</v>
      </c>
      <c r="E1158" s="56">
        <v>2011.04</v>
      </c>
      <c r="F1158" s="12" t="s">
        <v>445</v>
      </c>
      <c r="G1158" s="13">
        <v>4540</v>
      </c>
      <c r="H1158" s="13">
        <v>8611</v>
      </c>
      <c r="I1158" s="14" t="s">
        <v>2</v>
      </c>
      <c r="J1158" s="46" t="s">
        <v>50</v>
      </c>
      <c r="L1158" s="60"/>
    </row>
    <row r="1159" spans="1:12" x14ac:dyDescent="0.2">
      <c r="A1159" s="59">
        <f t="shared" si="22"/>
        <v>1151</v>
      </c>
      <c r="B1159" s="11" t="s">
        <v>967</v>
      </c>
      <c r="C1159" s="11" t="s">
        <v>2101</v>
      </c>
      <c r="D1159" s="15" t="s">
        <v>32</v>
      </c>
      <c r="E1159" s="56">
        <v>2011.05</v>
      </c>
      <c r="F1159" s="12" t="s">
        <v>447</v>
      </c>
      <c r="G1159" s="13">
        <v>6342</v>
      </c>
      <c r="H1159" s="13">
        <v>12163</v>
      </c>
      <c r="I1159" s="14" t="s">
        <v>2</v>
      </c>
      <c r="J1159" s="46" t="s">
        <v>50</v>
      </c>
      <c r="L1159" s="60"/>
    </row>
    <row r="1160" spans="1:12" x14ac:dyDescent="0.2">
      <c r="A1160" s="59">
        <f t="shared" si="22"/>
        <v>1152</v>
      </c>
      <c r="B1160" s="11" t="s">
        <v>2161</v>
      </c>
      <c r="C1160" s="11" t="s">
        <v>2101</v>
      </c>
      <c r="D1160" s="15" t="s">
        <v>2162</v>
      </c>
      <c r="E1160" s="56">
        <v>2011.08</v>
      </c>
      <c r="F1160" s="12" t="s">
        <v>380</v>
      </c>
      <c r="G1160" s="13">
        <v>3304</v>
      </c>
      <c r="H1160" s="13">
        <v>4768</v>
      </c>
      <c r="I1160" s="14" t="s">
        <v>2135</v>
      </c>
      <c r="J1160" s="46" t="s">
        <v>50</v>
      </c>
      <c r="L1160" s="60"/>
    </row>
    <row r="1161" spans="1:12" x14ac:dyDescent="0.2">
      <c r="A1161" s="59">
        <f t="shared" si="22"/>
        <v>1153</v>
      </c>
      <c r="B1161" s="11" t="s">
        <v>968</v>
      </c>
      <c r="C1161" s="11" t="s">
        <v>2101</v>
      </c>
      <c r="D1161" s="15" t="s">
        <v>32</v>
      </c>
      <c r="E1161" s="56">
        <v>2014.08</v>
      </c>
      <c r="F1161" s="12" t="s">
        <v>289</v>
      </c>
      <c r="G1161" s="13">
        <v>3419</v>
      </c>
      <c r="H1161" s="13">
        <v>6626</v>
      </c>
      <c r="I1161" s="14" t="s">
        <v>2137</v>
      </c>
      <c r="J1161" s="46" t="s">
        <v>50</v>
      </c>
    </row>
    <row r="1162" spans="1:12" x14ac:dyDescent="0.2">
      <c r="A1162" s="59">
        <f t="shared" si="22"/>
        <v>1154</v>
      </c>
      <c r="B1162" s="15" t="s">
        <v>969</v>
      </c>
      <c r="C1162" s="15" t="s">
        <v>2101</v>
      </c>
      <c r="D1162" s="15" t="s">
        <v>32</v>
      </c>
      <c r="E1162" s="56">
        <v>2015.08</v>
      </c>
      <c r="F1162" s="16" t="s">
        <v>280</v>
      </c>
      <c r="G1162" s="17">
        <v>4082</v>
      </c>
      <c r="H1162" s="17">
        <v>10857</v>
      </c>
      <c r="I1162" s="18" t="s">
        <v>2135</v>
      </c>
      <c r="J1162" s="52" t="s">
        <v>50</v>
      </c>
      <c r="K1162" s="10"/>
    </row>
    <row r="1163" spans="1:12" x14ac:dyDescent="0.2">
      <c r="A1163" s="59">
        <f t="shared" si="22"/>
        <v>1155</v>
      </c>
      <c r="B1163" s="15" t="s">
        <v>970</v>
      </c>
      <c r="C1163" s="15" t="s">
        <v>2101</v>
      </c>
      <c r="D1163" s="15" t="s">
        <v>32</v>
      </c>
      <c r="E1163" s="56">
        <v>2016.02</v>
      </c>
      <c r="F1163" s="16" t="s">
        <v>242</v>
      </c>
      <c r="G1163" s="17">
        <v>4854</v>
      </c>
      <c r="H1163" s="17">
        <v>10459</v>
      </c>
      <c r="I1163" s="18" t="s">
        <v>2205</v>
      </c>
      <c r="J1163" s="52" t="s">
        <v>50</v>
      </c>
      <c r="K1163" s="10"/>
    </row>
    <row r="1164" spans="1:12" x14ac:dyDescent="0.2">
      <c r="A1164" s="59">
        <f t="shared" si="22"/>
        <v>1156</v>
      </c>
      <c r="B1164" s="15" t="s">
        <v>971</v>
      </c>
      <c r="C1164" s="15" t="s">
        <v>2101</v>
      </c>
      <c r="D1164" s="15" t="s">
        <v>32</v>
      </c>
      <c r="E1164" s="56">
        <v>2016.09</v>
      </c>
      <c r="F1164" s="16" t="s">
        <v>173</v>
      </c>
      <c r="G1164" s="17">
        <v>4234</v>
      </c>
      <c r="H1164" s="17">
        <v>12036</v>
      </c>
      <c r="I1164" s="18" t="s">
        <v>40</v>
      </c>
      <c r="J1164" s="52" t="s">
        <v>50</v>
      </c>
      <c r="K1164" s="10"/>
      <c r="L1164" s="60"/>
    </row>
    <row r="1165" spans="1:12" x14ac:dyDescent="0.2">
      <c r="A1165" s="59">
        <f t="shared" si="22"/>
        <v>1157</v>
      </c>
      <c r="B1165" s="15" t="s">
        <v>972</v>
      </c>
      <c r="C1165" s="15" t="s">
        <v>2101</v>
      </c>
      <c r="D1165" s="19" t="s">
        <v>32</v>
      </c>
      <c r="E1165" s="56">
        <v>2016.11</v>
      </c>
      <c r="F1165" s="16" t="s">
        <v>88</v>
      </c>
      <c r="G1165" s="20">
        <v>5961</v>
      </c>
      <c r="H1165" s="21">
        <v>14412</v>
      </c>
      <c r="I1165" s="18" t="s">
        <v>4</v>
      </c>
      <c r="J1165" s="22" t="s">
        <v>50</v>
      </c>
      <c r="K1165" s="9" t="s">
        <v>2359</v>
      </c>
      <c r="L1165" s="60"/>
    </row>
    <row r="1166" spans="1:12" x14ac:dyDescent="0.2">
      <c r="A1166" s="59">
        <f t="shared" si="22"/>
        <v>1158</v>
      </c>
      <c r="B1166" s="25" t="s">
        <v>973</v>
      </c>
      <c r="C1166" s="15" t="s">
        <v>2101</v>
      </c>
      <c r="D1166" s="34" t="s">
        <v>32</v>
      </c>
      <c r="E1166" s="56" t="s">
        <v>555</v>
      </c>
      <c r="F1166" s="35" t="s">
        <v>2568</v>
      </c>
      <c r="G1166" s="36">
        <v>3437</v>
      </c>
      <c r="H1166" s="33">
        <v>7973</v>
      </c>
      <c r="I1166" s="37" t="s">
        <v>2416</v>
      </c>
      <c r="J1166" s="37" t="s">
        <v>50</v>
      </c>
      <c r="K1166" s="10"/>
      <c r="L1166" s="60"/>
    </row>
    <row r="1167" spans="1:12" x14ac:dyDescent="0.2">
      <c r="A1167" s="59">
        <f t="shared" si="22"/>
        <v>1159</v>
      </c>
      <c r="B1167" s="11" t="s">
        <v>799</v>
      </c>
      <c r="C1167" s="11" t="s">
        <v>2101</v>
      </c>
      <c r="D1167" s="11" t="s">
        <v>800</v>
      </c>
      <c r="E1167" s="55">
        <v>2020.09</v>
      </c>
      <c r="F1167" s="12" t="s">
        <v>124</v>
      </c>
      <c r="G1167" s="13">
        <v>5160</v>
      </c>
      <c r="H1167" s="13">
        <v>9484</v>
      </c>
      <c r="I1167" s="37" t="s">
        <v>711</v>
      </c>
      <c r="J1167" s="46" t="s">
        <v>50</v>
      </c>
    </row>
    <row r="1168" spans="1:12" x14ac:dyDescent="0.2">
      <c r="A1168" s="59">
        <f t="shared" si="22"/>
        <v>1160</v>
      </c>
      <c r="B1168" s="11" t="s">
        <v>974</v>
      </c>
      <c r="C1168" s="11" t="s">
        <v>2101</v>
      </c>
      <c r="D1168" s="11" t="s">
        <v>800</v>
      </c>
      <c r="E1168" s="55">
        <v>2020.09</v>
      </c>
      <c r="F1168" s="12" t="s">
        <v>761</v>
      </c>
      <c r="G1168" s="13">
        <v>3812</v>
      </c>
      <c r="H1168" s="13">
        <v>6967</v>
      </c>
      <c r="I1168" s="14" t="s">
        <v>41</v>
      </c>
      <c r="J1168" s="46" t="s">
        <v>50</v>
      </c>
      <c r="K1168" s="8" t="s">
        <v>784</v>
      </c>
    </row>
    <row r="1169" spans="1:11" x14ac:dyDescent="0.2">
      <c r="A1169" s="59">
        <f t="shared" si="22"/>
        <v>1161</v>
      </c>
      <c r="B1169" s="11" t="s">
        <v>2022</v>
      </c>
      <c r="C1169" s="11" t="s">
        <v>2101</v>
      </c>
      <c r="D1169" s="11" t="s">
        <v>32</v>
      </c>
      <c r="E1169" s="55">
        <v>2020.09</v>
      </c>
      <c r="F1169" s="12" t="s">
        <v>794</v>
      </c>
      <c r="G1169" s="13">
        <v>4673</v>
      </c>
      <c r="H1169" s="13">
        <v>7096</v>
      </c>
      <c r="I1169" s="14" t="s">
        <v>41</v>
      </c>
      <c r="J1169" s="46" t="s">
        <v>50</v>
      </c>
    </row>
    <row r="1170" spans="1:11" x14ac:dyDescent="0.2">
      <c r="A1170" s="59">
        <f t="shared" si="22"/>
        <v>1162</v>
      </c>
      <c r="B1170" s="11" t="s">
        <v>1712</v>
      </c>
      <c r="C1170" s="11" t="s">
        <v>2101</v>
      </c>
      <c r="D1170" s="11" t="s">
        <v>2112</v>
      </c>
      <c r="E1170" s="55">
        <v>2005.09</v>
      </c>
      <c r="F1170" s="12" t="s">
        <v>102</v>
      </c>
      <c r="G1170" s="13">
        <v>1079</v>
      </c>
      <c r="H1170" s="13">
        <v>1515</v>
      </c>
      <c r="I1170" s="14" t="s">
        <v>2</v>
      </c>
      <c r="J1170" s="46" t="s">
        <v>50</v>
      </c>
    </row>
    <row r="1171" spans="1:11" x14ac:dyDescent="0.2">
      <c r="A1171" s="59">
        <f t="shared" si="22"/>
        <v>1163</v>
      </c>
      <c r="B1171" s="11" t="s">
        <v>1713</v>
      </c>
      <c r="C1171" s="11" t="s">
        <v>2101</v>
      </c>
      <c r="D1171" s="11" t="s">
        <v>2112</v>
      </c>
      <c r="E1171" s="56">
        <v>2012.03</v>
      </c>
      <c r="F1171" s="12" t="s">
        <v>403</v>
      </c>
      <c r="G1171" s="13">
        <v>7874</v>
      </c>
      <c r="H1171" s="13">
        <v>14934</v>
      </c>
      <c r="I1171" s="14" t="s">
        <v>2135</v>
      </c>
      <c r="J1171" s="46" t="s">
        <v>50</v>
      </c>
    </row>
    <row r="1172" spans="1:11" x14ac:dyDescent="0.2">
      <c r="A1172" s="59">
        <f t="shared" si="22"/>
        <v>1164</v>
      </c>
      <c r="B1172" s="11" t="s">
        <v>1714</v>
      </c>
      <c r="C1172" s="11" t="s">
        <v>2101</v>
      </c>
      <c r="D1172" s="11" t="s">
        <v>2112</v>
      </c>
      <c r="E1172" s="55">
        <v>2012.05</v>
      </c>
      <c r="F1172" s="12" t="s">
        <v>409</v>
      </c>
      <c r="G1172" s="13">
        <v>7761</v>
      </c>
      <c r="H1172" s="13">
        <v>19288</v>
      </c>
      <c r="I1172" s="14" t="s">
        <v>995</v>
      </c>
      <c r="J1172" s="46" t="s">
        <v>50</v>
      </c>
    </row>
    <row r="1173" spans="1:11" x14ac:dyDescent="0.2">
      <c r="A1173" s="59">
        <f t="shared" si="22"/>
        <v>1165</v>
      </c>
      <c r="B1173" s="15" t="s">
        <v>53</v>
      </c>
      <c r="C1173" s="11" t="s">
        <v>2101</v>
      </c>
      <c r="D1173" s="11" t="s">
        <v>2112</v>
      </c>
      <c r="E1173" s="55">
        <v>2013.01</v>
      </c>
      <c r="F1173" s="12" t="s">
        <v>361</v>
      </c>
      <c r="G1173" s="13">
        <v>842</v>
      </c>
      <c r="H1173" s="13">
        <v>1465</v>
      </c>
      <c r="I1173" s="14" t="s">
        <v>2135</v>
      </c>
      <c r="J1173" s="46" t="s">
        <v>50</v>
      </c>
    </row>
    <row r="1174" spans="1:11" x14ac:dyDescent="0.2">
      <c r="A1174" s="59">
        <f t="shared" si="22"/>
        <v>1166</v>
      </c>
      <c r="B1174" s="15" t="s">
        <v>1715</v>
      </c>
      <c r="C1174" s="15" t="s">
        <v>2101</v>
      </c>
      <c r="D1174" s="11" t="s">
        <v>2112</v>
      </c>
      <c r="E1174" s="55">
        <v>2013.05</v>
      </c>
      <c r="F1174" s="12" t="s">
        <v>93</v>
      </c>
      <c r="G1174" s="13">
        <v>3723</v>
      </c>
      <c r="H1174" s="13">
        <v>7399</v>
      </c>
      <c r="I1174" s="14" t="s">
        <v>2205</v>
      </c>
      <c r="J1174" s="46" t="s">
        <v>50</v>
      </c>
    </row>
    <row r="1175" spans="1:11" x14ac:dyDescent="0.2">
      <c r="A1175" s="59">
        <f t="shared" si="22"/>
        <v>1167</v>
      </c>
      <c r="B1175" s="15" t="s">
        <v>1716</v>
      </c>
      <c r="C1175" s="15" t="s">
        <v>2101</v>
      </c>
      <c r="D1175" s="11" t="s">
        <v>2220</v>
      </c>
      <c r="E1175" s="55">
        <v>2013.06</v>
      </c>
      <c r="F1175" s="12" t="s">
        <v>336</v>
      </c>
      <c r="G1175" s="13">
        <v>7787</v>
      </c>
      <c r="H1175" s="13">
        <v>15449</v>
      </c>
      <c r="I1175" s="14" t="s">
        <v>2135</v>
      </c>
      <c r="J1175" s="46" t="s">
        <v>50</v>
      </c>
    </row>
    <row r="1176" spans="1:11" x14ac:dyDescent="0.2">
      <c r="A1176" s="59">
        <f t="shared" si="22"/>
        <v>1168</v>
      </c>
      <c r="B1176" s="15" t="s">
        <v>1717</v>
      </c>
      <c r="C1176" s="15" t="s">
        <v>2101</v>
      </c>
      <c r="D1176" s="11" t="s">
        <v>2112</v>
      </c>
      <c r="E1176" s="55">
        <v>2013.07</v>
      </c>
      <c r="F1176" s="12" t="s">
        <v>338</v>
      </c>
      <c r="G1176" s="13">
        <v>4628</v>
      </c>
      <c r="H1176" s="13">
        <v>7069</v>
      </c>
      <c r="I1176" s="14" t="s">
        <v>2205</v>
      </c>
      <c r="J1176" s="46" t="s">
        <v>50</v>
      </c>
    </row>
    <row r="1177" spans="1:11" x14ac:dyDescent="0.2">
      <c r="A1177" s="59">
        <f t="shared" si="22"/>
        <v>1169</v>
      </c>
      <c r="B1177" s="15" t="s">
        <v>1718</v>
      </c>
      <c r="C1177" s="15" t="s">
        <v>2101</v>
      </c>
      <c r="D1177" s="11" t="s">
        <v>2112</v>
      </c>
      <c r="E1177" s="55">
        <v>2013.08</v>
      </c>
      <c r="F1177" s="12" t="s">
        <v>139</v>
      </c>
      <c r="G1177" s="13">
        <v>807</v>
      </c>
      <c r="H1177" s="13">
        <v>1546</v>
      </c>
      <c r="I1177" s="14" t="s">
        <v>2225</v>
      </c>
      <c r="J1177" s="46" t="s">
        <v>50</v>
      </c>
    </row>
    <row r="1178" spans="1:11" x14ac:dyDescent="0.2">
      <c r="A1178" s="59">
        <f t="shared" si="22"/>
        <v>1170</v>
      </c>
      <c r="B1178" s="15" t="s">
        <v>1363</v>
      </c>
      <c r="C1178" s="11" t="s">
        <v>2101</v>
      </c>
      <c r="D1178" s="15" t="s">
        <v>2259</v>
      </c>
      <c r="E1178" s="56">
        <v>2014.03</v>
      </c>
      <c r="F1178" s="42" t="s">
        <v>139</v>
      </c>
      <c r="G1178" s="43">
        <v>6354</v>
      </c>
      <c r="H1178" s="13">
        <v>14958</v>
      </c>
      <c r="I1178" s="14" t="s">
        <v>2260</v>
      </c>
      <c r="J1178" s="46" t="s">
        <v>50</v>
      </c>
      <c r="K1178" s="9"/>
    </row>
    <row r="1179" spans="1:11" x14ac:dyDescent="0.2">
      <c r="A1179" s="59">
        <f t="shared" si="22"/>
        <v>1171</v>
      </c>
      <c r="B1179" s="11" t="s">
        <v>1719</v>
      </c>
      <c r="C1179" s="11" t="s">
        <v>2101</v>
      </c>
      <c r="D1179" s="11" t="s">
        <v>2112</v>
      </c>
      <c r="E1179" s="56" t="s">
        <v>2281</v>
      </c>
      <c r="F1179" s="12" t="s">
        <v>295</v>
      </c>
      <c r="G1179" s="13">
        <v>4126</v>
      </c>
      <c r="H1179" s="13">
        <v>9381</v>
      </c>
      <c r="I1179" s="14" t="s">
        <v>2205</v>
      </c>
      <c r="J1179" s="46" t="s">
        <v>50</v>
      </c>
    </row>
    <row r="1180" spans="1:11" x14ac:dyDescent="0.2">
      <c r="A1180" s="59">
        <f t="shared" si="22"/>
        <v>1172</v>
      </c>
      <c r="B1180" s="11" t="s">
        <v>1720</v>
      </c>
      <c r="C1180" s="11" t="s">
        <v>2101</v>
      </c>
      <c r="D1180" s="11" t="s">
        <v>2112</v>
      </c>
      <c r="E1180" s="56">
        <v>2015.01</v>
      </c>
      <c r="F1180" s="12" t="s">
        <v>112</v>
      </c>
      <c r="G1180" s="13">
        <v>3049</v>
      </c>
      <c r="H1180" s="13">
        <v>5308</v>
      </c>
      <c r="I1180" s="14" t="s">
        <v>2174</v>
      </c>
      <c r="J1180" s="46" t="s">
        <v>50</v>
      </c>
    </row>
    <row r="1181" spans="1:11" x14ac:dyDescent="0.2">
      <c r="A1181" s="59">
        <f t="shared" si="22"/>
        <v>1173</v>
      </c>
      <c r="B1181" s="15" t="s">
        <v>1721</v>
      </c>
      <c r="C1181" s="15" t="s">
        <v>2101</v>
      </c>
      <c r="D1181" s="11" t="s">
        <v>2347</v>
      </c>
      <c r="E1181" s="56">
        <v>2015.11</v>
      </c>
      <c r="F1181" s="16" t="s">
        <v>100</v>
      </c>
      <c r="G1181" s="17">
        <v>2767</v>
      </c>
      <c r="H1181" s="17">
        <v>7550</v>
      </c>
      <c r="I1181" s="18" t="s">
        <v>2208</v>
      </c>
      <c r="J1181" s="52" t="s">
        <v>50</v>
      </c>
      <c r="K1181" s="10"/>
    </row>
    <row r="1182" spans="1:11" x14ac:dyDescent="0.2">
      <c r="A1182" s="59">
        <f t="shared" si="22"/>
        <v>1174</v>
      </c>
      <c r="B1182" s="25" t="s">
        <v>2431</v>
      </c>
      <c r="C1182" s="25" t="s">
        <v>2101</v>
      </c>
      <c r="D1182" s="11" t="s">
        <v>2432</v>
      </c>
      <c r="E1182" s="56">
        <v>2017.04</v>
      </c>
      <c r="F1182" s="16" t="s">
        <v>133</v>
      </c>
      <c r="G1182" s="17">
        <v>1020</v>
      </c>
      <c r="H1182" s="17">
        <v>1995</v>
      </c>
      <c r="I1182" s="18" t="s">
        <v>2293</v>
      </c>
      <c r="J1182" s="22" t="s">
        <v>50</v>
      </c>
      <c r="K1182" s="10"/>
    </row>
    <row r="1183" spans="1:11" x14ac:dyDescent="0.2">
      <c r="A1183" s="59">
        <f t="shared" si="22"/>
        <v>1175</v>
      </c>
      <c r="B1183" s="25" t="s">
        <v>1722</v>
      </c>
      <c r="C1183" s="25" t="s">
        <v>2101</v>
      </c>
      <c r="D1183" s="11" t="s">
        <v>2481</v>
      </c>
      <c r="E1183" s="56">
        <v>2017.12</v>
      </c>
      <c r="F1183" s="26" t="s">
        <v>480</v>
      </c>
      <c r="G1183" s="17">
        <v>1550</v>
      </c>
      <c r="H1183" s="17">
        <v>3157</v>
      </c>
      <c r="I1183" s="18" t="s">
        <v>2135</v>
      </c>
      <c r="J1183" s="52" t="s">
        <v>50</v>
      </c>
      <c r="K1183" s="10" t="s">
        <v>2482</v>
      </c>
    </row>
    <row r="1184" spans="1:11" x14ac:dyDescent="0.2">
      <c r="A1184" s="59">
        <f t="shared" si="22"/>
        <v>1176</v>
      </c>
      <c r="B1184" s="15" t="s">
        <v>1723</v>
      </c>
      <c r="C1184" s="15" t="s">
        <v>2101</v>
      </c>
      <c r="D1184" s="11" t="s">
        <v>2112</v>
      </c>
      <c r="E1184" s="56">
        <v>2018.05</v>
      </c>
      <c r="F1184" s="16" t="s">
        <v>546</v>
      </c>
      <c r="G1184" s="17">
        <v>3038</v>
      </c>
      <c r="H1184" s="17">
        <v>3830</v>
      </c>
      <c r="I1184" s="18" t="s">
        <v>2135</v>
      </c>
      <c r="J1184" s="52" t="s">
        <v>2494</v>
      </c>
      <c r="K1184" s="10"/>
    </row>
    <row r="1185" spans="1:12" x14ac:dyDescent="0.2">
      <c r="A1185" s="59">
        <f t="shared" si="22"/>
        <v>1177</v>
      </c>
      <c r="B1185" s="28" t="s">
        <v>1724</v>
      </c>
      <c r="C1185" s="28" t="s">
        <v>2101</v>
      </c>
      <c r="D1185" s="11" t="s">
        <v>2542</v>
      </c>
      <c r="E1185" s="69">
        <v>2018.07</v>
      </c>
      <c r="F1185" s="29" t="s">
        <v>2543</v>
      </c>
      <c r="G1185" s="30">
        <v>4609</v>
      </c>
      <c r="H1185" s="30">
        <v>8856</v>
      </c>
      <c r="I1185" s="31" t="s">
        <v>2241</v>
      </c>
      <c r="J1185" s="84" t="s">
        <v>2495</v>
      </c>
      <c r="K1185" s="24"/>
    </row>
    <row r="1186" spans="1:12" x14ac:dyDescent="0.2">
      <c r="A1186" s="59">
        <f t="shared" si="22"/>
        <v>1178</v>
      </c>
      <c r="B1186" s="15" t="s">
        <v>1725</v>
      </c>
      <c r="C1186" s="15" t="s">
        <v>2101</v>
      </c>
      <c r="D1186" s="11" t="s">
        <v>2112</v>
      </c>
      <c r="E1186" s="56">
        <v>2018.08</v>
      </c>
      <c r="F1186" s="32" t="s">
        <v>548</v>
      </c>
      <c r="G1186" s="17">
        <v>1048</v>
      </c>
      <c r="H1186" s="17">
        <v>2066</v>
      </c>
      <c r="I1186" s="18" t="s">
        <v>2135</v>
      </c>
      <c r="J1186" s="52" t="s">
        <v>2103</v>
      </c>
      <c r="K1186" s="10"/>
    </row>
    <row r="1187" spans="1:12" x14ac:dyDescent="0.2">
      <c r="A1187" s="59">
        <f t="shared" si="22"/>
        <v>1179</v>
      </c>
      <c r="B1187" s="11" t="s">
        <v>1953</v>
      </c>
      <c r="C1187" s="11" t="s">
        <v>2101</v>
      </c>
      <c r="D1187" s="15" t="s">
        <v>2191</v>
      </c>
      <c r="E1187" s="55">
        <v>2012.06</v>
      </c>
      <c r="F1187" s="12" t="s">
        <v>412</v>
      </c>
      <c r="G1187" s="13">
        <v>2417</v>
      </c>
      <c r="H1187" s="13">
        <v>3954</v>
      </c>
      <c r="I1187" s="14" t="s">
        <v>863</v>
      </c>
      <c r="J1187" s="46" t="s">
        <v>50</v>
      </c>
    </row>
    <row r="1188" spans="1:12" x14ac:dyDescent="0.2">
      <c r="A1188" s="59">
        <f t="shared" si="22"/>
        <v>1180</v>
      </c>
      <c r="B1188" s="11" t="s">
        <v>1954</v>
      </c>
      <c r="C1188" s="11" t="s">
        <v>2101</v>
      </c>
      <c r="D1188" s="15" t="s">
        <v>518</v>
      </c>
      <c r="E1188" s="55">
        <v>2012.09</v>
      </c>
      <c r="F1188" s="12" t="s">
        <v>78</v>
      </c>
      <c r="G1188" s="13">
        <v>3901</v>
      </c>
      <c r="H1188" s="13">
        <v>6823</v>
      </c>
      <c r="I1188" s="14" t="s">
        <v>2197</v>
      </c>
      <c r="J1188" s="46" t="s">
        <v>50</v>
      </c>
    </row>
    <row r="1189" spans="1:12" x14ac:dyDescent="0.2">
      <c r="A1189" s="59">
        <f t="shared" si="22"/>
        <v>1181</v>
      </c>
      <c r="B1189" s="11" t="s">
        <v>1955</v>
      </c>
      <c r="C1189" s="11" t="s">
        <v>2101</v>
      </c>
      <c r="D1189" s="15" t="s">
        <v>518</v>
      </c>
      <c r="E1189" s="55">
        <v>2012.09</v>
      </c>
      <c r="F1189" s="12" t="s">
        <v>359</v>
      </c>
      <c r="G1189" s="13">
        <v>3299</v>
      </c>
      <c r="H1189" s="13">
        <v>4169</v>
      </c>
      <c r="I1189" s="14" t="s">
        <v>2197</v>
      </c>
      <c r="J1189" s="46" t="s">
        <v>50</v>
      </c>
      <c r="L1189" s="71"/>
    </row>
    <row r="1190" spans="1:12" x14ac:dyDescent="0.2">
      <c r="A1190" s="59">
        <f t="shared" si="22"/>
        <v>1182</v>
      </c>
      <c r="B1190" s="15" t="s">
        <v>1956</v>
      </c>
      <c r="C1190" s="15" t="s">
        <v>2101</v>
      </c>
      <c r="D1190" s="15" t="s">
        <v>518</v>
      </c>
      <c r="E1190" s="55">
        <v>2013.06</v>
      </c>
      <c r="F1190" s="12" t="s">
        <v>334</v>
      </c>
      <c r="G1190" s="13">
        <v>6274</v>
      </c>
      <c r="H1190" s="13">
        <v>14181</v>
      </c>
      <c r="I1190" s="14" t="s">
        <v>2205</v>
      </c>
      <c r="J1190" s="46" t="s">
        <v>50</v>
      </c>
      <c r="L1190" s="71"/>
    </row>
    <row r="1191" spans="1:12" x14ac:dyDescent="0.2">
      <c r="A1191" s="59">
        <f t="shared" si="22"/>
        <v>1183</v>
      </c>
      <c r="B1191" s="15" t="s">
        <v>1957</v>
      </c>
      <c r="C1191" s="15" t="s">
        <v>2101</v>
      </c>
      <c r="D1191" s="15" t="s">
        <v>518</v>
      </c>
      <c r="E1191" s="55">
        <v>2013.07</v>
      </c>
      <c r="F1191" s="12" t="s">
        <v>139</v>
      </c>
      <c r="G1191" s="13">
        <v>1167</v>
      </c>
      <c r="H1191" s="13">
        <v>3070</v>
      </c>
      <c r="I1191" s="14" t="s">
        <v>2221</v>
      </c>
      <c r="J1191" s="46" t="s">
        <v>50</v>
      </c>
      <c r="L1191" s="60"/>
    </row>
    <row r="1192" spans="1:12" x14ac:dyDescent="0.2">
      <c r="A1192" s="59">
        <f t="shared" si="22"/>
        <v>1184</v>
      </c>
      <c r="B1192" s="15" t="s">
        <v>1958</v>
      </c>
      <c r="C1192" s="11" t="s">
        <v>2101</v>
      </c>
      <c r="D1192" s="11" t="s">
        <v>518</v>
      </c>
      <c r="E1192" s="56">
        <v>2014.09</v>
      </c>
      <c r="F1192" s="12" t="s">
        <v>144</v>
      </c>
      <c r="G1192" s="13">
        <v>7658</v>
      </c>
      <c r="H1192" s="13">
        <v>17615</v>
      </c>
      <c r="I1192" s="14" t="s">
        <v>2279</v>
      </c>
      <c r="J1192" s="46" t="s">
        <v>50</v>
      </c>
    </row>
    <row r="1193" spans="1:12" x14ac:dyDescent="0.2">
      <c r="A1193" s="59">
        <f t="shared" si="22"/>
        <v>1185</v>
      </c>
      <c r="B1193" s="11" t="s">
        <v>1959</v>
      </c>
      <c r="C1193" s="11" t="s">
        <v>2101</v>
      </c>
      <c r="D1193" s="11" t="s">
        <v>518</v>
      </c>
      <c r="E1193" s="56" t="s">
        <v>2280</v>
      </c>
      <c r="F1193" s="12" t="s">
        <v>294</v>
      </c>
      <c r="G1193" s="13">
        <v>2354</v>
      </c>
      <c r="H1193" s="13">
        <v>2770</v>
      </c>
      <c r="I1193" s="14" t="s">
        <v>2135</v>
      </c>
      <c r="J1193" s="46" t="s">
        <v>50</v>
      </c>
    </row>
    <row r="1194" spans="1:12" x14ac:dyDescent="0.2">
      <c r="A1194" s="59">
        <f t="shared" si="22"/>
        <v>1186</v>
      </c>
      <c r="B1194" s="15" t="s">
        <v>1960</v>
      </c>
      <c r="C1194" s="15" t="s">
        <v>2101</v>
      </c>
      <c r="D1194" s="15" t="s">
        <v>2318</v>
      </c>
      <c r="E1194" s="56">
        <v>2015.07</v>
      </c>
      <c r="F1194" s="16" t="s">
        <v>275</v>
      </c>
      <c r="G1194" s="17">
        <v>312</v>
      </c>
      <c r="H1194" s="17">
        <v>728</v>
      </c>
      <c r="I1194" s="18" t="s">
        <v>2271</v>
      </c>
      <c r="J1194" s="52" t="s">
        <v>50</v>
      </c>
      <c r="K1194" s="10"/>
    </row>
    <row r="1195" spans="1:12" x14ac:dyDescent="0.2">
      <c r="A1195" s="59">
        <f t="shared" si="22"/>
        <v>1187</v>
      </c>
      <c r="B1195" s="15" t="s">
        <v>1961</v>
      </c>
      <c r="C1195" s="15" t="s">
        <v>2101</v>
      </c>
      <c r="D1195" s="15" t="s">
        <v>518</v>
      </c>
      <c r="E1195" s="56">
        <v>2015.08</v>
      </c>
      <c r="F1195" s="16" t="s">
        <v>281</v>
      </c>
      <c r="G1195" s="17">
        <v>2643</v>
      </c>
      <c r="H1195" s="17">
        <v>5478</v>
      </c>
      <c r="I1195" s="18" t="s">
        <v>2135</v>
      </c>
      <c r="J1195" s="52" t="s">
        <v>50</v>
      </c>
      <c r="K1195" s="10"/>
    </row>
    <row r="1196" spans="1:12" x14ac:dyDescent="0.2">
      <c r="A1196" s="59">
        <f t="shared" si="22"/>
        <v>1188</v>
      </c>
      <c r="B1196" s="15" t="s">
        <v>1962</v>
      </c>
      <c r="C1196" s="15" t="s">
        <v>2101</v>
      </c>
      <c r="D1196" s="15" t="s">
        <v>2343</v>
      </c>
      <c r="E1196" s="56" t="s">
        <v>1000</v>
      </c>
      <c r="F1196" s="16" t="s">
        <v>232</v>
      </c>
      <c r="G1196" s="17">
        <v>2161</v>
      </c>
      <c r="H1196" s="17">
        <v>3665</v>
      </c>
      <c r="I1196" s="18" t="s">
        <v>2135</v>
      </c>
      <c r="J1196" s="52" t="s">
        <v>50</v>
      </c>
      <c r="K1196" s="9"/>
    </row>
    <row r="1197" spans="1:12" x14ac:dyDescent="0.2">
      <c r="A1197" s="59">
        <f t="shared" si="22"/>
        <v>1189</v>
      </c>
      <c r="B1197" s="15" t="s">
        <v>1963</v>
      </c>
      <c r="C1197" s="15" t="s">
        <v>2101</v>
      </c>
      <c r="D1197" s="15" t="s">
        <v>2343</v>
      </c>
      <c r="E1197" s="56" t="s">
        <v>1000</v>
      </c>
      <c r="F1197" s="16" t="s">
        <v>153</v>
      </c>
      <c r="G1197" s="17">
        <v>1617</v>
      </c>
      <c r="H1197" s="17">
        <v>2153</v>
      </c>
      <c r="I1197" s="18" t="s">
        <v>2194</v>
      </c>
      <c r="J1197" s="52" t="s">
        <v>2195</v>
      </c>
      <c r="K1197" s="10"/>
    </row>
    <row r="1198" spans="1:12" x14ac:dyDescent="0.2">
      <c r="A1198" s="59">
        <f t="shared" si="22"/>
        <v>1190</v>
      </c>
      <c r="B1198" s="15" t="s">
        <v>1964</v>
      </c>
      <c r="C1198" s="15" t="s">
        <v>2101</v>
      </c>
      <c r="D1198" s="15" t="s">
        <v>518</v>
      </c>
      <c r="E1198" s="56">
        <v>2015.12</v>
      </c>
      <c r="F1198" s="16" t="s">
        <v>240</v>
      </c>
      <c r="G1198" s="17">
        <v>1601</v>
      </c>
      <c r="H1198" s="17">
        <v>3186</v>
      </c>
      <c r="I1198" s="18" t="s">
        <v>2135</v>
      </c>
      <c r="J1198" s="52" t="s">
        <v>50</v>
      </c>
      <c r="K1198" s="10"/>
    </row>
    <row r="1199" spans="1:12" x14ac:dyDescent="0.2">
      <c r="A1199" s="59">
        <f t="shared" si="22"/>
        <v>1191</v>
      </c>
      <c r="B1199" s="15" t="s">
        <v>1965</v>
      </c>
      <c r="C1199" s="15" t="s">
        <v>2101</v>
      </c>
      <c r="D1199" s="15" t="s">
        <v>518</v>
      </c>
      <c r="E1199" s="56">
        <v>2016.07</v>
      </c>
      <c r="F1199" s="16" t="s">
        <v>210</v>
      </c>
      <c r="G1199" s="17">
        <v>2613</v>
      </c>
      <c r="H1199" s="17">
        <v>6699</v>
      </c>
      <c r="I1199" s="18" t="s">
        <v>2361</v>
      </c>
      <c r="J1199" s="52" t="s">
        <v>50</v>
      </c>
      <c r="K1199" s="10"/>
    </row>
    <row r="1200" spans="1:12" x14ac:dyDescent="0.2">
      <c r="A1200" s="59">
        <f t="shared" si="22"/>
        <v>1192</v>
      </c>
      <c r="B1200" s="15" t="s">
        <v>1966</v>
      </c>
      <c r="C1200" s="15" t="s">
        <v>2101</v>
      </c>
      <c r="D1200" s="15" t="s">
        <v>518</v>
      </c>
      <c r="E1200" s="56">
        <v>2016.07</v>
      </c>
      <c r="F1200" s="16" t="s">
        <v>211</v>
      </c>
      <c r="G1200" s="17">
        <v>4723</v>
      </c>
      <c r="H1200" s="17">
        <v>10008</v>
      </c>
      <c r="I1200" s="18" t="s">
        <v>2135</v>
      </c>
      <c r="J1200" s="52" t="s">
        <v>50</v>
      </c>
      <c r="K1200" s="10"/>
    </row>
    <row r="1201" spans="1:12" x14ac:dyDescent="0.2">
      <c r="A1201" s="59">
        <f t="shared" si="22"/>
        <v>1193</v>
      </c>
      <c r="B1201" s="15" t="s">
        <v>1967</v>
      </c>
      <c r="C1201" s="15" t="s">
        <v>2101</v>
      </c>
      <c r="D1201" s="19" t="s">
        <v>2394</v>
      </c>
      <c r="E1201" s="56">
        <v>2016.11</v>
      </c>
      <c r="F1201" s="16" t="s">
        <v>162</v>
      </c>
      <c r="G1201" s="20">
        <v>2066</v>
      </c>
      <c r="H1201" s="21">
        <v>3471</v>
      </c>
      <c r="I1201" s="18" t="s">
        <v>40</v>
      </c>
      <c r="J1201" s="22" t="s">
        <v>50</v>
      </c>
      <c r="K1201" s="10"/>
    </row>
    <row r="1202" spans="1:12" x14ac:dyDescent="0.2">
      <c r="A1202" s="59">
        <f t="shared" si="22"/>
        <v>1194</v>
      </c>
      <c r="B1202" s="25" t="s">
        <v>1968</v>
      </c>
      <c r="C1202" s="25" t="s">
        <v>2101</v>
      </c>
      <c r="D1202" s="15" t="s">
        <v>518</v>
      </c>
      <c r="E1202" s="56">
        <v>2018.01</v>
      </c>
      <c r="F1202" s="16" t="s">
        <v>2490</v>
      </c>
      <c r="G1202" s="17">
        <v>5495</v>
      </c>
      <c r="H1202" s="17">
        <v>11529</v>
      </c>
      <c r="I1202" s="18" t="s">
        <v>40</v>
      </c>
      <c r="J1202" s="52" t="s">
        <v>50</v>
      </c>
      <c r="K1202" s="10" t="s">
        <v>2482</v>
      </c>
    </row>
    <row r="1203" spans="1:12" x14ac:dyDescent="0.2">
      <c r="A1203" s="59">
        <f t="shared" si="22"/>
        <v>1195</v>
      </c>
      <c r="B1203" s="15" t="s">
        <v>1969</v>
      </c>
      <c r="C1203" s="25" t="s">
        <v>2101</v>
      </c>
      <c r="D1203" s="15" t="s">
        <v>518</v>
      </c>
      <c r="E1203" s="56">
        <v>2018.03</v>
      </c>
      <c r="F1203" s="16" t="s">
        <v>527</v>
      </c>
      <c r="G1203" s="17">
        <v>1961</v>
      </c>
      <c r="H1203" s="17">
        <v>3596</v>
      </c>
      <c r="I1203" s="18" t="s">
        <v>2</v>
      </c>
      <c r="J1203" s="52" t="s">
        <v>2503</v>
      </c>
      <c r="K1203" s="10"/>
    </row>
    <row r="1204" spans="1:12" x14ac:dyDescent="0.2">
      <c r="A1204" s="59">
        <f t="shared" si="22"/>
        <v>1196</v>
      </c>
      <c r="B1204" s="15" t="s">
        <v>1970</v>
      </c>
      <c r="C1204" s="15" t="s">
        <v>2101</v>
      </c>
      <c r="D1204" s="15" t="s">
        <v>518</v>
      </c>
      <c r="E1204" s="56">
        <v>2019.05</v>
      </c>
      <c r="F1204" s="35" t="s">
        <v>589</v>
      </c>
      <c r="G1204" s="17">
        <v>1596</v>
      </c>
      <c r="H1204" s="17">
        <v>3799</v>
      </c>
      <c r="I1204" s="37" t="s">
        <v>41</v>
      </c>
      <c r="J1204" s="37" t="s">
        <v>50</v>
      </c>
      <c r="L1204" s="60"/>
    </row>
    <row r="1205" spans="1:12" x14ac:dyDescent="0.2">
      <c r="A1205" s="59">
        <f t="shared" si="22"/>
        <v>1197</v>
      </c>
      <c r="B1205" s="15" t="s">
        <v>1971</v>
      </c>
      <c r="C1205" s="15" t="s">
        <v>2101</v>
      </c>
      <c r="D1205" s="34" t="s">
        <v>518</v>
      </c>
      <c r="E1205" s="56">
        <v>2019.07</v>
      </c>
      <c r="F1205" s="35" t="s">
        <v>652</v>
      </c>
      <c r="G1205" s="17">
        <v>4634</v>
      </c>
      <c r="H1205" s="17">
        <v>11003</v>
      </c>
      <c r="I1205" s="50" t="s">
        <v>2205</v>
      </c>
      <c r="J1205" s="37" t="s">
        <v>33</v>
      </c>
    </row>
    <row r="1206" spans="1:12" x14ac:dyDescent="0.2">
      <c r="A1206" s="59">
        <f t="shared" ref="A1206:A1275" si="23">ROW()-8</f>
        <v>1198</v>
      </c>
      <c r="B1206" s="15" t="s">
        <v>1972</v>
      </c>
      <c r="C1206" s="15" t="s">
        <v>2101</v>
      </c>
      <c r="D1206" s="34" t="s">
        <v>518</v>
      </c>
      <c r="E1206" s="56">
        <v>2019.09</v>
      </c>
      <c r="F1206" s="35" t="s">
        <v>675</v>
      </c>
      <c r="G1206" s="17">
        <v>4103</v>
      </c>
      <c r="H1206" s="17">
        <v>8987</v>
      </c>
      <c r="I1206" s="37" t="s">
        <v>41</v>
      </c>
      <c r="J1206" s="37" t="s">
        <v>50</v>
      </c>
      <c r="K1206" s="8" t="s">
        <v>2482</v>
      </c>
    </row>
    <row r="1207" spans="1:12" x14ac:dyDescent="0.2">
      <c r="A1207" s="59">
        <f t="shared" si="23"/>
        <v>1199</v>
      </c>
      <c r="B1207" s="15" t="s">
        <v>1973</v>
      </c>
      <c r="C1207" s="34" t="s">
        <v>2101</v>
      </c>
      <c r="D1207" s="34" t="s">
        <v>518</v>
      </c>
      <c r="E1207" s="56" t="s">
        <v>936</v>
      </c>
      <c r="F1207" s="35" t="s">
        <v>687</v>
      </c>
      <c r="G1207" s="17">
        <v>3904</v>
      </c>
      <c r="H1207" s="17">
        <v>11885</v>
      </c>
      <c r="I1207" s="50" t="s">
        <v>2205</v>
      </c>
      <c r="J1207" s="37" t="s">
        <v>50</v>
      </c>
      <c r="K1207" s="8" t="s">
        <v>2143</v>
      </c>
      <c r="L1207" s="60"/>
    </row>
    <row r="1208" spans="1:12" x14ac:dyDescent="0.2">
      <c r="A1208" s="59">
        <f t="shared" si="23"/>
        <v>1200</v>
      </c>
      <c r="B1208" s="11" t="s">
        <v>2695</v>
      </c>
      <c r="C1208" s="11" t="s">
        <v>2101</v>
      </c>
      <c r="D1208" s="11" t="s">
        <v>518</v>
      </c>
      <c r="E1208" s="11" t="s">
        <v>2689</v>
      </c>
      <c r="F1208" s="12" t="s">
        <v>374</v>
      </c>
      <c r="G1208" s="13">
        <v>4951</v>
      </c>
      <c r="H1208" s="13">
        <v>11094</v>
      </c>
      <c r="I1208" s="14" t="s">
        <v>711</v>
      </c>
      <c r="J1208" s="46" t="s">
        <v>50</v>
      </c>
      <c r="K1208" s="8" t="s">
        <v>784</v>
      </c>
    </row>
    <row r="1209" spans="1:12" x14ac:dyDescent="0.2">
      <c r="A1209" s="59">
        <f t="shared" si="23"/>
        <v>1201</v>
      </c>
      <c r="B1209" s="11" t="s">
        <v>2779</v>
      </c>
      <c r="C1209" s="11" t="s">
        <v>2101</v>
      </c>
      <c r="D1209" s="11" t="s">
        <v>2780</v>
      </c>
      <c r="E1209" s="11" t="s">
        <v>2763</v>
      </c>
      <c r="F1209" s="12" t="s">
        <v>2781</v>
      </c>
      <c r="G1209" s="13">
        <v>555</v>
      </c>
      <c r="H1209" s="13">
        <v>963</v>
      </c>
      <c r="I1209" s="14" t="s">
        <v>41</v>
      </c>
      <c r="J1209" s="46" t="s">
        <v>50</v>
      </c>
    </row>
    <row r="1210" spans="1:12" x14ac:dyDescent="0.2">
      <c r="A1210" s="59">
        <f t="shared" si="23"/>
        <v>1202</v>
      </c>
      <c r="B1210" s="11" t="s">
        <v>2862</v>
      </c>
      <c r="C1210" s="11" t="s">
        <v>2783</v>
      </c>
      <c r="D1210" s="11" t="s">
        <v>2780</v>
      </c>
      <c r="E1210" s="11" t="s">
        <v>2843</v>
      </c>
      <c r="F1210" s="12" t="s">
        <v>2863</v>
      </c>
      <c r="G1210" s="13">
        <v>2280</v>
      </c>
      <c r="H1210" s="13">
        <v>4823</v>
      </c>
      <c r="I1210" s="14" t="s">
        <v>41</v>
      </c>
      <c r="J1210" s="46" t="s">
        <v>50</v>
      </c>
      <c r="K1210" s="8" t="s">
        <v>784</v>
      </c>
    </row>
    <row r="1211" spans="1:12" x14ac:dyDescent="0.2">
      <c r="A1211" s="59">
        <f t="shared" si="23"/>
        <v>1203</v>
      </c>
      <c r="B1211" s="11" t="s">
        <v>840</v>
      </c>
      <c r="C1211" s="11" t="s">
        <v>2101</v>
      </c>
      <c r="D1211" s="11" t="s">
        <v>16</v>
      </c>
      <c r="E1211" s="55">
        <v>2005.09</v>
      </c>
      <c r="F1211" s="12" t="s">
        <v>102</v>
      </c>
      <c r="G1211" s="13">
        <v>199</v>
      </c>
      <c r="H1211" s="13">
        <v>332</v>
      </c>
      <c r="I1211" s="14" t="s">
        <v>2</v>
      </c>
      <c r="J1211" s="46" t="s">
        <v>50</v>
      </c>
      <c r="L1211" s="60"/>
    </row>
    <row r="1212" spans="1:12" x14ac:dyDescent="0.2">
      <c r="A1212" s="59">
        <f t="shared" si="23"/>
        <v>1204</v>
      </c>
      <c r="B1212" s="11" t="s">
        <v>841</v>
      </c>
      <c r="C1212" s="11" t="s">
        <v>2101</v>
      </c>
      <c r="D1212" s="11" t="s">
        <v>16</v>
      </c>
      <c r="E1212" s="55">
        <v>2005.09</v>
      </c>
      <c r="F1212" s="12" t="s">
        <v>102</v>
      </c>
      <c r="G1212" s="13">
        <v>338</v>
      </c>
      <c r="H1212" s="13">
        <v>396</v>
      </c>
      <c r="I1212" s="14" t="s">
        <v>2</v>
      </c>
      <c r="J1212" s="46" t="s">
        <v>50</v>
      </c>
      <c r="L1212" s="60"/>
    </row>
    <row r="1213" spans="1:12" x14ac:dyDescent="0.2">
      <c r="A1213" s="59">
        <f t="shared" si="23"/>
        <v>1205</v>
      </c>
      <c r="B1213" s="11" t="s">
        <v>842</v>
      </c>
      <c r="C1213" s="11" t="s">
        <v>2101</v>
      </c>
      <c r="D1213" s="15" t="s">
        <v>2246</v>
      </c>
      <c r="E1213" s="55">
        <v>2013.12</v>
      </c>
      <c r="F1213" s="12" t="s">
        <v>144</v>
      </c>
      <c r="G1213" s="13">
        <v>570</v>
      </c>
      <c r="H1213" s="13">
        <v>1021</v>
      </c>
      <c r="I1213" s="14" t="s">
        <v>2247</v>
      </c>
      <c r="J1213" s="46" t="s">
        <v>2103</v>
      </c>
      <c r="L1213" s="60"/>
    </row>
    <row r="1214" spans="1:12" x14ac:dyDescent="0.2">
      <c r="A1214" s="59">
        <f t="shared" si="23"/>
        <v>1206</v>
      </c>
      <c r="B1214" s="15" t="s">
        <v>1575</v>
      </c>
      <c r="C1214" s="11" t="s">
        <v>2101</v>
      </c>
      <c r="D1214" s="11" t="s">
        <v>16</v>
      </c>
      <c r="E1214" s="56">
        <v>2015.04</v>
      </c>
      <c r="F1214" s="16" t="s">
        <v>260</v>
      </c>
      <c r="G1214" s="17">
        <v>1991</v>
      </c>
      <c r="H1214" s="17">
        <v>4614</v>
      </c>
      <c r="I1214" s="18" t="s">
        <v>2205</v>
      </c>
      <c r="J1214" s="52" t="s">
        <v>50</v>
      </c>
      <c r="K1214" s="10"/>
      <c r="L1214" s="60"/>
    </row>
    <row r="1215" spans="1:12" x14ac:dyDescent="0.2">
      <c r="A1215" s="59">
        <f t="shared" si="23"/>
        <v>1207</v>
      </c>
      <c r="B1215" s="15" t="s">
        <v>843</v>
      </c>
      <c r="C1215" s="15" t="s">
        <v>2101</v>
      </c>
      <c r="D1215" s="15" t="s">
        <v>16</v>
      </c>
      <c r="E1215" s="56">
        <v>2015.08</v>
      </c>
      <c r="F1215" s="16" t="s">
        <v>279</v>
      </c>
      <c r="G1215" s="17">
        <v>341</v>
      </c>
      <c r="H1215" s="17">
        <v>719</v>
      </c>
      <c r="I1215" s="18" t="s">
        <v>2217</v>
      </c>
      <c r="J1215" s="52" t="s">
        <v>50</v>
      </c>
      <c r="K1215" s="10"/>
      <c r="L1215" s="60"/>
    </row>
    <row r="1216" spans="1:12" x14ac:dyDescent="0.2">
      <c r="A1216" s="59">
        <f t="shared" si="23"/>
        <v>1208</v>
      </c>
      <c r="B1216" s="15" t="s">
        <v>845</v>
      </c>
      <c r="C1216" s="15" t="s">
        <v>2101</v>
      </c>
      <c r="D1216" s="15" t="s">
        <v>16</v>
      </c>
      <c r="E1216" s="56">
        <v>2016.07</v>
      </c>
      <c r="F1216" s="16" t="s">
        <v>139</v>
      </c>
      <c r="G1216" s="17">
        <v>437</v>
      </c>
      <c r="H1216" s="17">
        <v>1007</v>
      </c>
      <c r="I1216" s="18" t="s">
        <v>4</v>
      </c>
      <c r="J1216" s="52" t="s">
        <v>50</v>
      </c>
      <c r="K1216" s="10"/>
      <c r="L1216" s="60"/>
    </row>
    <row r="1217" spans="1:12" x14ac:dyDescent="0.2">
      <c r="A1217" s="59">
        <f t="shared" si="23"/>
        <v>1209</v>
      </c>
      <c r="B1217" s="15" t="s">
        <v>2367</v>
      </c>
      <c r="C1217" s="15" t="s">
        <v>2101</v>
      </c>
      <c r="D1217" s="15" t="s">
        <v>16</v>
      </c>
      <c r="E1217" s="56">
        <v>2016.09</v>
      </c>
      <c r="F1217" s="16" t="s">
        <v>174</v>
      </c>
      <c r="G1217" s="17">
        <v>584</v>
      </c>
      <c r="H1217" s="17">
        <v>1034</v>
      </c>
      <c r="I1217" s="18" t="s">
        <v>40</v>
      </c>
      <c r="J1217" s="52" t="s">
        <v>50</v>
      </c>
      <c r="K1217" s="10"/>
      <c r="L1217" s="60"/>
    </row>
    <row r="1218" spans="1:12" x14ac:dyDescent="0.2">
      <c r="A1218" s="59">
        <f t="shared" si="23"/>
        <v>1210</v>
      </c>
      <c r="B1218" s="15" t="s">
        <v>847</v>
      </c>
      <c r="C1218" s="15" t="s">
        <v>2101</v>
      </c>
      <c r="D1218" s="15" t="s">
        <v>2398</v>
      </c>
      <c r="E1218" s="56">
        <v>2016.12</v>
      </c>
      <c r="F1218" s="16" t="s">
        <v>127</v>
      </c>
      <c r="G1218" s="17">
        <v>399</v>
      </c>
      <c r="H1218" s="17">
        <v>806</v>
      </c>
      <c r="I1218" s="18" t="s">
        <v>4</v>
      </c>
      <c r="J1218" s="22" t="s">
        <v>50</v>
      </c>
      <c r="K1218" s="10"/>
      <c r="L1218" s="60"/>
    </row>
    <row r="1219" spans="1:12" x14ac:dyDescent="0.2">
      <c r="A1219" s="59">
        <f t="shared" si="23"/>
        <v>1211</v>
      </c>
      <c r="B1219" s="25" t="s">
        <v>2419</v>
      </c>
      <c r="C1219" s="15" t="s">
        <v>2101</v>
      </c>
      <c r="D1219" s="15" t="s">
        <v>16</v>
      </c>
      <c r="E1219" s="56">
        <v>2017.04</v>
      </c>
      <c r="F1219" s="16" t="s">
        <v>144</v>
      </c>
      <c r="G1219" s="17">
        <v>588</v>
      </c>
      <c r="H1219" s="17">
        <v>1378</v>
      </c>
      <c r="I1219" s="18" t="s">
        <v>40</v>
      </c>
      <c r="J1219" s="22" t="s">
        <v>50</v>
      </c>
      <c r="K1219" s="10"/>
      <c r="L1219" s="60"/>
    </row>
    <row r="1220" spans="1:12" x14ac:dyDescent="0.2">
      <c r="A1220" s="59">
        <f t="shared" si="23"/>
        <v>1212</v>
      </c>
      <c r="B1220" s="25" t="s">
        <v>848</v>
      </c>
      <c r="C1220" s="25" t="s">
        <v>2101</v>
      </c>
      <c r="D1220" s="15" t="s">
        <v>16</v>
      </c>
      <c r="E1220" s="56">
        <v>2017.06</v>
      </c>
      <c r="F1220" s="16" t="s">
        <v>117</v>
      </c>
      <c r="G1220" s="17">
        <v>595</v>
      </c>
      <c r="H1220" s="17">
        <v>833</v>
      </c>
      <c r="I1220" s="18" t="s">
        <v>71</v>
      </c>
      <c r="J1220" s="52" t="s">
        <v>50</v>
      </c>
      <c r="K1220" s="10"/>
      <c r="L1220" s="60"/>
    </row>
    <row r="1221" spans="1:12" x14ac:dyDescent="0.2">
      <c r="A1221" s="59">
        <f t="shared" si="23"/>
        <v>1213</v>
      </c>
      <c r="B1221" s="25" t="s">
        <v>849</v>
      </c>
      <c r="C1221" s="25" t="s">
        <v>2101</v>
      </c>
      <c r="D1221" s="15" t="s">
        <v>16</v>
      </c>
      <c r="E1221" s="56">
        <v>2017.07</v>
      </c>
      <c r="F1221" s="16" t="s">
        <v>94</v>
      </c>
      <c r="G1221" s="17">
        <v>823</v>
      </c>
      <c r="H1221" s="17">
        <v>1503</v>
      </c>
      <c r="I1221" s="18" t="s">
        <v>4</v>
      </c>
      <c r="J1221" s="52" t="s">
        <v>50</v>
      </c>
      <c r="K1221" s="10"/>
    </row>
    <row r="1222" spans="1:12" x14ac:dyDescent="0.2">
      <c r="A1222" s="59">
        <f t="shared" si="23"/>
        <v>1214</v>
      </c>
      <c r="B1222" s="25" t="s">
        <v>850</v>
      </c>
      <c r="C1222" s="34" t="s">
        <v>2101</v>
      </c>
      <c r="D1222" s="34" t="s">
        <v>16</v>
      </c>
      <c r="E1222" s="56">
        <v>2018.11</v>
      </c>
      <c r="F1222" s="16" t="s">
        <v>2452</v>
      </c>
      <c r="G1222" s="33">
        <v>2265</v>
      </c>
      <c r="H1222" s="33">
        <v>4114</v>
      </c>
      <c r="I1222" s="31" t="s">
        <v>4</v>
      </c>
      <c r="J1222" s="37" t="s">
        <v>2588</v>
      </c>
      <c r="K1222" s="10"/>
    </row>
    <row r="1223" spans="1:12" x14ac:dyDescent="0.2">
      <c r="A1223" s="59">
        <f t="shared" si="23"/>
        <v>1215</v>
      </c>
      <c r="B1223" s="15" t="s">
        <v>852</v>
      </c>
      <c r="C1223" s="15" t="s">
        <v>2101</v>
      </c>
      <c r="D1223" s="34" t="s">
        <v>16</v>
      </c>
      <c r="E1223" s="56">
        <v>2018.12</v>
      </c>
      <c r="F1223" s="35" t="s">
        <v>119</v>
      </c>
      <c r="G1223" s="17">
        <v>687</v>
      </c>
      <c r="H1223" s="17">
        <v>1508</v>
      </c>
      <c r="I1223" s="37" t="s">
        <v>2135</v>
      </c>
      <c r="J1223" s="37" t="s">
        <v>33</v>
      </c>
    </row>
    <row r="1224" spans="1:12" x14ac:dyDescent="0.2">
      <c r="A1224" s="59">
        <f t="shared" si="23"/>
        <v>1216</v>
      </c>
      <c r="B1224" s="15" t="s">
        <v>853</v>
      </c>
      <c r="C1224" s="34" t="s">
        <v>2101</v>
      </c>
      <c r="D1224" s="34" t="s">
        <v>16</v>
      </c>
      <c r="E1224" s="56">
        <v>2019.03</v>
      </c>
      <c r="F1224" s="35" t="s">
        <v>583</v>
      </c>
      <c r="G1224" s="17">
        <v>632</v>
      </c>
      <c r="H1224" s="17">
        <v>1247</v>
      </c>
      <c r="I1224" s="37" t="s">
        <v>41</v>
      </c>
      <c r="J1224" s="37" t="s">
        <v>611</v>
      </c>
    </row>
    <row r="1225" spans="1:12" x14ac:dyDescent="0.2">
      <c r="A1225" s="59">
        <f t="shared" si="23"/>
        <v>1217</v>
      </c>
      <c r="B1225" s="15" t="s">
        <v>2640</v>
      </c>
      <c r="C1225" s="11" t="s">
        <v>2101</v>
      </c>
      <c r="D1225" s="34" t="s">
        <v>16</v>
      </c>
      <c r="E1225" s="56">
        <v>2019.08</v>
      </c>
      <c r="F1225" s="35" t="s">
        <v>662</v>
      </c>
      <c r="G1225" s="17">
        <v>886</v>
      </c>
      <c r="H1225" s="17">
        <v>1900</v>
      </c>
      <c r="I1225" s="50" t="s">
        <v>2205</v>
      </c>
      <c r="J1225" s="37" t="s">
        <v>33</v>
      </c>
      <c r="K1225" s="45"/>
    </row>
    <row r="1226" spans="1:12" x14ac:dyDescent="0.2">
      <c r="A1226" s="59">
        <f t="shared" si="23"/>
        <v>1218</v>
      </c>
      <c r="B1226" s="15" t="s">
        <v>854</v>
      </c>
      <c r="C1226" s="11" t="s">
        <v>2101</v>
      </c>
      <c r="D1226" s="34" t="s">
        <v>16</v>
      </c>
      <c r="E1226" s="56">
        <v>2019.09</v>
      </c>
      <c r="F1226" s="35" t="s">
        <v>677</v>
      </c>
      <c r="G1226" s="17">
        <v>888</v>
      </c>
      <c r="H1226" s="17">
        <v>1670</v>
      </c>
      <c r="I1226" s="50" t="s">
        <v>2205</v>
      </c>
      <c r="J1226" s="37" t="s">
        <v>50</v>
      </c>
    </row>
    <row r="1227" spans="1:12" x14ac:dyDescent="0.2">
      <c r="A1227" s="59">
        <f t="shared" si="23"/>
        <v>1219</v>
      </c>
      <c r="B1227" s="11" t="s">
        <v>855</v>
      </c>
      <c r="C1227" s="11" t="s">
        <v>2101</v>
      </c>
      <c r="D1227" s="11" t="s">
        <v>16</v>
      </c>
      <c r="E1227" s="55" t="s">
        <v>803</v>
      </c>
      <c r="F1227" s="12" t="s">
        <v>810</v>
      </c>
      <c r="G1227" s="13">
        <v>308</v>
      </c>
      <c r="H1227" s="13">
        <v>553</v>
      </c>
      <c r="I1227" s="14" t="s">
        <v>41</v>
      </c>
      <c r="J1227" s="46" t="s">
        <v>50</v>
      </c>
      <c r="K1227" s="8" t="s">
        <v>784</v>
      </c>
    </row>
    <row r="1228" spans="1:12" x14ac:dyDescent="0.2">
      <c r="A1228" s="59">
        <f t="shared" si="23"/>
        <v>1220</v>
      </c>
      <c r="B1228" s="11" t="s">
        <v>811</v>
      </c>
      <c r="C1228" s="11" t="s">
        <v>2101</v>
      </c>
      <c r="D1228" s="11" t="s">
        <v>16</v>
      </c>
      <c r="E1228" s="55" t="s">
        <v>803</v>
      </c>
      <c r="F1228" s="12" t="s">
        <v>812</v>
      </c>
      <c r="G1228" s="13">
        <v>486</v>
      </c>
      <c r="H1228" s="13">
        <v>1161</v>
      </c>
      <c r="I1228" s="37" t="s">
        <v>51</v>
      </c>
      <c r="J1228" s="46" t="s">
        <v>50</v>
      </c>
      <c r="K1228" s="8" t="s">
        <v>784</v>
      </c>
    </row>
    <row r="1229" spans="1:12" x14ac:dyDescent="0.2">
      <c r="A1229" s="59">
        <f t="shared" si="23"/>
        <v>1221</v>
      </c>
      <c r="B1229" s="11" t="s">
        <v>2826</v>
      </c>
      <c r="C1229" s="11" t="s">
        <v>2783</v>
      </c>
      <c r="D1229" s="11" t="s">
        <v>2827</v>
      </c>
      <c r="E1229" s="11" t="s">
        <v>2812</v>
      </c>
      <c r="F1229" s="12" t="s">
        <v>580</v>
      </c>
      <c r="G1229" s="13">
        <v>626</v>
      </c>
      <c r="H1229" s="13">
        <v>1443</v>
      </c>
      <c r="I1229" s="14" t="s">
        <v>51</v>
      </c>
      <c r="J1229" s="46" t="s">
        <v>50</v>
      </c>
    </row>
    <row r="1230" spans="1:12" x14ac:dyDescent="0.2">
      <c r="A1230" s="59">
        <f t="shared" si="23"/>
        <v>1222</v>
      </c>
      <c r="B1230" s="11" t="s">
        <v>2828</v>
      </c>
      <c r="C1230" s="11" t="s">
        <v>2783</v>
      </c>
      <c r="D1230" s="11" t="s">
        <v>2829</v>
      </c>
      <c r="E1230" s="11" t="s">
        <v>2812</v>
      </c>
      <c r="F1230" s="12" t="s">
        <v>396</v>
      </c>
      <c r="G1230" s="13">
        <v>571</v>
      </c>
      <c r="H1230" s="13">
        <v>1359</v>
      </c>
      <c r="I1230" s="14" t="s">
        <v>2830</v>
      </c>
      <c r="J1230" s="46" t="s">
        <v>50</v>
      </c>
    </row>
    <row r="1231" spans="1:12" x14ac:dyDescent="0.2">
      <c r="A1231" s="59">
        <f t="shared" si="23"/>
        <v>1223</v>
      </c>
      <c r="B1231" s="11" t="s">
        <v>2831</v>
      </c>
      <c r="C1231" s="11" t="s">
        <v>2783</v>
      </c>
      <c r="D1231" s="11" t="s">
        <v>2829</v>
      </c>
      <c r="E1231" s="11" t="s">
        <v>2812</v>
      </c>
      <c r="F1231" s="12" t="s">
        <v>2832</v>
      </c>
      <c r="G1231" s="13">
        <v>499</v>
      </c>
      <c r="H1231" s="13">
        <v>1061</v>
      </c>
      <c r="I1231" s="14" t="s">
        <v>2830</v>
      </c>
      <c r="J1231" s="46" t="s">
        <v>50</v>
      </c>
    </row>
    <row r="1232" spans="1:12" x14ac:dyDescent="0.2">
      <c r="A1232" s="117">
        <f t="shared" si="23"/>
        <v>1224</v>
      </c>
      <c r="B1232" s="40" t="s">
        <v>1197</v>
      </c>
      <c r="C1232" s="40" t="s">
        <v>2101</v>
      </c>
      <c r="D1232" s="40" t="s">
        <v>27</v>
      </c>
      <c r="E1232" s="67">
        <v>2006.07</v>
      </c>
      <c r="F1232" s="97" t="s">
        <v>342</v>
      </c>
      <c r="G1232" s="103">
        <v>261</v>
      </c>
      <c r="H1232" s="113">
        <v>1628</v>
      </c>
      <c r="I1232" s="114" t="s">
        <v>2</v>
      </c>
      <c r="J1232" s="115" t="s">
        <v>50</v>
      </c>
      <c r="K1232" s="54"/>
      <c r="L1232" s="60"/>
    </row>
    <row r="1233" spans="1:12" x14ac:dyDescent="0.2">
      <c r="A1233" s="59">
        <f t="shared" si="23"/>
        <v>1225</v>
      </c>
      <c r="B1233" s="11" t="s">
        <v>1198</v>
      </c>
      <c r="C1233" s="11" t="s">
        <v>2101</v>
      </c>
      <c r="D1233" s="11" t="s">
        <v>27</v>
      </c>
      <c r="E1233" s="55">
        <v>2006.08</v>
      </c>
      <c r="F1233" s="12" t="s">
        <v>478</v>
      </c>
      <c r="G1233" s="13">
        <v>279</v>
      </c>
      <c r="H1233" s="13">
        <v>1744</v>
      </c>
      <c r="I1233" s="14" t="s">
        <v>2</v>
      </c>
      <c r="J1233" s="46" t="s">
        <v>50</v>
      </c>
    </row>
    <row r="1234" spans="1:12" x14ac:dyDescent="0.2">
      <c r="A1234" s="59">
        <f t="shared" si="23"/>
        <v>1226</v>
      </c>
      <c r="B1234" s="11" t="s">
        <v>1199</v>
      </c>
      <c r="C1234" s="11" t="s">
        <v>2101</v>
      </c>
      <c r="D1234" s="15" t="s">
        <v>27</v>
      </c>
      <c r="E1234" s="56">
        <v>2008.02</v>
      </c>
      <c r="F1234" s="16" t="s">
        <v>489</v>
      </c>
      <c r="G1234" s="17">
        <v>463</v>
      </c>
      <c r="H1234" s="17">
        <v>1336</v>
      </c>
      <c r="I1234" s="18" t="s">
        <v>2</v>
      </c>
      <c r="J1234" s="52" t="s">
        <v>50</v>
      </c>
      <c r="K1234" s="10"/>
      <c r="L1234" s="60"/>
    </row>
    <row r="1235" spans="1:12" x14ac:dyDescent="0.2">
      <c r="A1235" s="59">
        <f t="shared" si="23"/>
        <v>1227</v>
      </c>
      <c r="B1235" s="11" t="s">
        <v>1200</v>
      </c>
      <c r="C1235" s="11" t="s">
        <v>2101</v>
      </c>
      <c r="D1235" s="15" t="s">
        <v>27</v>
      </c>
      <c r="E1235" s="56">
        <v>2008.05</v>
      </c>
      <c r="F1235" s="16" t="s">
        <v>453</v>
      </c>
      <c r="G1235" s="17">
        <v>318</v>
      </c>
      <c r="H1235" s="17">
        <v>265</v>
      </c>
      <c r="I1235" s="52" t="s">
        <v>2</v>
      </c>
      <c r="J1235" s="52" t="s">
        <v>50</v>
      </c>
      <c r="K1235" s="10"/>
    </row>
    <row r="1236" spans="1:12" x14ac:dyDescent="0.2">
      <c r="A1236" s="59">
        <f t="shared" si="23"/>
        <v>1228</v>
      </c>
      <c r="B1236" s="11" t="s">
        <v>1201</v>
      </c>
      <c r="C1236" s="11" t="s">
        <v>2101</v>
      </c>
      <c r="D1236" s="15" t="s">
        <v>2136</v>
      </c>
      <c r="E1236" s="56">
        <v>2008.12</v>
      </c>
      <c r="F1236" s="12" t="s">
        <v>457</v>
      </c>
      <c r="G1236" s="13">
        <v>464</v>
      </c>
      <c r="H1236" s="13">
        <v>503</v>
      </c>
      <c r="I1236" s="18" t="s">
        <v>2135</v>
      </c>
      <c r="J1236" s="46" t="s">
        <v>50</v>
      </c>
    </row>
    <row r="1237" spans="1:12" x14ac:dyDescent="0.2">
      <c r="A1237" s="59">
        <f t="shared" si="23"/>
        <v>1229</v>
      </c>
      <c r="B1237" s="11" t="s">
        <v>1202</v>
      </c>
      <c r="C1237" s="11" t="s">
        <v>2101</v>
      </c>
      <c r="D1237" s="15" t="s">
        <v>27</v>
      </c>
      <c r="E1237" s="56">
        <v>2009.09</v>
      </c>
      <c r="F1237" s="12" t="s">
        <v>127</v>
      </c>
      <c r="G1237" s="13">
        <v>206</v>
      </c>
      <c r="H1237" s="13">
        <v>214</v>
      </c>
      <c r="I1237" s="18" t="s">
        <v>2141</v>
      </c>
      <c r="J1237" s="46" t="s">
        <v>50</v>
      </c>
    </row>
    <row r="1238" spans="1:12" x14ac:dyDescent="0.2">
      <c r="A1238" s="59">
        <f t="shared" si="23"/>
        <v>1230</v>
      </c>
      <c r="B1238" s="11" t="s">
        <v>1203</v>
      </c>
      <c r="C1238" s="11" t="s">
        <v>2101</v>
      </c>
      <c r="D1238" s="11" t="s">
        <v>2113</v>
      </c>
      <c r="E1238" s="56">
        <v>2014.12</v>
      </c>
      <c r="F1238" s="12" t="s">
        <v>304</v>
      </c>
      <c r="G1238" s="13">
        <v>440</v>
      </c>
      <c r="H1238" s="13">
        <v>545</v>
      </c>
      <c r="I1238" s="14" t="s">
        <v>2135</v>
      </c>
      <c r="J1238" s="46" t="s">
        <v>50</v>
      </c>
    </row>
    <row r="1239" spans="1:12" x14ac:dyDescent="0.2">
      <c r="A1239" s="59">
        <f t="shared" si="23"/>
        <v>1231</v>
      </c>
      <c r="B1239" s="15" t="s">
        <v>1204</v>
      </c>
      <c r="C1239" s="15" t="s">
        <v>2101</v>
      </c>
      <c r="D1239" s="15" t="s">
        <v>2113</v>
      </c>
      <c r="E1239" s="56">
        <v>2016.01</v>
      </c>
      <c r="F1239" s="16" t="s">
        <v>241</v>
      </c>
      <c r="G1239" s="17">
        <v>290</v>
      </c>
      <c r="H1239" s="17">
        <v>473</v>
      </c>
      <c r="I1239" s="18" t="s">
        <v>2205</v>
      </c>
      <c r="J1239" s="52" t="s">
        <v>50</v>
      </c>
      <c r="K1239" s="10"/>
    </row>
    <row r="1240" spans="1:12" x14ac:dyDescent="0.2">
      <c r="A1240" s="59">
        <f t="shared" si="23"/>
        <v>1232</v>
      </c>
      <c r="B1240" s="15" t="s">
        <v>2003</v>
      </c>
      <c r="C1240" s="15" t="s">
        <v>2101</v>
      </c>
      <c r="D1240" s="15" t="s">
        <v>2113</v>
      </c>
      <c r="E1240" s="56">
        <v>2016.06</v>
      </c>
      <c r="F1240" s="16" t="s">
        <v>206</v>
      </c>
      <c r="G1240" s="17">
        <v>430</v>
      </c>
      <c r="H1240" s="17">
        <v>424</v>
      </c>
      <c r="I1240" s="18" t="s">
        <v>2194</v>
      </c>
      <c r="J1240" s="52" t="s">
        <v>50</v>
      </c>
      <c r="K1240" s="10"/>
    </row>
    <row r="1241" spans="1:12" x14ac:dyDescent="0.2">
      <c r="A1241" s="59">
        <f t="shared" si="23"/>
        <v>1233</v>
      </c>
      <c r="B1241" s="15" t="s">
        <v>1205</v>
      </c>
      <c r="C1241" s="15" t="s">
        <v>2101</v>
      </c>
      <c r="D1241" s="15" t="s">
        <v>2113</v>
      </c>
      <c r="E1241" s="56">
        <v>2017.01</v>
      </c>
      <c r="F1241" s="16" t="s">
        <v>117</v>
      </c>
      <c r="G1241" s="20">
        <v>329</v>
      </c>
      <c r="H1241" s="17">
        <v>458</v>
      </c>
      <c r="I1241" s="18" t="s">
        <v>40</v>
      </c>
      <c r="J1241" s="22" t="s">
        <v>50</v>
      </c>
      <c r="K1241" s="10"/>
    </row>
    <row r="1242" spans="1:12" x14ac:dyDescent="0.2">
      <c r="A1242" s="59">
        <f t="shared" si="23"/>
        <v>1234</v>
      </c>
      <c r="B1242" s="11" t="s">
        <v>818</v>
      </c>
      <c r="C1242" s="11" t="s">
        <v>2101</v>
      </c>
      <c r="D1242" s="11" t="s">
        <v>716</v>
      </c>
      <c r="E1242" s="55">
        <v>2005.04</v>
      </c>
      <c r="F1242" s="12" t="s">
        <v>80</v>
      </c>
      <c r="G1242" s="13">
        <v>674</v>
      </c>
      <c r="H1242" s="13">
        <v>2162</v>
      </c>
      <c r="I1242" s="14" t="s">
        <v>2</v>
      </c>
      <c r="J1242" s="46" t="s">
        <v>50</v>
      </c>
    </row>
    <row r="1243" spans="1:12" x14ac:dyDescent="0.2">
      <c r="A1243" s="59">
        <f t="shared" si="23"/>
        <v>1235</v>
      </c>
      <c r="B1243" s="11" t="s">
        <v>819</v>
      </c>
      <c r="C1243" s="11" t="s">
        <v>2101</v>
      </c>
      <c r="D1243" s="11" t="s">
        <v>716</v>
      </c>
      <c r="E1243" s="55">
        <v>2005.09</v>
      </c>
      <c r="F1243" s="12" t="s">
        <v>102</v>
      </c>
      <c r="G1243" s="13">
        <v>948</v>
      </c>
      <c r="H1243" s="13">
        <v>1395</v>
      </c>
      <c r="I1243" s="14" t="s">
        <v>2</v>
      </c>
      <c r="J1243" s="46" t="s">
        <v>50</v>
      </c>
    </row>
    <row r="1244" spans="1:12" x14ac:dyDescent="0.2">
      <c r="A1244" s="59">
        <f t="shared" si="23"/>
        <v>1236</v>
      </c>
      <c r="B1244" s="11" t="s">
        <v>820</v>
      </c>
      <c r="C1244" s="11" t="s">
        <v>2101</v>
      </c>
      <c r="D1244" s="15" t="s">
        <v>716</v>
      </c>
      <c r="E1244" s="56">
        <v>2009.06</v>
      </c>
      <c r="F1244" s="12" t="s">
        <v>463</v>
      </c>
      <c r="G1244" s="13">
        <v>1574</v>
      </c>
      <c r="H1244" s="13">
        <v>2677</v>
      </c>
      <c r="I1244" s="46" t="s">
        <v>2</v>
      </c>
      <c r="J1244" s="46" t="s">
        <v>50</v>
      </c>
    </row>
    <row r="1245" spans="1:12" x14ac:dyDescent="0.2">
      <c r="A1245" s="59">
        <f t="shared" si="23"/>
        <v>1237</v>
      </c>
      <c r="B1245" s="11" t="s">
        <v>822</v>
      </c>
      <c r="C1245" s="11" t="s">
        <v>2101</v>
      </c>
      <c r="D1245" s="11" t="s">
        <v>716</v>
      </c>
      <c r="E1245" s="55">
        <v>2009.12</v>
      </c>
      <c r="F1245" s="12" t="s">
        <v>402</v>
      </c>
      <c r="G1245" s="13">
        <v>1586</v>
      </c>
      <c r="H1245" s="13">
        <v>1989</v>
      </c>
      <c r="I1245" s="14" t="s">
        <v>2</v>
      </c>
      <c r="J1245" s="46" t="s">
        <v>50</v>
      </c>
      <c r="L1245" s="60"/>
    </row>
    <row r="1246" spans="1:12" x14ac:dyDescent="0.2">
      <c r="A1246" s="59">
        <f t="shared" si="23"/>
        <v>1238</v>
      </c>
      <c r="B1246" s="11" t="s">
        <v>823</v>
      </c>
      <c r="C1246" s="11" t="s">
        <v>2101</v>
      </c>
      <c r="D1246" s="15" t="s">
        <v>716</v>
      </c>
      <c r="E1246" s="56">
        <v>2010.08</v>
      </c>
      <c r="F1246" s="12" t="s">
        <v>424</v>
      </c>
      <c r="G1246" s="13">
        <v>1001</v>
      </c>
      <c r="H1246" s="13">
        <v>1385</v>
      </c>
      <c r="I1246" s="46" t="s">
        <v>4</v>
      </c>
      <c r="J1246" s="46" t="s">
        <v>50</v>
      </c>
    </row>
    <row r="1247" spans="1:12" x14ac:dyDescent="0.2">
      <c r="A1247" s="59">
        <f t="shared" si="23"/>
        <v>1239</v>
      </c>
      <c r="B1247" s="11" t="s">
        <v>824</v>
      </c>
      <c r="C1247" s="11" t="s">
        <v>2101</v>
      </c>
      <c r="D1247" s="15" t="s">
        <v>716</v>
      </c>
      <c r="E1247" s="56">
        <v>2010.12</v>
      </c>
      <c r="F1247" s="12" t="s">
        <v>438</v>
      </c>
      <c r="G1247" s="13">
        <v>1260</v>
      </c>
      <c r="H1247" s="13">
        <v>1600</v>
      </c>
      <c r="I1247" s="58" t="s">
        <v>2137</v>
      </c>
      <c r="J1247" s="58" t="s">
        <v>50</v>
      </c>
      <c r="K1247" s="39"/>
      <c r="L1247" s="60"/>
    </row>
    <row r="1248" spans="1:12" x14ac:dyDescent="0.2">
      <c r="A1248" s="59">
        <f t="shared" si="23"/>
        <v>1240</v>
      </c>
      <c r="B1248" s="11" t="s">
        <v>825</v>
      </c>
      <c r="C1248" s="11" t="s">
        <v>2101</v>
      </c>
      <c r="D1248" s="15" t="s">
        <v>716</v>
      </c>
      <c r="E1248" s="56">
        <v>2011.08</v>
      </c>
      <c r="F1248" s="12" t="s">
        <v>379</v>
      </c>
      <c r="G1248" s="13">
        <v>998</v>
      </c>
      <c r="H1248" s="13">
        <v>1185</v>
      </c>
      <c r="I1248" s="46" t="s">
        <v>4</v>
      </c>
      <c r="J1248" s="46" t="s">
        <v>50</v>
      </c>
      <c r="L1248" s="60"/>
    </row>
    <row r="1249" spans="1:12" x14ac:dyDescent="0.2">
      <c r="A1249" s="59">
        <f t="shared" si="23"/>
        <v>1241</v>
      </c>
      <c r="B1249" s="11" t="s">
        <v>827</v>
      </c>
      <c r="C1249" s="11" t="s">
        <v>2101</v>
      </c>
      <c r="D1249" s="15" t="s">
        <v>716</v>
      </c>
      <c r="E1249" s="56">
        <v>2012.02</v>
      </c>
      <c r="F1249" s="12" t="s">
        <v>497</v>
      </c>
      <c r="G1249" s="13">
        <v>165</v>
      </c>
      <c r="H1249" s="13">
        <v>331</v>
      </c>
      <c r="I1249" s="14" t="s">
        <v>2135</v>
      </c>
      <c r="J1249" s="46" t="s">
        <v>50</v>
      </c>
      <c r="L1249" s="60"/>
    </row>
    <row r="1250" spans="1:12" x14ac:dyDescent="0.2">
      <c r="A1250" s="59">
        <f t="shared" si="23"/>
        <v>1242</v>
      </c>
      <c r="B1250" s="11" t="s">
        <v>828</v>
      </c>
      <c r="C1250" s="11" t="s">
        <v>2101</v>
      </c>
      <c r="D1250" s="15" t="s">
        <v>716</v>
      </c>
      <c r="E1250" s="55">
        <v>2012.09</v>
      </c>
      <c r="F1250" s="12" t="s">
        <v>255</v>
      </c>
      <c r="G1250" s="13">
        <v>1854</v>
      </c>
      <c r="H1250" s="13">
        <v>4078</v>
      </c>
      <c r="I1250" s="14" t="s">
        <v>2193</v>
      </c>
      <c r="J1250" s="46" t="s">
        <v>50</v>
      </c>
      <c r="L1250" s="60"/>
    </row>
    <row r="1251" spans="1:12" x14ac:dyDescent="0.2">
      <c r="A1251" s="59">
        <f t="shared" si="23"/>
        <v>1243</v>
      </c>
      <c r="B1251" s="15" t="s">
        <v>829</v>
      </c>
      <c r="C1251" s="15" t="s">
        <v>2101</v>
      </c>
      <c r="D1251" s="15" t="s">
        <v>716</v>
      </c>
      <c r="E1251" s="55">
        <v>2013.08</v>
      </c>
      <c r="F1251" s="12" t="s">
        <v>139</v>
      </c>
      <c r="G1251" s="13">
        <v>1248</v>
      </c>
      <c r="H1251" s="13">
        <v>2604</v>
      </c>
      <c r="I1251" s="14" t="s">
        <v>2222</v>
      </c>
      <c r="J1251" s="46" t="s">
        <v>50</v>
      </c>
      <c r="L1251" s="60"/>
    </row>
    <row r="1252" spans="1:12" x14ac:dyDescent="0.2">
      <c r="A1252" s="59">
        <f t="shared" si="23"/>
        <v>1244</v>
      </c>
      <c r="B1252" s="15" t="s">
        <v>830</v>
      </c>
      <c r="C1252" s="15" t="s">
        <v>2101</v>
      </c>
      <c r="D1252" s="15" t="s">
        <v>716</v>
      </c>
      <c r="E1252" s="55">
        <v>2013.09</v>
      </c>
      <c r="F1252" s="12" t="s">
        <v>344</v>
      </c>
      <c r="G1252" s="13">
        <v>1143</v>
      </c>
      <c r="H1252" s="13">
        <v>1879</v>
      </c>
      <c r="I1252" s="14" t="s">
        <v>2225</v>
      </c>
      <c r="J1252" s="46" t="s">
        <v>50</v>
      </c>
      <c r="L1252" s="60"/>
    </row>
    <row r="1253" spans="1:12" x14ac:dyDescent="0.2">
      <c r="A1253" s="59">
        <f t="shared" si="23"/>
        <v>1245</v>
      </c>
      <c r="B1253" s="15" t="s">
        <v>832</v>
      </c>
      <c r="C1253" s="15" t="s">
        <v>2101</v>
      </c>
      <c r="D1253" s="15" t="s">
        <v>716</v>
      </c>
      <c r="E1253" s="56">
        <v>2016.09</v>
      </c>
      <c r="F1253" s="16" t="s">
        <v>165</v>
      </c>
      <c r="G1253" s="17">
        <v>2311</v>
      </c>
      <c r="H1253" s="17">
        <v>4829</v>
      </c>
      <c r="I1253" s="18" t="s">
        <v>40</v>
      </c>
      <c r="J1253" s="52" t="s">
        <v>50</v>
      </c>
      <c r="K1253" s="10"/>
      <c r="L1253" s="60"/>
    </row>
    <row r="1254" spans="1:12" x14ac:dyDescent="0.2">
      <c r="A1254" s="59">
        <f t="shared" si="23"/>
        <v>1246</v>
      </c>
      <c r="B1254" s="15" t="s">
        <v>834</v>
      </c>
      <c r="C1254" s="15" t="s">
        <v>2101</v>
      </c>
      <c r="D1254" s="15" t="s">
        <v>716</v>
      </c>
      <c r="E1254" s="56">
        <v>2017.02</v>
      </c>
      <c r="F1254" s="16" t="s">
        <v>144</v>
      </c>
      <c r="G1254" s="20">
        <v>1501</v>
      </c>
      <c r="H1254" s="17">
        <v>3623</v>
      </c>
      <c r="I1254" s="18" t="s">
        <v>4</v>
      </c>
      <c r="J1254" s="22" t="s">
        <v>50</v>
      </c>
      <c r="K1254" s="10"/>
      <c r="L1254" s="60"/>
    </row>
    <row r="1255" spans="1:12" x14ac:dyDescent="0.2">
      <c r="A1255" s="59">
        <f t="shared" si="23"/>
        <v>1247</v>
      </c>
      <c r="B1255" s="15" t="s">
        <v>835</v>
      </c>
      <c r="C1255" s="28" t="s">
        <v>2101</v>
      </c>
      <c r="D1255" s="15" t="s">
        <v>716</v>
      </c>
      <c r="E1255" s="56">
        <v>2018.08</v>
      </c>
      <c r="F1255" s="32" t="s">
        <v>548</v>
      </c>
      <c r="G1255" s="17">
        <v>1554</v>
      </c>
      <c r="H1255" s="17">
        <v>3051</v>
      </c>
      <c r="I1255" s="18" t="s">
        <v>2135</v>
      </c>
      <c r="J1255" s="52" t="s">
        <v>2513</v>
      </c>
      <c r="K1255" s="10"/>
      <c r="L1255" s="60"/>
    </row>
    <row r="1256" spans="1:12" x14ac:dyDescent="0.2">
      <c r="A1256" s="59">
        <f t="shared" si="23"/>
        <v>1248</v>
      </c>
      <c r="B1256" s="15" t="s">
        <v>836</v>
      </c>
      <c r="C1256" s="28" t="s">
        <v>2101</v>
      </c>
      <c r="D1256" s="15" t="s">
        <v>716</v>
      </c>
      <c r="E1256" s="56">
        <v>2018.08</v>
      </c>
      <c r="F1256" s="32" t="s">
        <v>548</v>
      </c>
      <c r="G1256" s="17">
        <v>1255</v>
      </c>
      <c r="H1256" s="17">
        <v>2442</v>
      </c>
      <c r="I1256" s="18" t="s">
        <v>2135</v>
      </c>
      <c r="J1256" s="52" t="s">
        <v>2103</v>
      </c>
      <c r="K1256" s="10"/>
      <c r="L1256" s="60"/>
    </row>
    <row r="1257" spans="1:12" x14ac:dyDescent="0.2">
      <c r="A1257" s="59">
        <f t="shared" si="23"/>
        <v>1249</v>
      </c>
      <c r="B1257" s="25" t="s">
        <v>837</v>
      </c>
      <c r="C1257" s="28" t="s">
        <v>2101</v>
      </c>
      <c r="D1257" s="15" t="s">
        <v>716</v>
      </c>
      <c r="E1257" s="56">
        <v>2018.08</v>
      </c>
      <c r="F1257" s="26" t="s">
        <v>2550</v>
      </c>
      <c r="G1257" s="17">
        <v>1662</v>
      </c>
      <c r="H1257" s="17">
        <v>3118</v>
      </c>
      <c r="I1257" s="18" t="s">
        <v>2135</v>
      </c>
      <c r="J1257" s="52" t="s">
        <v>2103</v>
      </c>
      <c r="K1257" s="10"/>
      <c r="L1257" s="60"/>
    </row>
    <row r="1258" spans="1:12" x14ac:dyDescent="0.2">
      <c r="A1258" s="59">
        <f t="shared" si="23"/>
        <v>1250</v>
      </c>
      <c r="B1258" s="15" t="s">
        <v>838</v>
      </c>
      <c r="C1258" s="15" t="s">
        <v>2101</v>
      </c>
      <c r="D1258" s="19" t="s">
        <v>716</v>
      </c>
      <c r="E1258" s="56">
        <v>2018.09</v>
      </c>
      <c r="F1258" s="16" t="s">
        <v>2561</v>
      </c>
      <c r="G1258" s="33">
        <v>2551</v>
      </c>
      <c r="H1258" s="33">
        <v>5421</v>
      </c>
      <c r="I1258" s="37" t="s">
        <v>41</v>
      </c>
      <c r="J1258" s="37" t="s">
        <v>50</v>
      </c>
      <c r="K1258" s="10"/>
      <c r="L1258" s="60"/>
    </row>
    <row r="1259" spans="1:12" x14ac:dyDescent="0.2">
      <c r="A1259" s="59">
        <f t="shared" si="23"/>
        <v>1251</v>
      </c>
      <c r="B1259" s="15" t="s">
        <v>737</v>
      </c>
      <c r="C1259" s="15" t="s">
        <v>2101</v>
      </c>
      <c r="D1259" s="34" t="s">
        <v>738</v>
      </c>
      <c r="E1259" s="56">
        <v>2020.04</v>
      </c>
      <c r="F1259" s="35" t="s">
        <v>739</v>
      </c>
      <c r="G1259" s="17">
        <v>2578</v>
      </c>
      <c r="H1259" s="17">
        <v>5093</v>
      </c>
      <c r="I1259" s="37" t="s">
        <v>41</v>
      </c>
      <c r="J1259" s="37" t="s">
        <v>50</v>
      </c>
      <c r="K1259" s="8" t="s">
        <v>2482</v>
      </c>
      <c r="L1259" s="60"/>
    </row>
    <row r="1260" spans="1:12" x14ac:dyDescent="0.2">
      <c r="A1260" s="59">
        <f t="shared" si="23"/>
        <v>1252</v>
      </c>
      <c r="B1260" s="11" t="s">
        <v>2668</v>
      </c>
      <c r="C1260" s="11" t="s">
        <v>2101</v>
      </c>
      <c r="D1260" s="11" t="s">
        <v>2669</v>
      </c>
      <c r="E1260" s="55">
        <v>2020.07</v>
      </c>
      <c r="F1260" s="12" t="s">
        <v>771</v>
      </c>
      <c r="G1260" s="13">
        <v>1357</v>
      </c>
      <c r="H1260" s="13">
        <v>2323</v>
      </c>
      <c r="I1260" s="14" t="s">
        <v>41</v>
      </c>
      <c r="J1260" s="46" t="s">
        <v>50</v>
      </c>
      <c r="L1260" s="60"/>
    </row>
    <row r="1261" spans="1:12" x14ac:dyDescent="0.2">
      <c r="A1261" s="59">
        <f t="shared" si="23"/>
        <v>1253</v>
      </c>
      <c r="B1261" s="11" t="s">
        <v>948</v>
      </c>
      <c r="C1261" s="11" t="s">
        <v>2101</v>
      </c>
      <c r="D1261" s="15" t="s">
        <v>2196</v>
      </c>
      <c r="E1261" s="55">
        <v>2012.09</v>
      </c>
      <c r="F1261" s="12" t="s">
        <v>120</v>
      </c>
      <c r="G1261" s="13">
        <v>6733</v>
      </c>
      <c r="H1261" s="13">
        <v>10466</v>
      </c>
      <c r="I1261" s="14" t="s">
        <v>2135</v>
      </c>
      <c r="J1261" s="46" t="s">
        <v>50</v>
      </c>
      <c r="L1261" s="60"/>
    </row>
    <row r="1262" spans="1:12" x14ac:dyDescent="0.2">
      <c r="A1262" s="59">
        <f t="shared" si="23"/>
        <v>1254</v>
      </c>
      <c r="B1262" s="15" t="s">
        <v>949</v>
      </c>
      <c r="C1262" s="15" t="s">
        <v>2101</v>
      </c>
      <c r="D1262" s="15" t="s">
        <v>2310</v>
      </c>
      <c r="E1262" s="56">
        <v>2015.06</v>
      </c>
      <c r="F1262" s="16" t="s">
        <v>267</v>
      </c>
      <c r="G1262" s="17">
        <v>1004</v>
      </c>
      <c r="H1262" s="17">
        <v>1896</v>
      </c>
      <c r="I1262" s="18" t="s">
        <v>2205</v>
      </c>
      <c r="J1262" s="52" t="s">
        <v>50</v>
      </c>
      <c r="K1262" s="10" t="s">
        <v>2311</v>
      </c>
    </row>
    <row r="1263" spans="1:12" x14ac:dyDescent="0.2">
      <c r="A1263" s="59">
        <f t="shared" si="23"/>
        <v>1255</v>
      </c>
      <c r="B1263" s="15" t="s">
        <v>2368</v>
      </c>
      <c r="C1263" s="15" t="s">
        <v>2101</v>
      </c>
      <c r="D1263" s="15" t="s">
        <v>2196</v>
      </c>
      <c r="E1263" s="56">
        <v>2016.09</v>
      </c>
      <c r="F1263" s="16" t="s">
        <v>168</v>
      </c>
      <c r="G1263" s="17">
        <v>664</v>
      </c>
      <c r="H1263" s="17">
        <v>1328</v>
      </c>
      <c r="I1263" s="18" t="s">
        <v>40</v>
      </c>
      <c r="J1263" s="52" t="s">
        <v>50</v>
      </c>
      <c r="K1263" s="10"/>
    </row>
    <row r="1264" spans="1:12" x14ac:dyDescent="0.2">
      <c r="A1264" s="59">
        <f t="shared" si="23"/>
        <v>1256</v>
      </c>
      <c r="B1264" s="15" t="s">
        <v>950</v>
      </c>
      <c r="C1264" s="15" t="s">
        <v>2101</v>
      </c>
      <c r="D1264" s="19" t="s">
        <v>2381</v>
      </c>
      <c r="E1264" s="56">
        <v>2016.11</v>
      </c>
      <c r="F1264" s="16" t="s">
        <v>151</v>
      </c>
      <c r="G1264" s="20">
        <v>212</v>
      </c>
      <c r="H1264" s="21">
        <v>127</v>
      </c>
      <c r="I1264" s="22" t="s">
        <v>2382</v>
      </c>
      <c r="J1264" s="22" t="s">
        <v>2383</v>
      </c>
      <c r="K1264" s="10" t="s">
        <v>2384</v>
      </c>
      <c r="L1264" s="60"/>
    </row>
    <row r="1265" spans="1:12" x14ac:dyDescent="0.2">
      <c r="A1265" s="59">
        <f t="shared" si="23"/>
        <v>1257</v>
      </c>
      <c r="B1265" s="15" t="s">
        <v>951</v>
      </c>
      <c r="C1265" s="15" t="s">
        <v>2101</v>
      </c>
      <c r="D1265" s="15" t="s">
        <v>2196</v>
      </c>
      <c r="E1265" s="56">
        <v>2017.02</v>
      </c>
      <c r="F1265" s="16" t="s">
        <v>151</v>
      </c>
      <c r="G1265" s="20">
        <v>827</v>
      </c>
      <c r="H1265" s="17">
        <v>857</v>
      </c>
      <c r="I1265" s="18" t="s">
        <v>2383</v>
      </c>
      <c r="J1265" s="52" t="s">
        <v>2383</v>
      </c>
      <c r="K1265" s="10"/>
      <c r="L1265" s="60"/>
    </row>
    <row r="1266" spans="1:12" x14ac:dyDescent="0.2">
      <c r="A1266" s="59">
        <f t="shared" si="23"/>
        <v>1258</v>
      </c>
      <c r="B1266" s="25" t="s">
        <v>953</v>
      </c>
      <c r="C1266" s="25" t="s">
        <v>2101</v>
      </c>
      <c r="D1266" s="15" t="s">
        <v>2196</v>
      </c>
      <c r="E1266" s="56">
        <v>2017.09</v>
      </c>
      <c r="F1266" s="16" t="s">
        <v>2451</v>
      </c>
      <c r="G1266" s="17">
        <v>1296</v>
      </c>
      <c r="H1266" s="17">
        <v>3023</v>
      </c>
      <c r="I1266" s="18" t="s">
        <v>41</v>
      </c>
      <c r="J1266" s="52" t="s">
        <v>50</v>
      </c>
      <c r="K1266" s="10"/>
      <c r="L1266" s="60"/>
    </row>
    <row r="1267" spans="1:12" x14ac:dyDescent="0.2">
      <c r="A1267" s="59">
        <f t="shared" si="23"/>
        <v>1259</v>
      </c>
      <c r="B1267" s="25" t="s">
        <v>954</v>
      </c>
      <c r="C1267" s="15" t="s">
        <v>2101</v>
      </c>
      <c r="D1267" s="15" t="s">
        <v>2505</v>
      </c>
      <c r="E1267" s="56">
        <v>2018.04</v>
      </c>
      <c r="F1267" s="26" t="s">
        <v>533</v>
      </c>
      <c r="G1267" s="17">
        <v>1953</v>
      </c>
      <c r="H1267" s="17">
        <v>4262</v>
      </c>
      <c r="I1267" s="18" t="s">
        <v>2304</v>
      </c>
      <c r="J1267" s="52" t="s">
        <v>2504</v>
      </c>
      <c r="K1267" s="10" t="s">
        <v>2506</v>
      </c>
      <c r="L1267" s="60"/>
    </row>
    <row r="1268" spans="1:12" x14ac:dyDescent="0.2">
      <c r="A1268" s="59">
        <f t="shared" si="23"/>
        <v>1260</v>
      </c>
      <c r="B1268" s="15" t="s">
        <v>955</v>
      </c>
      <c r="C1268" s="28" t="s">
        <v>2101</v>
      </c>
      <c r="D1268" s="15" t="s">
        <v>2196</v>
      </c>
      <c r="E1268" s="56">
        <v>2018.08</v>
      </c>
      <c r="F1268" s="32" t="s">
        <v>550</v>
      </c>
      <c r="G1268" s="17">
        <v>6033</v>
      </c>
      <c r="H1268" s="17">
        <v>9483</v>
      </c>
      <c r="I1268" s="18" t="s">
        <v>2135</v>
      </c>
      <c r="J1268" s="52" t="s">
        <v>2103</v>
      </c>
      <c r="K1268" s="10" t="s">
        <v>2311</v>
      </c>
      <c r="L1268" s="60"/>
    </row>
    <row r="1269" spans="1:12" x14ac:dyDescent="0.2">
      <c r="A1269" s="59">
        <f t="shared" si="23"/>
        <v>1261</v>
      </c>
      <c r="B1269" s="11" t="s">
        <v>2082</v>
      </c>
      <c r="C1269" s="11" t="s">
        <v>2101</v>
      </c>
      <c r="D1269" s="11" t="s">
        <v>957</v>
      </c>
      <c r="E1269" s="11" t="s">
        <v>2080</v>
      </c>
      <c r="F1269" s="12" t="s">
        <v>316</v>
      </c>
      <c r="G1269" s="13">
        <v>5307</v>
      </c>
      <c r="H1269" s="13">
        <v>7661</v>
      </c>
      <c r="I1269" s="14" t="s">
        <v>41</v>
      </c>
      <c r="J1269" s="46" t="s">
        <v>50</v>
      </c>
      <c r="K1269" s="8" t="s">
        <v>2083</v>
      </c>
    </row>
    <row r="1270" spans="1:12" x14ac:dyDescent="0.2">
      <c r="A1270" s="59">
        <f t="shared" si="23"/>
        <v>1262</v>
      </c>
      <c r="B1270" s="11" t="s">
        <v>1539</v>
      </c>
      <c r="C1270" s="11" t="s">
        <v>2101</v>
      </c>
      <c r="D1270" s="11" t="s">
        <v>2180</v>
      </c>
      <c r="E1270" s="56">
        <v>2012.01</v>
      </c>
      <c r="F1270" s="12" t="s">
        <v>357</v>
      </c>
      <c r="G1270" s="13">
        <v>1709</v>
      </c>
      <c r="H1270" s="13">
        <v>4529</v>
      </c>
      <c r="I1270" s="14" t="s">
        <v>2181</v>
      </c>
      <c r="J1270" s="46" t="s">
        <v>50</v>
      </c>
      <c r="L1270" s="60"/>
    </row>
    <row r="1271" spans="1:12" x14ac:dyDescent="0.2">
      <c r="A1271" s="59">
        <f t="shared" si="23"/>
        <v>1263</v>
      </c>
      <c r="B1271" s="15" t="s">
        <v>1541</v>
      </c>
      <c r="C1271" s="15" t="s">
        <v>2101</v>
      </c>
      <c r="D1271" s="15" t="s">
        <v>2326</v>
      </c>
      <c r="E1271" s="56">
        <v>2015.09</v>
      </c>
      <c r="F1271" s="16" t="s">
        <v>227</v>
      </c>
      <c r="G1271" s="17">
        <v>957</v>
      </c>
      <c r="H1271" s="17">
        <v>1528</v>
      </c>
      <c r="I1271" s="18" t="s">
        <v>2294</v>
      </c>
      <c r="J1271" s="52" t="s">
        <v>50</v>
      </c>
      <c r="K1271" s="10"/>
    </row>
    <row r="1272" spans="1:12" x14ac:dyDescent="0.2">
      <c r="A1272" s="59">
        <f t="shared" si="23"/>
        <v>1264</v>
      </c>
      <c r="B1272" s="15" t="s">
        <v>1857</v>
      </c>
      <c r="C1272" s="25" t="s">
        <v>2101</v>
      </c>
      <c r="D1272" s="15" t="s">
        <v>2501</v>
      </c>
      <c r="E1272" s="56">
        <v>2018.03</v>
      </c>
      <c r="F1272" s="16" t="s">
        <v>2502</v>
      </c>
      <c r="G1272" s="17">
        <v>1971</v>
      </c>
      <c r="H1272" s="17">
        <v>4621</v>
      </c>
      <c r="I1272" s="18" t="s">
        <v>2</v>
      </c>
      <c r="J1272" s="52" t="s">
        <v>2103</v>
      </c>
      <c r="K1272" s="10"/>
      <c r="L1272" s="60"/>
    </row>
    <row r="1273" spans="1:12" x14ac:dyDescent="0.2">
      <c r="A1273" s="59">
        <f t="shared" si="23"/>
        <v>1265</v>
      </c>
      <c r="B1273" s="15" t="s">
        <v>1858</v>
      </c>
      <c r="C1273" s="15" t="s">
        <v>2101</v>
      </c>
      <c r="D1273" s="15" t="s">
        <v>2326</v>
      </c>
      <c r="E1273" s="56">
        <v>2018.11</v>
      </c>
      <c r="F1273" s="16" t="s">
        <v>2595</v>
      </c>
      <c r="G1273" s="33">
        <v>2138</v>
      </c>
      <c r="H1273" s="33">
        <v>4596</v>
      </c>
      <c r="I1273" s="37" t="s">
        <v>2135</v>
      </c>
      <c r="J1273" s="37" t="s">
        <v>2103</v>
      </c>
      <c r="K1273" s="10"/>
    </row>
    <row r="1274" spans="1:12" x14ac:dyDescent="0.2">
      <c r="A1274" s="59">
        <f t="shared" si="23"/>
        <v>1266</v>
      </c>
      <c r="B1274" s="15" t="s">
        <v>686</v>
      </c>
      <c r="C1274" s="15" t="s">
        <v>2101</v>
      </c>
      <c r="D1274" s="15" t="s">
        <v>2326</v>
      </c>
      <c r="E1274" s="56" t="s">
        <v>936</v>
      </c>
      <c r="F1274" s="35" t="s">
        <v>591</v>
      </c>
      <c r="G1274" s="17">
        <v>1660</v>
      </c>
      <c r="H1274" s="17">
        <v>3186</v>
      </c>
      <c r="I1274" s="37" t="s">
        <v>41</v>
      </c>
      <c r="J1274" s="37" t="s">
        <v>50</v>
      </c>
    </row>
    <row r="1275" spans="1:12" x14ac:dyDescent="0.2">
      <c r="A1275" s="59">
        <f t="shared" si="23"/>
        <v>1267</v>
      </c>
      <c r="B1275" s="11" t="s">
        <v>2833</v>
      </c>
      <c r="C1275" s="11" t="s">
        <v>2783</v>
      </c>
      <c r="D1275" s="11" t="s">
        <v>2834</v>
      </c>
      <c r="E1275" s="11" t="s">
        <v>2812</v>
      </c>
      <c r="F1275" s="12" t="s">
        <v>98</v>
      </c>
      <c r="G1275" s="13">
        <v>509</v>
      </c>
      <c r="H1275" s="13">
        <v>1105</v>
      </c>
      <c r="I1275" s="14" t="s">
        <v>41</v>
      </c>
      <c r="J1275" s="46" t="s">
        <v>50</v>
      </c>
      <c r="K1275" s="8" t="s">
        <v>783</v>
      </c>
    </row>
    <row r="1276" spans="1:12" x14ac:dyDescent="0.2">
      <c r="A1276" s="59">
        <f t="shared" ref="A1276:A1314" si="24">ROW()-8</f>
        <v>1268</v>
      </c>
      <c r="B1276" s="11" t="s">
        <v>1012</v>
      </c>
      <c r="C1276" s="11" t="s">
        <v>2101</v>
      </c>
      <c r="D1276" s="15" t="s">
        <v>720</v>
      </c>
      <c r="E1276" s="55">
        <v>2012.09</v>
      </c>
      <c r="F1276" s="12" t="s">
        <v>167</v>
      </c>
      <c r="G1276" s="13">
        <v>619</v>
      </c>
      <c r="H1276" s="13">
        <v>1276</v>
      </c>
      <c r="I1276" s="14" t="s">
        <v>863</v>
      </c>
      <c r="J1276" s="46" t="s">
        <v>50</v>
      </c>
    </row>
    <row r="1277" spans="1:12" x14ac:dyDescent="0.2">
      <c r="A1277" s="59">
        <f t="shared" si="24"/>
        <v>1269</v>
      </c>
      <c r="B1277" s="15" t="s">
        <v>1013</v>
      </c>
      <c r="C1277" s="11" t="s">
        <v>2101</v>
      </c>
      <c r="D1277" s="15" t="s">
        <v>720</v>
      </c>
      <c r="E1277" s="56">
        <v>2014.04</v>
      </c>
      <c r="F1277" s="42" t="s">
        <v>234</v>
      </c>
      <c r="G1277" s="43">
        <v>1161</v>
      </c>
      <c r="H1277" s="13">
        <v>1425</v>
      </c>
      <c r="I1277" s="14" t="s">
        <v>2</v>
      </c>
      <c r="J1277" s="46" t="s">
        <v>50</v>
      </c>
      <c r="K1277" s="9"/>
      <c r="L1277" s="60"/>
    </row>
    <row r="1278" spans="1:12" x14ac:dyDescent="0.2">
      <c r="A1278" s="59">
        <f t="shared" si="24"/>
        <v>1270</v>
      </c>
      <c r="B1278" s="11" t="s">
        <v>1014</v>
      </c>
      <c r="C1278" s="11" t="s">
        <v>2101</v>
      </c>
      <c r="D1278" s="11" t="s">
        <v>720</v>
      </c>
      <c r="E1278" s="56">
        <v>2015.01</v>
      </c>
      <c r="F1278" s="12" t="s">
        <v>185</v>
      </c>
      <c r="G1278" s="13">
        <v>231</v>
      </c>
      <c r="H1278" s="13">
        <v>360</v>
      </c>
      <c r="I1278" s="14" t="s">
        <v>2135</v>
      </c>
      <c r="J1278" s="46" t="s">
        <v>50</v>
      </c>
    </row>
    <row r="1279" spans="1:12" x14ac:dyDescent="0.2">
      <c r="A1279" s="59">
        <f t="shared" si="24"/>
        <v>1271</v>
      </c>
      <c r="B1279" s="15" t="s">
        <v>1015</v>
      </c>
      <c r="C1279" s="15" t="s">
        <v>2101</v>
      </c>
      <c r="D1279" s="15" t="s">
        <v>720</v>
      </c>
      <c r="E1279" s="56">
        <v>2015.11</v>
      </c>
      <c r="F1279" s="16" t="s">
        <v>140</v>
      </c>
      <c r="G1279" s="17">
        <v>517</v>
      </c>
      <c r="H1279" s="17">
        <v>1101</v>
      </c>
      <c r="I1279" s="18" t="s">
        <v>2344</v>
      </c>
      <c r="J1279" s="52" t="s">
        <v>50</v>
      </c>
      <c r="K1279" s="10"/>
    </row>
    <row r="1280" spans="1:12" x14ac:dyDescent="0.2">
      <c r="A1280" s="59">
        <f t="shared" si="24"/>
        <v>1272</v>
      </c>
      <c r="B1280" s="15" t="s">
        <v>1016</v>
      </c>
      <c r="C1280" s="25" t="s">
        <v>2101</v>
      </c>
      <c r="D1280" s="15" t="s">
        <v>720</v>
      </c>
      <c r="E1280" s="56">
        <v>2017.05</v>
      </c>
      <c r="F1280" s="16" t="s">
        <v>121</v>
      </c>
      <c r="G1280" s="17">
        <v>384</v>
      </c>
      <c r="H1280" s="17">
        <v>888</v>
      </c>
      <c r="I1280" s="18" t="s">
        <v>4</v>
      </c>
      <c r="J1280" s="22" t="s">
        <v>50</v>
      </c>
      <c r="K1280" s="10"/>
      <c r="L1280" s="60"/>
    </row>
    <row r="1281" spans="1:12" x14ac:dyDescent="0.2">
      <c r="A1281" s="59">
        <f t="shared" si="24"/>
        <v>1273</v>
      </c>
      <c r="B1281" s="25" t="s">
        <v>1017</v>
      </c>
      <c r="C1281" s="15" t="s">
        <v>2101</v>
      </c>
      <c r="D1281" s="15" t="s">
        <v>720</v>
      </c>
      <c r="E1281" s="56">
        <v>2017.11</v>
      </c>
      <c r="F1281" s="16" t="s">
        <v>506</v>
      </c>
      <c r="G1281" s="17">
        <v>500</v>
      </c>
      <c r="H1281" s="17">
        <v>1162</v>
      </c>
      <c r="I1281" s="18" t="s">
        <v>40</v>
      </c>
      <c r="J1281" s="52" t="s">
        <v>50</v>
      </c>
      <c r="K1281" s="10"/>
      <c r="L1281" s="60"/>
    </row>
    <row r="1282" spans="1:12" x14ac:dyDescent="0.2">
      <c r="A1282" s="59">
        <f t="shared" si="24"/>
        <v>1274</v>
      </c>
      <c r="B1282" s="15" t="s">
        <v>856</v>
      </c>
      <c r="C1282" s="11" t="s">
        <v>2101</v>
      </c>
      <c r="D1282" s="15" t="s">
        <v>56</v>
      </c>
      <c r="E1282" s="55">
        <v>2013.04</v>
      </c>
      <c r="F1282" s="12" t="s">
        <v>374</v>
      </c>
      <c r="G1282" s="13">
        <v>2022</v>
      </c>
      <c r="H1282" s="13">
        <v>6006</v>
      </c>
      <c r="I1282" s="14" t="s">
        <v>2135</v>
      </c>
      <c r="J1282" s="46" t="s">
        <v>50</v>
      </c>
      <c r="K1282" s="8" t="s">
        <v>2188</v>
      </c>
    </row>
    <row r="1283" spans="1:12" x14ac:dyDescent="0.2">
      <c r="A1283" s="59">
        <f t="shared" si="24"/>
        <v>1275</v>
      </c>
      <c r="B1283" s="15" t="s">
        <v>857</v>
      </c>
      <c r="C1283" s="34" t="s">
        <v>2101</v>
      </c>
      <c r="D1283" s="34" t="s">
        <v>56</v>
      </c>
      <c r="E1283" s="56">
        <v>2019.03</v>
      </c>
      <c r="F1283" s="35" t="s">
        <v>610</v>
      </c>
      <c r="G1283" s="17">
        <v>747</v>
      </c>
      <c r="H1283" s="17">
        <v>2015</v>
      </c>
      <c r="I1283" s="37" t="s">
        <v>40</v>
      </c>
      <c r="J1283" s="37" t="s">
        <v>33</v>
      </c>
      <c r="K1283" s="8" t="s">
        <v>2626</v>
      </c>
    </row>
    <row r="1284" spans="1:12" x14ac:dyDescent="0.2">
      <c r="A1284" s="59">
        <f t="shared" si="24"/>
        <v>1276</v>
      </c>
      <c r="B1284" s="11" t="s">
        <v>1336</v>
      </c>
      <c r="C1284" s="11" t="s">
        <v>2101</v>
      </c>
      <c r="D1284" s="15" t="s">
        <v>2123</v>
      </c>
      <c r="E1284" s="55">
        <v>2006.04</v>
      </c>
      <c r="F1284" s="12" t="s">
        <v>145</v>
      </c>
      <c r="G1284" s="13">
        <v>5450</v>
      </c>
      <c r="H1284" s="13">
        <v>2840</v>
      </c>
      <c r="I1284" s="14" t="s">
        <v>2</v>
      </c>
      <c r="J1284" s="46" t="s">
        <v>50</v>
      </c>
    </row>
    <row r="1285" spans="1:12" x14ac:dyDescent="0.2">
      <c r="A1285" s="59">
        <f t="shared" si="24"/>
        <v>1277</v>
      </c>
      <c r="B1285" s="15" t="s">
        <v>1338</v>
      </c>
      <c r="C1285" s="11" t="s">
        <v>2101</v>
      </c>
      <c r="D1285" s="15" t="s">
        <v>2127</v>
      </c>
      <c r="E1285" s="56" t="s">
        <v>2126</v>
      </c>
      <c r="F1285" s="16" t="s">
        <v>245</v>
      </c>
      <c r="G1285" s="17">
        <v>22452</v>
      </c>
      <c r="H1285" s="17">
        <v>41751</v>
      </c>
      <c r="I1285" s="18" t="s">
        <v>2</v>
      </c>
      <c r="J1285" s="52" t="s">
        <v>50</v>
      </c>
      <c r="K1285" s="10"/>
    </row>
    <row r="1286" spans="1:12" x14ac:dyDescent="0.2">
      <c r="A1286" s="59">
        <f t="shared" si="24"/>
        <v>1278</v>
      </c>
      <c r="B1286" s="11" t="s">
        <v>1343</v>
      </c>
      <c r="C1286" s="11" t="s">
        <v>2101</v>
      </c>
      <c r="D1286" s="15" t="s">
        <v>2127</v>
      </c>
      <c r="E1286" s="55">
        <v>2009.12</v>
      </c>
      <c r="F1286" s="12" t="s">
        <v>469</v>
      </c>
      <c r="G1286" s="13">
        <v>19644</v>
      </c>
      <c r="H1286" s="13">
        <v>39848</v>
      </c>
      <c r="I1286" s="14" t="s">
        <v>2</v>
      </c>
      <c r="J1286" s="46" t="s">
        <v>50</v>
      </c>
    </row>
    <row r="1287" spans="1:12" x14ac:dyDescent="0.2">
      <c r="A1287" s="59">
        <f t="shared" si="24"/>
        <v>1279</v>
      </c>
      <c r="B1287" s="11" t="s">
        <v>58</v>
      </c>
      <c r="C1287" s="11" t="s">
        <v>2101</v>
      </c>
      <c r="D1287" s="15" t="s">
        <v>2127</v>
      </c>
      <c r="E1287" s="56">
        <v>2010.08</v>
      </c>
      <c r="F1287" s="12" t="s">
        <v>426</v>
      </c>
      <c r="G1287" s="13">
        <v>3209</v>
      </c>
      <c r="H1287" s="13">
        <v>4052</v>
      </c>
      <c r="I1287" s="14" t="s">
        <v>2</v>
      </c>
      <c r="J1287" s="46" t="s">
        <v>50</v>
      </c>
    </row>
    <row r="1288" spans="1:12" x14ac:dyDescent="0.2">
      <c r="A1288" s="59">
        <f t="shared" si="24"/>
        <v>1280</v>
      </c>
      <c r="B1288" s="11" t="s">
        <v>59</v>
      </c>
      <c r="C1288" s="11" t="s">
        <v>2101</v>
      </c>
      <c r="D1288" s="15" t="s">
        <v>2127</v>
      </c>
      <c r="E1288" s="56">
        <v>2010.08</v>
      </c>
      <c r="F1288" s="12" t="s">
        <v>426</v>
      </c>
      <c r="G1288" s="13">
        <v>2549</v>
      </c>
      <c r="H1288" s="13">
        <v>3169</v>
      </c>
      <c r="I1288" s="14" t="s">
        <v>2</v>
      </c>
      <c r="J1288" s="46" t="s">
        <v>50</v>
      </c>
    </row>
    <row r="1289" spans="1:12" x14ac:dyDescent="0.2">
      <c r="A1289" s="59">
        <f t="shared" si="24"/>
        <v>1281</v>
      </c>
      <c r="B1289" s="11" t="s">
        <v>60</v>
      </c>
      <c r="C1289" s="11" t="s">
        <v>2101</v>
      </c>
      <c r="D1289" s="15" t="s">
        <v>2127</v>
      </c>
      <c r="E1289" s="56">
        <v>2010.08</v>
      </c>
      <c r="F1289" s="12" t="s">
        <v>426</v>
      </c>
      <c r="G1289" s="13">
        <v>1180</v>
      </c>
      <c r="H1289" s="13">
        <v>1483</v>
      </c>
      <c r="I1289" s="14" t="s">
        <v>2</v>
      </c>
      <c r="J1289" s="46" t="s">
        <v>50</v>
      </c>
    </row>
    <row r="1290" spans="1:12" x14ac:dyDescent="0.2">
      <c r="A1290" s="59">
        <f t="shared" si="24"/>
        <v>1282</v>
      </c>
      <c r="B1290" s="11" t="s">
        <v>61</v>
      </c>
      <c r="C1290" s="11" t="s">
        <v>2101</v>
      </c>
      <c r="D1290" s="15" t="s">
        <v>2127</v>
      </c>
      <c r="E1290" s="56">
        <v>2010.08</v>
      </c>
      <c r="F1290" s="12" t="s">
        <v>426</v>
      </c>
      <c r="G1290" s="13">
        <v>2551</v>
      </c>
      <c r="H1290" s="13">
        <v>1789</v>
      </c>
      <c r="I1290" s="14" t="s">
        <v>2</v>
      </c>
      <c r="J1290" s="46" t="s">
        <v>50</v>
      </c>
    </row>
    <row r="1291" spans="1:12" x14ac:dyDescent="0.2">
      <c r="A1291" s="59">
        <f t="shared" si="24"/>
        <v>1283</v>
      </c>
      <c r="B1291" s="15" t="s">
        <v>1349</v>
      </c>
      <c r="C1291" s="11" t="s">
        <v>2101</v>
      </c>
      <c r="D1291" s="15" t="s">
        <v>2127</v>
      </c>
      <c r="E1291" s="55">
        <v>2013.03</v>
      </c>
      <c r="F1291" s="12" t="s">
        <v>372</v>
      </c>
      <c r="G1291" s="13">
        <v>8195</v>
      </c>
      <c r="H1291" s="13">
        <v>19782</v>
      </c>
      <c r="I1291" s="14" t="s">
        <v>2209</v>
      </c>
      <c r="J1291" s="46" t="s">
        <v>50</v>
      </c>
    </row>
    <row r="1292" spans="1:12" x14ac:dyDescent="0.2">
      <c r="A1292" s="59">
        <f t="shared" si="24"/>
        <v>1284</v>
      </c>
      <c r="B1292" s="15" t="s">
        <v>1350</v>
      </c>
      <c r="C1292" s="11" t="s">
        <v>2101</v>
      </c>
      <c r="D1292" s="15" t="s">
        <v>2210</v>
      </c>
      <c r="E1292" s="55">
        <v>2013.03</v>
      </c>
      <c r="F1292" s="12" t="s">
        <v>372</v>
      </c>
      <c r="G1292" s="13">
        <v>4316</v>
      </c>
      <c r="H1292" s="13">
        <v>8892</v>
      </c>
      <c r="I1292" s="14" t="s">
        <v>2211</v>
      </c>
      <c r="J1292" s="46" t="s">
        <v>50</v>
      </c>
    </row>
    <row r="1293" spans="1:12" x14ac:dyDescent="0.2">
      <c r="A1293" s="59">
        <f t="shared" si="24"/>
        <v>1285</v>
      </c>
      <c r="B1293" s="15" t="s">
        <v>1351</v>
      </c>
      <c r="C1293" s="11" t="s">
        <v>2101</v>
      </c>
      <c r="D1293" s="15" t="s">
        <v>2127</v>
      </c>
      <c r="E1293" s="55">
        <v>2013.03</v>
      </c>
      <c r="F1293" s="12" t="s">
        <v>372</v>
      </c>
      <c r="G1293" s="13">
        <v>1335</v>
      </c>
      <c r="H1293" s="13">
        <v>2893</v>
      </c>
      <c r="I1293" s="14" t="s">
        <v>2206</v>
      </c>
      <c r="J1293" s="46" t="s">
        <v>50</v>
      </c>
    </row>
    <row r="1294" spans="1:12" x14ac:dyDescent="0.2">
      <c r="A1294" s="59">
        <f t="shared" si="24"/>
        <v>1286</v>
      </c>
      <c r="B1294" s="15" t="s">
        <v>1352</v>
      </c>
      <c r="C1294" s="11" t="s">
        <v>2101</v>
      </c>
      <c r="D1294" s="15" t="s">
        <v>2127</v>
      </c>
      <c r="E1294" s="55">
        <v>2013.12</v>
      </c>
      <c r="F1294" s="12" t="s">
        <v>310</v>
      </c>
      <c r="G1294" s="13">
        <v>1762</v>
      </c>
      <c r="H1294" s="13">
        <v>2432</v>
      </c>
      <c r="I1294" s="14" t="s">
        <v>2135</v>
      </c>
      <c r="J1294" s="46" t="s">
        <v>50</v>
      </c>
    </row>
    <row r="1295" spans="1:12" x14ac:dyDescent="0.2">
      <c r="A1295" s="59">
        <f t="shared" si="24"/>
        <v>1287</v>
      </c>
      <c r="B1295" s="15" t="s">
        <v>1353</v>
      </c>
      <c r="C1295" s="11" t="s">
        <v>2101</v>
      </c>
      <c r="D1295" s="15" t="s">
        <v>2127</v>
      </c>
      <c r="E1295" s="55">
        <v>2013.12</v>
      </c>
      <c r="F1295" s="12" t="s">
        <v>310</v>
      </c>
      <c r="G1295" s="13">
        <v>1648</v>
      </c>
      <c r="H1295" s="13">
        <v>2736</v>
      </c>
      <c r="I1295" s="14" t="s">
        <v>2135</v>
      </c>
      <c r="J1295" s="46" t="s">
        <v>50</v>
      </c>
    </row>
    <row r="1296" spans="1:12" x14ac:dyDescent="0.2">
      <c r="A1296" s="59">
        <f t="shared" si="24"/>
        <v>1288</v>
      </c>
      <c r="B1296" s="15" t="s">
        <v>1354</v>
      </c>
      <c r="C1296" s="11" t="s">
        <v>2101</v>
      </c>
      <c r="D1296" s="15" t="s">
        <v>2127</v>
      </c>
      <c r="E1296" s="55">
        <v>2013.12</v>
      </c>
      <c r="F1296" s="12" t="s">
        <v>310</v>
      </c>
      <c r="G1296" s="13">
        <v>2337</v>
      </c>
      <c r="H1296" s="13">
        <v>4203</v>
      </c>
      <c r="I1296" s="14" t="s">
        <v>2135</v>
      </c>
      <c r="J1296" s="46" t="s">
        <v>50</v>
      </c>
    </row>
    <row r="1297" spans="1:12" x14ac:dyDescent="0.2">
      <c r="A1297" s="59">
        <f t="shared" si="24"/>
        <v>1289</v>
      </c>
      <c r="B1297" s="15" t="s">
        <v>1355</v>
      </c>
      <c r="C1297" s="11" t="s">
        <v>2101</v>
      </c>
      <c r="D1297" s="15" t="s">
        <v>2240</v>
      </c>
      <c r="E1297" s="55">
        <v>2013.12</v>
      </c>
      <c r="F1297" s="12" t="s">
        <v>310</v>
      </c>
      <c r="G1297" s="13">
        <v>1900</v>
      </c>
      <c r="H1297" s="13">
        <v>2721</v>
      </c>
      <c r="I1297" s="14" t="s">
        <v>2135</v>
      </c>
      <c r="J1297" s="46" t="s">
        <v>50</v>
      </c>
    </row>
    <row r="1298" spans="1:12" x14ac:dyDescent="0.2">
      <c r="A1298" s="59">
        <f t="shared" si="24"/>
        <v>1290</v>
      </c>
      <c r="B1298" s="15" t="s">
        <v>1356</v>
      </c>
      <c r="C1298" s="11" t="s">
        <v>2101</v>
      </c>
      <c r="D1298" s="15" t="s">
        <v>2127</v>
      </c>
      <c r="E1298" s="55">
        <v>2013.12</v>
      </c>
      <c r="F1298" s="12" t="s">
        <v>310</v>
      </c>
      <c r="G1298" s="13">
        <v>1949</v>
      </c>
      <c r="H1298" s="13">
        <v>2761</v>
      </c>
      <c r="I1298" s="14" t="s">
        <v>2241</v>
      </c>
      <c r="J1298" s="46" t="s">
        <v>50</v>
      </c>
    </row>
    <row r="1299" spans="1:12" x14ac:dyDescent="0.2">
      <c r="A1299" s="59">
        <f t="shared" si="24"/>
        <v>1291</v>
      </c>
      <c r="B1299" s="15" t="s">
        <v>1357</v>
      </c>
      <c r="C1299" s="11" t="s">
        <v>2101</v>
      </c>
      <c r="D1299" s="15" t="s">
        <v>2127</v>
      </c>
      <c r="E1299" s="55">
        <v>2013.12</v>
      </c>
      <c r="F1299" s="12" t="s">
        <v>310</v>
      </c>
      <c r="G1299" s="13">
        <v>1949</v>
      </c>
      <c r="H1299" s="13">
        <v>2761</v>
      </c>
      <c r="I1299" s="14" t="s">
        <v>2135</v>
      </c>
      <c r="J1299" s="46" t="s">
        <v>50</v>
      </c>
    </row>
    <row r="1300" spans="1:12" x14ac:dyDescent="0.2">
      <c r="A1300" s="59">
        <f t="shared" si="24"/>
        <v>1292</v>
      </c>
      <c r="B1300" s="15" t="s">
        <v>1358</v>
      </c>
      <c r="C1300" s="11" t="s">
        <v>2101</v>
      </c>
      <c r="D1300" s="15" t="s">
        <v>2240</v>
      </c>
      <c r="E1300" s="55">
        <v>2013.12</v>
      </c>
      <c r="F1300" s="12" t="s">
        <v>310</v>
      </c>
      <c r="G1300" s="13">
        <v>2388</v>
      </c>
      <c r="H1300" s="13">
        <v>3995</v>
      </c>
      <c r="I1300" s="14" t="s">
        <v>2241</v>
      </c>
      <c r="J1300" s="46" t="s">
        <v>50</v>
      </c>
    </row>
    <row r="1301" spans="1:12" x14ac:dyDescent="0.2">
      <c r="A1301" s="59">
        <f t="shared" si="24"/>
        <v>1293</v>
      </c>
      <c r="B1301" s="15" t="s">
        <v>1359</v>
      </c>
      <c r="C1301" s="11" t="s">
        <v>2101</v>
      </c>
      <c r="D1301" s="15" t="s">
        <v>2127</v>
      </c>
      <c r="E1301" s="55">
        <v>2013.12</v>
      </c>
      <c r="F1301" s="12" t="s">
        <v>310</v>
      </c>
      <c r="G1301" s="13">
        <v>1077</v>
      </c>
      <c r="H1301" s="13">
        <v>1655</v>
      </c>
      <c r="I1301" s="14" t="s">
        <v>2241</v>
      </c>
      <c r="J1301" s="46" t="s">
        <v>50</v>
      </c>
    </row>
    <row r="1302" spans="1:12" x14ac:dyDescent="0.2">
      <c r="A1302" s="59">
        <f t="shared" si="24"/>
        <v>1294</v>
      </c>
      <c r="B1302" s="15" t="s">
        <v>1360</v>
      </c>
      <c r="C1302" s="11" t="s">
        <v>2101</v>
      </c>
      <c r="D1302" s="15" t="s">
        <v>2127</v>
      </c>
      <c r="E1302" s="55">
        <v>2013.12</v>
      </c>
      <c r="F1302" s="12" t="s">
        <v>310</v>
      </c>
      <c r="G1302" s="13">
        <v>885</v>
      </c>
      <c r="H1302" s="13">
        <v>1309</v>
      </c>
      <c r="I1302" s="14" t="s">
        <v>2242</v>
      </c>
      <c r="J1302" s="46" t="s">
        <v>50</v>
      </c>
      <c r="L1302" s="60"/>
    </row>
    <row r="1303" spans="1:12" x14ac:dyDescent="0.2">
      <c r="A1303" s="59">
        <f t="shared" si="24"/>
        <v>1295</v>
      </c>
      <c r="B1303" s="15" t="s">
        <v>1361</v>
      </c>
      <c r="C1303" s="11" t="s">
        <v>2101</v>
      </c>
      <c r="D1303" s="15" t="s">
        <v>2127</v>
      </c>
      <c r="E1303" s="55">
        <v>2013.12</v>
      </c>
      <c r="F1303" s="12" t="s">
        <v>310</v>
      </c>
      <c r="G1303" s="13">
        <v>1149</v>
      </c>
      <c r="H1303" s="13">
        <v>1852</v>
      </c>
      <c r="I1303" s="14" t="s">
        <v>2135</v>
      </c>
      <c r="J1303" s="46" t="s">
        <v>50</v>
      </c>
      <c r="L1303" s="60"/>
    </row>
    <row r="1304" spans="1:12" x14ac:dyDescent="0.2">
      <c r="A1304" s="59">
        <f t="shared" si="24"/>
        <v>1296</v>
      </c>
      <c r="B1304" s="11" t="s">
        <v>1228</v>
      </c>
      <c r="C1304" s="11" t="s">
        <v>2101</v>
      </c>
      <c r="D1304" s="11" t="s">
        <v>2127</v>
      </c>
      <c r="E1304" s="56">
        <v>2014.09</v>
      </c>
      <c r="F1304" s="12" t="s">
        <v>145</v>
      </c>
      <c r="G1304" s="13">
        <v>389</v>
      </c>
      <c r="H1304" s="13">
        <v>655</v>
      </c>
      <c r="I1304" s="14" t="s">
        <v>2135</v>
      </c>
      <c r="J1304" s="46" t="s">
        <v>50</v>
      </c>
      <c r="L1304" s="60"/>
    </row>
    <row r="1305" spans="1:12" x14ac:dyDescent="0.2">
      <c r="A1305" s="59">
        <f t="shared" si="24"/>
        <v>1297</v>
      </c>
      <c r="B1305" s="11" t="s">
        <v>1540</v>
      </c>
      <c r="C1305" s="11" t="s">
        <v>2101</v>
      </c>
      <c r="D1305" s="15" t="s">
        <v>529</v>
      </c>
      <c r="E1305" s="55">
        <v>2012.08</v>
      </c>
      <c r="F1305" s="12" t="s">
        <v>355</v>
      </c>
      <c r="G1305" s="13">
        <v>1622</v>
      </c>
      <c r="H1305" s="13">
        <v>2596</v>
      </c>
      <c r="I1305" s="14" t="s">
        <v>2194</v>
      </c>
      <c r="J1305" s="46" t="s">
        <v>50</v>
      </c>
      <c r="L1305" s="60"/>
    </row>
    <row r="1306" spans="1:12" x14ac:dyDescent="0.2">
      <c r="A1306" s="59">
        <f>ROW()-8</f>
        <v>1298</v>
      </c>
      <c r="B1306" s="11" t="s">
        <v>1019</v>
      </c>
      <c r="C1306" s="11" t="s">
        <v>2101</v>
      </c>
      <c r="D1306" s="11" t="s">
        <v>2118</v>
      </c>
      <c r="E1306" s="55">
        <v>2005.09</v>
      </c>
      <c r="F1306" s="12" t="s">
        <v>484</v>
      </c>
      <c r="G1306" s="13">
        <v>83</v>
      </c>
      <c r="H1306" s="13">
        <v>126</v>
      </c>
      <c r="I1306" s="14" t="s">
        <v>2</v>
      </c>
      <c r="J1306" s="46" t="s">
        <v>50</v>
      </c>
      <c r="L1306" s="60"/>
    </row>
    <row r="1307" spans="1:12" x14ac:dyDescent="0.2">
      <c r="A1307" s="59">
        <f>ROW()-8</f>
        <v>1299</v>
      </c>
      <c r="B1307" s="11" t="s">
        <v>1389</v>
      </c>
      <c r="C1307" s="25" t="s">
        <v>2101</v>
      </c>
      <c r="D1307" s="15" t="s">
        <v>2118</v>
      </c>
      <c r="E1307" s="56">
        <v>2014.07</v>
      </c>
      <c r="F1307" s="12" t="s">
        <v>189</v>
      </c>
      <c r="G1307" s="13">
        <v>1055</v>
      </c>
      <c r="H1307" s="13">
        <v>2331</v>
      </c>
      <c r="I1307" s="14" t="s">
        <v>2271</v>
      </c>
      <c r="J1307" s="46" t="s">
        <v>50</v>
      </c>
      <c r="L1307" s="100"/>
    </row>
    <row r="1308" spans="1:12" x14ac:dyDescent="0.2">
      <c r="A1308" s="59">
        <f>ROW()-8</f>
        <v>1300</v>
      </c>
      <c r="B1308" s="15" t="s">
        <v>2356</v>
      </c>
      <c r="C1308" s="25" t="s">
        <v>2101</v>
      </c>
      <c r="D1308" s="15" t="s">
        <v>2118</v>
      </c>
      <c r="E1308" s="56">
        <v>2016.06</v>
      </c>
      <c r="F1308" s="16" t="s">
        <v>205</v>
      </c>
      <c r="G1308" s="17">
        <v>1177</v>
      </c>
      <c r="H1308" s="17">
        <v>2834</v>
      </c>
      <c r="I1308" s="18" t="s">
        <v>2187</v>
      </c>
      <c r="J1308" s="52" t="s">
        <v>50</v>
      </c>
      <c r="K1308" s="10"/>
      <c r="L1308" s="98" t="s">
        <v>2115</v>
      </c>
    </row>
    <row r="1309" spans="1:12" x14ac:dyDescent="0.2">
      <c r="A1309" s="59">
        <f>ROW()-8</f>
        <v>1301</v>
      </c>
      <c r="B1309" s="25" t="s">
        <v>1856</v>
      </c>
      <c r="C1309" s="25" t="s">
        <v>2101</v>
      </c>
      <c r="D1309" s="15" t="s">
        <v>2118</v>
      </c>
      <c r="E1309" s="56">
        <v>2017.08</v>
      </c>
      <c r="F1309" s="16" t="s">
        <v>76</v>
      </c>
      <c r="G1309" s="17">
        <v>155.68</v>
      </c>
      <c r="H1309" s="17">
        <v>307</v>
      </c>
      <c r="I1309" s="18" t="s">
        <v>2</v>
      </c>
      <c r="J1309" s="52" t="s">
        <v>50</v>
      </c>
      <c r="K1309" s="10"/>
      <c r="L1309" s="98" t="s">
        <v>2116</v>
      </c>
    </row>
    <row r="1310" spans="1:12" x14ac:dyDescent="0.2">
      <c r="A1310" s="59">
        <f>ROW()-8</f>
        <v>1302</v>
      </c>
      <c r="B1310" s="25" t="s">
        <v>2012</v>
      </c>
      <c r="C1310" s="25" t="s">
        <v>2101</v>
      </c>
      <c r="D1310" s="15" t="s">
        <v>2118</v>
      </c>
      <c r="E1310" s="56">
        <v>2017.11</v>
      </c>
      <c r="F1310" s="16" t="s">
        <v>139</v>
      </c>
      <c r="G1310" s="17">
        <v>483</v>
      </c>
      <c r="H1310" s="17">
        <v>1019</v>
      </c>
      <c r="I1310" s="18" t="s">
        <v>40</v>
      </c>
      <c r="J1310" s="52" t="s">
        <v>50</v>
      </c>
      <c r="K1310" s="10"/>
      <c r="L1310" s="98" t="s">
        <v>2117</v>
      </c>
    </row>
    <row r="1311" spans="1:12" x14ac:dyDescent="0.2">
      <c r="A1311" s="59">
        <f t="shared" si="24"/>
        <v>1303</v>
      </c>
      <c r="B1311" s="40" t="s">
        <v>1386</v>
      </c>
      <c r="C1311" s="41" t="s">
        <v>2101</v>
      </c>
      <c r="D1311" s="97" t="s">
        <v>597</v>
      </c>
      <c r="E1311" s="108" t="s">
        <v>2622</v>
      </c>
      <c r="F1311" s="40" t="s">
        <v>598</v>
      </c>
      <c r="G1311" s="109">
        <v>681</v>
      </c>
      <c r="H1311" s="109">
        <v>1548</v>
      </c>
      <c r="I1311" s="110" t="s">
        <v>2335</v>
      </c>
      <c r="J1311" s="111" t="s">
        <v>33</v>
      </c>
      <c r="K1311" s="112" t="s">
        <v>2613</v>
      </c>
    </row>
    <row r="1312" spans="1:12" x14ac:dyDescent="0.2">
      <c r="A1312" s="59">
        <f t="shared" si="24"/>
        <v>1304</v>
      </c>
      <c r="B1312" s="15" t="s">
        <v>1387</v>
      </c>
      <c r="C1312" s="15" t="s">
        <v>2101</v>
      </c>
      <c r="D1312" s="34" t="s">
        <v>597</v>
      </c>
      <c r="E1312" s="56">
        <v>2019.12</v>
      </c>
      <c r="F1312" s="35" t="s">
        <v>710</v>
      </c>
      <c r="G1312" s="17">
        <v>700</v>
      </c>
      <c r="H1312" s="17">
        <v>1524</v>
      </c>
      <c r="I1312" s="37" t="s">
        <v>41</v>
      </c>
      <c r="J1312" s="37" t="s">
        <v>50</v>
      </c>
      <c r="K1312" s="8" t="s">
        <v>2263</v>
      </c>
    </row>
    <row r="1313" spans="1:12" x14ac:dyDescent="0.2">
      <c r="A1313" s="59">
        <f t="shared" si="24"/>
        <v>1305</v>
      </c>
      <c r="B1313" s="15" t="s">
        <v>1388</v>
      </c>
      <c r="C1313" s="15" t="s">
        <v>2101</v>
      </c>
      <c r="D1313" s="34" t="s">
        <v>597</v>
      </c>
      <c r="E1313" s="56">
        <v>2020.02</v>
      </c>
      <c r="F1313" s="35" t="s">
        <v>715</v>
      </c>
      <c r="G1313" s="17">
        <v>848</v>
      </c>
      <c r="H1313" s="17">
        <v>2159</v>
      </c>
      <c r="I1313" s="37" t="s">
        <v>41</v>
      </c>
      <c r="J1313" s="37" t="s">
        <v>50</v>
      </c>
      <c r="K1313" s="8" t="s">
        <v>2263</v>
      </c>
    </row>
    <row r="1314" spans="1:12" x14ac:dyDescent="0.2">
      <c r="A1314" s="59">
        <f t="shared" si="24"/>
        <v>1306</v>
      </c>
      <c r="B1314" s="11" t="s">
        <v>956</v>
      </c>
      <c r="C1314" s="11" t="s">
        <v>2101</v>
      </c>
      <c r="D1314" s="12" t="s">
        <v>597</v>
      </c>
      <c r="E1314" s="55">
        <v>2020.11</v>
      </c>
      <c r="F1314" s="12" t="s">
        <v>958</v>
      </c>
      <c r="G1314" s="13">
        <v>726</v>
      </c>
      <c r="H1314" s="13">
        <v>1544</v>
      </c>
      <c r="I1314" s="14" t="s">
        <v>41</v>
      </c>
      <c r="J1314" s="46" t="s">
        <v>50</v>
      </c>
    </row>
    <row r="1315" spans="1:12" s="60" customFormat="1" x14ac:dyDescent="0.2">
      <c r="A1315" s="132" t="s">
        <v>2704</v>
      </c>
      <c r="B1315" s="133"/>
      <c r="C1315" s="133"/>
      <c r="D1315" s="133"/>
      <c r="E1315" s="133"/>
      <c r="F1315" s="133"/>
      <c r="G1315" s="133"/>
      <c r="H1315" s="133"/>
      <c r="I1315" s="133"/>
      <c r="J1315" s="133"/>
      <c r="K1315" s="134"/>
    </row>
    <row r="1316" spans="1:12" x14ac:dyDescent="0.2">
      <c r="A1316" s="44">
        <f t="shared" ref="A1316:A1395" si="25">ROW()-9</f>
        <v>1307</v>
      </c>
      <c r="B1316" s="11" t="s">
        <v>35</v>
      </c>
      <c r="C1316" s="11" t="s">
        <v>2145</v>
      </c>
      <c r="D1316" s="15" t="s">
        <v>846</v>
      </c>
      <c r="E1316" s="56">
        <v>2010.08</v>
      </c>
      <c r="F1316" s="12" t="s">
        <v>425</v>
      </c>
      <c r="G1316" s="13">
        <v>1506</v>
      </c>
      <c r="H1316" s="13">
        <v>2156</v>
      </c>
      <c r="I1316" s="14" t="s">
        <v>2</v>
      </c>
      <c r="J1316" s="46" t="s">
        <v>50</v>
      </c>
      <c r="L1316" s="66"/>
    </row>
    <row r="1317" spans="1:12" x14ac:dyDescent="0.2">
      <c r="A1317" s="44">
        <f t="shared" si="25"/>
        <v>1308</v>
      </c>
      <c r="B1317" s="11" t="s">
        <v>1861</v>
      </c>
      <c r="C1317" s="11" t="s">
        <v>2145</v>
      </c>
      <c r="D1317" s="15" t="s">
        <v>846</v>
      </c>
      <c r="E1317" s="55">
        <v>2012.09</v>
      </c>
      <c r="F1317" s="12" t="s">
        <v>129</v>
      </c>
      <c r="G1317" s="13">
        <v>1243</v>
      </c>
      <c r="H1317" s="13">
        <v>2321</v>
      </c>
      <c r="I1317" s="14" t="s">
        <v>2135</v>
      </c>
      <c r="J1317" s="46" t="s">
        <v>49</v>
      </c>
      <c r="L1317" s="66"/>
    </row>
    <row r="1318" spans="1:12" x14ac:dyDescent="0.2">
      <c r="A1318" s="44">
        <f t="shared" si="25"/>
        <v>1309</v>
      </c>
      <c r="B1318" s="15" t="s">
        <v>1864</v>
      </c>
      <c r="C1318" s="11" t="s">
        <v>2145</v>
      </c>
      <c r="D1318" s="15" t="s">
        <v>846</v>
      </c>
      <c r="E1318" s="55">
        <v>2013.02</v>
      </c>
      <c r="F1318" s="12" t="s">
        <v>371</v>
      </c>
      <c r="G1318" s="13">
        <v>714</v>
      </c>
      <c r="H1318" s="13">
        <v>1172</v>
      </c>
      <c r="I1318" s="14" t="s">
        <v>2185</v>
      </c>
      <c r="J1318" s="46" t="s">
        <v>50</v>
      </c>
      <c r="L1318" s="66"/>
    </row>
    <row r="1319" spans="1:12" x14ac:dyDescent="0.2">
      <c r="A1319" s="44">
        <f t="shared" si="25"/>
        <v>1310</v>
      </c>
      <c r="B1319" s="15" t="s">
        <v>1865</v>
      </c>
      <c r="C1319" s="15" t="s">
        <v>2145</v>
      </c>
      <c r="D1319" s="15" t="s">
        <v>846</v>
      </c>
      <c r="E1319" s="55" t="s">
        <v>2235</v>
      </c>
      <c r="F1319" s="12" t="s">
        <v>273</v>
      </c>
      <c r="G1319" s="13">
        <v>927</v>
      </c>
      <c r="H1319" s="13">
        <v>2164</v>
      </c>
      <c r="I1319" s="14" t="s">
        <v>2236</v>
      </c>
      <c r="J1319" s="46" t="s">
        <v>50</v>
      </c>
      <c r="L1319" s="66"/>
    </row>
    <row r="1320" spans="1:12" x14ac:dyDescent="0.2">
      <c r="A1320" s="44">
        <f t="shared" si="25"/>
        <v>1311</v>
      </c>
      <c r="B1320" s="75" t="s">
        <v>1866</v>
      </c>
      <c r="C1320" s="75" t="s">
        <v>2145</v>
      </c>
      <c r="D1320" s="15" t="s">
        <v>846</v>
      </c>
      <c r="E1320" s="55">
        <v>2013.11</v>
      </c>
      <c r="F1320" s="12" t="s">
        <v>348</v>
      </c>
      <c r="G1320" s="13">
        <v>884</v>
      </c>
      <c r="H1320" s="13">
        <v>2055</v>
      </c>
      <c r="I1320" s="14" t="s">
        <v>2205</v>
      </c>
      <c r="J1320" s="46" t="s">
        <v>50</v>
      </c>
      <c r="L1320" s="66"/>
    </row>
    <row r="1321" spans="1:12" x14ac:dyDescent="0.2">
      <c r="A1321" s="44">
        <f t="shared" si="25"/>
        <v>1312</v>
      </c>
      <c r="B1321" s="11" t="s">
        <v>1867</v>
      </c>
      <c r="C1321" s="11" t="s">
        <v>2145</v>
      </c>
      <c r="D1321" s="15" t="s">
        <v>846</v>
      </c>
      <c r="E1321" s="55">
        <v>2013.12</v>
      </c>
      <c r="F1321" s="12" t="s">
        <v>272</v>
      </c>
      <c r="G1321" s="13">
        <v>856</v>
      </c>
      <c r="H1321" s="13">
        <v>3080</v>
      </c>
      <c r="I1321" s="14" t="s">
        <v>2205</v>
      </c>
      <c r="J1321" s="46" t="s">
        <v>50</v>
      </c>
      <c r="K1321" s="8" t="s">
        <v>2245</v>
      </c>
      <c r="L1321" s="66"/>
    </row>
    <row r="1322" spans="1:12" x14ac:dyDescent="0.2">
      <c r="A1322" s="44">
        <f t="shared" si="25"/>
        <v>1313</v>
      </c>
      <c r="B1322" s="11" t="s">
        <v>1868</v>
      </c>
      <c r="C1322" s="11" t="s">
        <v>2145</v>
      </c>
      <c r="D1322" s="15" t="s">
        <v>846</v>
      </c>
      <c r="E1322" s="56">
        <v>2014.09</v>
      </c>
      <c r="F1322" s="12" t="s">
        <v>290</v>
      </c>
      <c r="G1322" s="13">
        <v>620</v>
      </c>
      <c r="H1322" s="13">
        <v>1407</v>
      </c>
      <c r="I1322" s="14" t="s">
        <v>2278</v>
      </c>
      <c r="J1322" s="46" t="s">
        <v>50</v>
      </c>
      <c r="L1322" s="61"/>
    </row>
    <row r="1323" spans="1:12" x14ac:dyDescent="0.2">
      <c r="A1323" s="44">
        <f t="shared" si="25"/>
        <v>1314</v>
      </c>
      <c r="B1323" s="11" t="s">
        <v>1870</v>
      </c>
      <c r="C1323" s="11" t="s">
        <v>2145</v>
      </c>
      <c r="D1323" s="15" t="s">
        <v>846</v>
      </c>
      <c r="E1323" s="56">
        <v>2014.11</v>
      </c>
      <c r="F1323" s="12" t="s">
        <v>130</v>
      </c>
      <c r="G1323" s="13">
        <v>935</v>
      </c>
      <c r="H1323" s="13">
        <v>2131</v>
      </c>
      <c r="I1323" s="14" t="s">
        <v>2135</v>
      </c>
      <c r="J1323" s="46" t="s">
        <v>50</v>
      </c>
      <c r="L1323" s="61"/>
    </row>
    <row r="1324" spans="1:12" x14ac:dyDescent="0.2">
      <c r="A1324" s="44">
        <f t="shared" si="25"/>
        <v>1315</v>
      </c>
      <c r="B1324" s="15" t="s">
        <v>1871</v>
      </c>
      <c r="C1324" s="11" t="s">
        <v>2145</v>
      </c>
      <c r="D1324" s="15" t="s">
        <v>846</v>
      </c>
      <c r="E1324" s="56">
        <v>2015.04</v>
      </c>
      <c r="F1324" s="16" t="s">
        <v>257</v>
      </c>
      <c r="G1324" s="17">
        <v>805</v>
      </c>
      <c r="H1324" s="17">
        <v>1697</v>
      </c>
      <c r="I1324" s="18" t="s">
        <v>2238</v>
      </c>
      <c r="J1324" s="52" t="s">
        <v>50</v>
      </c>
      <c r="K1324" s="10"/>
      <c r="L1324" s="61"/>
    </row>
    <row r="1325" spans="1:12" x14ac:dyDescent="0.2">
      <c r="A1325" s="44">
        <f t="shared" si="25"/>
        <v>1316</v>
      </c>
      <c r="B1325" s="15" t="s">
        <v>1872</v>
      </c>
      <c r="C1325" s="15" t="s">
        <v>2145</v>
      </c>
      <c r="D1325" s="15" t="s">
        <v>846</v>
      </c>
      <c r="E1325" s="56">
        <v>2015.06</v>
      </c>
      <c r="F1325" s="16" t="s">
        <v>129</v>
      </c>
      <c r="G1325" s="17">
        <v>1749</v>
      </c>
      <c r="H1325" s="17">
        <v>3615</v>
      </c>
      <c r="I1325" s="18" t="s">
        <v>2312</v>
      </c>
      <c r="J1325" s="52" t="s">
        <v>50</v>
      </c>
      <c r="K1325" s="10"/>
      <c r="L1325" s="61"/>
    </row>
    <row r="1326" spans="1:12" x14ac:dyDescent="0.2">
      <c r="A1326" s="44">
        <f t="shared" si="25"/>
        <v>1317</v>
      </c>
      <c r="B1326" s="15" t="s">
        <v>1873</v>
      </c>
      <c r="C1326" s="15" t="s">
        <v>2145</v>
      </c>
      <c r="D1326" s="15" t="s">
        <v>846</v>
      </c>
      <c r="E1326" s="56">
        <v>2015.08</v>
      </c>
      <c r="F1326" s="16" t="s">
        <v>283</v>
      </c>
      <c r="G1326" s="17">
        <v>1013</v>
      </c>
      <c r="H1326" s="17">
        <v>2042</v>
      </c>
      <c r="I1326" s="18" t="s">
        <v>2238</v>
      </c>
      <c r="J1326" s="52" t="s">
        <v>2321</v>
      </c>
      <c r="K1326" s="10"/>
      <c r="L1326" s="61"/>
    </row>
    <row r="1327" spans="1:12" x14ac:dyDescent="0.2">
      <c r="A1327" s="44">
        <f t="shared" si="25"/>
        <v>1318</v>
      </c>
      <c r="B1327" s="15" t="s">
        <v>1874</v>
      </c>
      <c r="C1327" s="15" t="s">
        <v>2145</v>
      </c>
      <c r="D1327" s="15" t="s">
        <v>846</v>
      </c>
      <c r="E1327" s="56">
        <v>2015.09</v>
      </c>
      <c r="F1327" s="16" t="s">
        <v>77</v>
      </c>
      <c r="G1327" s="17">
        <v>778</v>
      </c>
      <c r="H1327" s="17">
        <v>1522</v>
      </c>
      <c r="I1327" s="18" t="s">
        <v>2227</v>
      </c>
      <c r="J1327" s="52" t="s">
        <v>50</v>
      </c>
      <c r="K1327" s="10"/>
      <c r="L1327" s="61"/>
    </row>
    <row r="1328" spans="1:12" x14ac:dyDescent="0.2">
      <c r="A1328" s="44">
        <f t="shared" si="25"/>
        <v>1319</v>
      </c>
      <c r="B1328" s="15" t="s">
        <v>1875</v>
      </c>
      <c r="C1328" s="15" t="s">
        <v>2145</v>
      </c>
      <c r="D1328" s="15" t="s">
        <v>846</v>
      </c>
      <c r="E1328" s="56" t="s">
        <v>2342</v>
      </c>
      <c r="F1328" s="16" t="s">
        <v>139</v>
      </c>
      <c r="G1328" s="17">
        <v>350</v>
      </c>
      <c r="H1328" s="17">
        <v>634</v>
      </c>
      <c r="I1328" s="18" t="s">
        <v>2339</v>
      </c>
      <c r="J1328" s="52" t="s">
        <v>50</v>
      </c>
      <c r="K1328" s="9"/>
      <c r="L1328" s="61"/>
    </row>
    <row r="1329" spans="1:12" x14ac:dyDescent="0.2">
      <c r="A1329" s="44">
        <f t="shared" si="25"/>
        <v>1320</v>
      </c>
      <c r="B1329" s="15" t="s">
        <v>1876</v>
      </c>
      <c r="C1329" s="15" t="s">
        <v>2145</v>
      </c>
      <c r="D1329" s="15" t="s">
        <v>846</v>
      </c>
      <c r="E1329" s="56">
        <v>2015.11</v>
      </c>
      <c r="F1329" s="16" t="s">
        <v>236</v>
      </c>
      <c r="G1329" s="17">
        <v>880</v>
      </c>
      <c r="H1329" s="17">
        <v>1933</v>
      </c>
      <c r="I1329" s="18" t="s">
        <v>2135</v>
      </c>
      <c r="J1329" s="52" t="s">
        <v>50</v>
      </c>
      <c r="K1329" s="10"/>
      <c r="L1329" s="61"/>
    </row>
    <row r="1330" spans="1:12" x14ac:dyDescent="0.2">
      <c r="A1330" s="44">
        <f t="shared" si="25"/>
        <v>1321</v>
      </c>
      <c r="B1330" s="15" t="s">
        <v>1877</v>
      </c>
      <c r="C1330" s="15" t="s">
        <v>2145</v>
      </c>
      <c r="D1330" s="15" t="s">
        <v>846</v>
      </c>
      <c r="E1330" s="56">
        <v>2016.04</v>
      </c>
      <c r="F1330" s="16" t="s">
        <v>175</v>
      </c>
      <c r="G1330" s="17">
        <v>1098</v>
      </c>
      <c r="H1330" s="17">
        <v>2218</v>
      </c>
      <c r="I1330" s="18" t="s">
        <v>2205</v>
      </c>
      <c r="J1330" s="52" t="s">
        <v>50</v>
      </c>
      <c r="K1330" s="10"/>
      <c r="L1330" s="61"/>
    </row>
    <row r="1331" spans="1:12" x14ac:dyDescent="0.2">
      <c r="A1331" s="44">
        <f t="shared" si="25"/>
        <v>1322</v>
      </c>
      <c r="B1331" s="15" t="s">
        <v>1878</v>
      </c>
      <c r="C1331" s="15" t="s">
        <v>2145</v>
      </c>
      <c r="D1331" s="15" t="s">
        <v>846</v>
      </c>
      <c r="E1331" s="56">
        <v>2016.07</v>
      </c>
      <c r="F1331" s="16" t="s">
        <v>185</v>
      </c>
      <c r="G1331" s="17">
        <v>750</v>
      </c>
      <c r="H1331" s="17">
        <v>1819</v>
      </c>
      <c r="I1331" s="18" t="s">
        <v>4</v>
      </c>
      <c r="J1331" s="52" t="s">
        <v>50</v>
      </c>
      <c r="K1331" s="10"/>
      <c r="L1331" s="61"/>
    </row>
    <row r="1332" spans="1:12" x14ac:dyDescent="0.2">
      <c r="A1332" s="44">
        <f t="shared" si="25"/>
        <v>1323</v>
      </c>
      <c r="B1332" s="15" t="s">
        <v>2372</v>
      </c>
      <c r="C1332" s="15" t="s">
        <v>2145</v>
      </c>
      <c r="D1332" s="15" t="s">
        <v>846</v>
      </c>
      <c r="E1332" s="56">
        <v>2016.09</v>
      </c>
      <c r="F1332" s="16" t="s">
        <v>160</v>
      </c>
      <c r="G1332" s="17">
        <v>211</v>
      </c>
      <c r="H1332" s="17">
        <v>502</v>
      </c>
      <c r="I1332" s="18" t="s">
        <v>4</v>
      </c>
      <c r="J1332" s="52" t="s">
        <v>50</v>
      </c>
      <c r="K1332" s="10"/>
      <c r="L1332" s="61"/>
    </row>
    <row r="1333" spans="1:12" x14ac:dyDescent="0.2">
      <c r="A1333" s="44">
        <f t="shared" si="25"/>
        <v>1324</v>
      </c>
      <c r="B1333" s="15" t="s">
        <v>1879</v>
      </c>
      <c r="C1333" s="15" t="s">
        <v>2145</v>
      </c>
      <c r="D1333" s="15" t="s">
        <v>846</v>
      </c>
      <c r="E1333" s="56" t="s">
        <v>900</v>
      </c>
      <c r="F1333" s="16" t="s">
        <v>189</v>
      </c>
      <c r="G1333" s="17">
        <v>675</v>
      </c>
      <c r="H1333" s="17">
        <v>1654</v>
      </c>
      <c r="I1333" s="18" t="s">
        <v>4</v>
      </c>
      <c r="J1333" s="52" t="s">
        <v>50</v>
      </c>
      <c r="K1333" s="10"/>
      <c r="L1333" s="61"/>
    </row>
    <row r="1334" spans="1:12" x14ac:dyDescent="0.2">
      <c r="A1334" s="44">
        <f t="shared" si="25"/>
        <v>1325</v>
      </c>
      <c r="B1334" s="15" t="s">
        <v>1880</v>
      </c>
      <c r="C1334" s="15" t="s">
        <v>2145</v>
      </c>
      <c r="D1334" s="15" t="s">
        <v>846</v>
      </c>
      <c r="E1334" s="56">
        <v>2016.11</v>
      </c>
      <c r="F1334" s="16" t="s">
        <v>195</v>
      </c>
      <c r="G1334" s="20">
        <v>395</v>
      </c>
      <c r="H1334" s="21">
        <v>901</v>
      </c>
      <c r="I1334" s="22" t="s">
        <v>2206</v>
      </c>
      <c r="J1334" s="22" t="s">
        <v>50</v>
      </c>
      <c r="K1334" s="10"/>
    </row>
    <row r="1335" spans="1:12" x14ac:dyDescent="0.2">
      <c r="A1335" s="44">
        <f t="shared" si="25"/>
        <v>1326</v>
      </c>
      <c r="B1335" s="25" t="s">
        <v>1881</v>
      </c>
      <c r="C1335" s="25" t="s">
        <v>2145</v>
      </c>
      <c r="D1335" s="15" t="s">
        <v>846</v>
      </c>
      <c r="E1335" s="56">
        <v>2017.06</v>
      </c>
      <c r="F1335" s="16" t="s">
        <v>116</v>
      </c>
      <c r="G1335" s="17">
        <v>186</v>
      </c>
      <c r="H1335" s="17">
        <v>377</v>
      </c>
      <c r="I1335" s="18" t="s">
        <v>4</v>
      </c>
      <c r="J1335" s="52" t="s">
        <v>50</v>
      </c>
      <c r="K1335" s="10"/>
    </row>
    <row r="1336" spans="1:12" x14ac:dyDescent="0.2">
      <c r="A1336" s="44">
        <f t="shared" si="25"/>
        <v>1327</v>
      </c>
      <c r="B1336" s="25" t="s">
        <v>1882</v>
      </c>
      <c r="C1336" s="25" t="s">
        <v>2145</v>
      </c>
      <c r="D1336" s="15" t="s">
        <v>846</v>
      </c>
      <c r="E1336" s="56">
        <v>2017.08</v>
      </c>
      <c r="F1336" s="16" t="s">
        <v>77</v>
      </c>
      <c r="G1336" s="17">
        <v>954</v>
      </c>
      <c r="H1336" s="17">
        <v>2177</v>
      </c>
      <c r="I1336" s="18" t="s">
        <v>4</v>
      </c>
      <c r="J1336" s="52" t="s">
        <v>50</v>
      </c>
      <c r="K1336" s="10"/>
    </row>
    <row r="1337" spans="1:12" x14ac:dyDescent="0.2">
      <c r="A1337" s="44">
        <f t="shared" si="25"/>
        <v>1328</v>
      </c>
      <c r="B1337" s="25" t="s">
        <v>1883</v>
      </c>
      <c r="C1337" s="25" t="s">
        <v>2145</v>
      </c>
      <c r="D1337" s="15" t="s">
        <v>846</v>
      </c>
      <c r="E1337" s="56">
        <v>2018.03</v>
      </c>
      <c r="F1337" s="16" t="s">
        <v>528</v>
      </c>
      <c r="G1337" s="17">
        <v>2613</v>
      </c>
      <c r="H1337" s="17">
        <v>6144</v>
      </c>
      <c r="I1337" s="18" t="s">
        <v>2</v>
      </c>
      <c r="J1337" s="52" t="s">
        <v>2103</v>
      </c>
      <c r="K1337" s="10"/>
    </row>
    <row r="1338" spans="1:12" x14ac:dyDescent="0.2">
      <c r="A1338" s="44">
        <f t="shared" si="25"/>
        <v>1329</v>
      </c>
      <c r="B1338" s="15" t="s">
        <v>1885</v>
      </c>
      <c r="C1338" s="15" t="s">
        <v>2145</v>
      </c>
      <c r="D1338" s="15" t="s">
        <v>846</v>
      </c>
      <c r="E1338" s="56">
        <v>2018.04</v>
      </c>
      <c r="F1338" s="32" t="s">
        <v>538</v>
      </c>
      <c r="G1338" s="17">
        <v>618</v>
      </c>
      <c r="H1338" s="17">
        <v>1396</v>
      </c>
      <c r="I1338" s="18" t="s">
        <v>4</v>
      </c>
      <c r="J1338" s="52" t="s">
        <v>2513</v>
      </c>
      <c r="K1338" s="10"/>
    </row>
    <row r="1339" spans="1:12" x14ac:dyDescent="0.2">
      <c r="A1339" s="44">
        <f t="shared" si="25"/>
        <v>1330</v>
      </c>
      <c r="B1339" s="25" t="s">
        <v>1886</v>
      </c>
      <c r="C1339" s="15" t="s">
        <v>2145</v>
      </c>
      <c r="D1339" s="15" t="s">
        <v>846</v>
      </c>
      <c r="E1339" s="56">
        <v>2018.06</v>
      </c>
      <c r="F1339" s="16" t="s">
        <v>175</v>
      </c>
      <c r="G1339" s="17">
        <v>796</v>
      </c>
      <c r="H1339" s="17">
        <v>1605</v>
      </c>
      <c r="I1339" s="18" t="s">
        <v>2</v>
      </c>
      <c r="J1339" s="52" t="s">
        <v>33</v>
      </c>
      <c r="K1339" s="10"/>
    </row>
    <row r="1340" spans="1:12" x14ac:dyDescent="0.2">
      <c r="A1340" s="44">
        <f t="shared" si="25"/>
        <v>1331</v>
      </c>
      <c r="B1340" s="15" t="s">
        <v>1887</v>
      </c>
      <c r="C1340" s="15" t="s">
        <v>2145</v>
      </c>
      <c r="D1340" s="15" t="s">
        <v>846</v>
      </c>
      <c r="E1340" s="56" t="s">
        <v>555</v>
      </c>
      <c r="F1340" s="32" t="s">
        <v>2583</v>
      </c>
      <c r="G1340" s="17">
        <v>1454</v>
      </c>
      <c r="H1340" s="17">
        <v>3175</v>
      </c>
      <c r="I1340" s="18" t="s">
        <v>2170</v>
      </c>
      <c r="J1340" s="52" t="s">
        <v>2513</v>
      </c>
      <c r="K1340" s="10"/>
    </row>
    <row r="1341" spans="1:12" x14ac:dyDescent="0.2">
      <c r="A1341" s="44">
        <f t="shared" si="25"/>
        <v>1332</v>
      </c>
      <c r="B1341" s="15" t="s">
        <v>1888</v>
      </c>
      <c r="C1341" s="15" t="s">
        <v>2145</v>
      </c>
      <c r="D1341" s="15" t="s">
        <v>846</v>
      </c>
      <c r="E1341" s="56" t="s">
        <v>555</v>
      </c>
      <c r="F1341" s="26" t="s">
        <v>2515</v>
      </c>
      <c r="G1341" s="17">
        <v>279</v>
      </c>
      <c r="H1341" s="17">
        <v>810</v>
      </c>
      <c r="I1341" s="18" t="s">
        <v>2250</v>
      </c>
      <c r="J1341" s="52" t="s">
        <v>2492</v>
      </c>
      <c r="K1341" s="10"/>
    </row>
    <row r="1342" spans="1:12" x14ac:dyDescent="0.2">
      <c r="A1342" s="44">
        <f t="shared" si="25"/>
        <v>1333</v>
      </c>
      <c r="B1342" s="15" t="s">
        <v>629</v>
      </c>
      <c r="C1342" s="15" t="s">
        <v>2145</v>
      </c>
      <c r="D1342" s="15" t="s">
        <v>846</v>
      </c>
      <c r="E1342" s="56">
        <v>2019.05</v>
      </c>
      <c r="F1342" s="35" t="s">
        <v>623</v>
      </c>
      <c r="G1342" s="17">
        <v>1413</v>
      </c>
      <c r="H1342" s="17">
        <v>3040</v>
      </c>
      <c r="I1342" s="50" t="s">
        <v>2238</v>
      </c>
      <c r="J1342" s="37" t="s">
        <v>611</v>
      </c>
    </row>
    <row r="1343" spans="1:12" x14ac:dyDescent="0.2">
      <c r="A1343" s="44">
        <f t="shared" si="25"/>
        <v>1334</v>
      </c>
      <c r="B1343" s="15" t="s">
        <v>1890</v>
      </c>
      <c r="C1343" s="15" t="s">
        <v>2145</v>
      </c>
      <c r="D1343" s="15" t="s">
        <v>846</v>
      </c>
      <c r="E1343" s="56">
        <v>2020.01</v>
      </c>
      <c r="F1343" s="35" t="s">
        <v>697</v>
      </c>
      <c r="G1343" s="17">
        <v>1810</v>
      </c>
      <c r="H1343" s="17">
        <v>3726</v>
      </c>
      <c r="I1343" s="37" t="s">
        <v>41</v>
      </c>
      <c r="J1343" s="37" t="s">
        <v>50</v>
      </c>
    </row>
    <row r="1344" spans="1:12" x14ac:dyDescent="0.2">
      <c r="A1344" s="44">
        <f t="shared" si="25"/>
        <v>1335</v>
      </c>
      <c r="B1344" s="11" t="s">
        <v>1891</v>
      </c>
      <c r="C1344" s="11" t="s">
        <v>2145</v>
      </c>
      <c r="D1344" s="11" t="s">
        <v>2670</v>
      </c>
      <c r="E1344" s="55">
        <v>2020.07</v>
      </c>
      <c r="F1344" s="12" t="s">
        <v>614</v>
      </c>
      <c r="G1344" s="13">
        <v>698</v>
      </c>
      <c r="H1344" s="13">
        <v>1538</v>
      </c>
      <c r="I1344" s="37" t="s">
        <v>2205</v>
      </c>
      <c r="J1344" s="46" t="s">
        <v>50</v>
      </c>
    </row>
    <row r="1345" spans="1:12" x14ac:dyDescent="0.2">
      <c r="A1345" s="44">
        <f t="shared" si="25"/>
        <v>1336</v>
      </c>
      <c r="B1345" s="15" t="s">
        <v>1892</v>
      </c>
      <c r="C1345" s="15" t="s">
        <v>2145</v>
      </c>
      <c r="D1345" s="15" t="s">
        <v>2670</v>
      </c>
      <c r="E1345" s="56">
        <v>2020.08</v>
      </c>
      <c r="F1345" s="16" t="s">
        <v>637</v>
      </c>
      <c r="G1345" s="17">
        <v>673</v>
      </c>
      <c r="H1345" s="17">
        <v>1502</v>
      </c>
      <c r="I1345" s="18" t="s">
        <v>41</v>
      </c>
      <c r="J1345" s="52" t="s">
        <v>50</v>
      </c>
      <c r="K1345" s="10"/>
    </row>
    <row r="1346" spans="1:12" x14ac:dyDescent="0.2">
      <c r="A1346" s="44">
        <f t="shared" si="25"/>
        <v>1337</v>
      </c>
      <c r="B1346" s="11" t="s">
        <v>791</v>
      </c>
      <c r="C1346" s="11" t="s">
        <v>2145</v>
      </c>
      <c r="D1346" s="11" t="s">
        <v>792</v>
      </c>
      <c r="E1346" s="55">
        <v>2020.09</v>
      </c>
      <c r="F1346" s="12" t="s">
        <v>793</v>
      </c>
      <c r="G1346" s="13">
        <v>1296</v>
      </c>
      <c r="H1346" s="13">
        <v>3338</v>
      </c>
      <c r="I1346" s="37" t="s">
        <v>51</v>
      </c>
      <c r="J1346" s="46" t="s">
        <v>667</v>
      </c>
    </row>
    <row r="1347" spans="1:12" x14ac:dyDescent="0.2">
      <c r="A1347" s="44">
        <f t="shared" si="25"/>
        <v>1338</v>
      </c>
      <c r="B1347" s="11" t="s">
        <v>2693</v>
      </c>
      <c r="C1347" s="11" t="s">
        <v>2694</v>
      </c>
      <c r="D1347" s="11" t="s">
        <v>846</v>
      </c>
      <c r="E1347" s="11" t="s">
        <v>2689</v>
      </c>
      <c r="F1347" s="12" t="s">
        <v>2085</v>
      </c>
      <c r="G1347" s="13">
        <v>4492</v>
      </c>
      <c r="H1347" s="13">
        <v>10012</v>
      </c>
      <c r="I1347" s="14" t="s">
        <v>41</v>
      </c>
      <c r="J1347" s="46" t="s">
        <v>611</v>
      </c>
    </row>
    <row r="1348" spans="1:12" x14ac:dyDescent="0.2">
      <c r="A1348" s="44">
        <f t="shared" si="25"/>
        <v>1339</v>
      </c>
      <c r="B1348" s="11" t="s">
        <v>1862</v>
      </c>
      <c r="C1348" s="11" t="s">
        <v>2145</v>
      </c>
      <c r="D1348" s="15" t="s">
        <v>1863</v>
      </c>
      <c r="E1348" s="55">
        <v>2012.09</v>
      </c>
      <c r="F1348" s="12" t="s">
        <v>296</v>
      </c>
      <c r="G1348" s="13">
        <v>348</v>
      </c>
      <c r="H1348" s="13">
        <v>1005</v>
      </c>
      <c r="I1348" s="14" t="s">
        <v>995</v>
      </c>
      <c r="J1348" s="46" t="s">
        <v>50</v>
      </c>
      <c r="K1348" s="8" t="s">
        <v>2198</v>
      </c>
      <c r="L1348" s="66"/>
    </row>
    <row r="1349" spans="1:12" x14ac:dyDescent="0.2">
      <c r="A1349" s="44">
        <f t="shared" si="25"/>
        <v>1340</v>
      </c>
      <c r="B1349" s="11" t="s">
        <v>1869</v>
      </c>
      <c r="C1349" s="11" t="s">
        <v>2145</v>
      </c>
      <c r="D1349" s="15" t="s">
        <v>1863</v>
      </c>
      <c r="E1349" s="56" t="s">
        <v>2281</v>
      </c>
      <c r="F1349" s="12" t="s">
        <v>77</v>
      </c>
      <c r="G1349" s="13">
        <v>406</v>
      </c>
      <c r="H1349" s="13">
        <v>2469</v>
      </c>
      <c r="I1349" s="14" t="s">
        <v>2236</v>
      </c>
      <c r="J1349" s="46" t="s">
        <v>50</v>
      </c>
      <c r="L1349" s="61"/>
    </row>
    <row r="1350" spans="1:12" x14ac:dyDescent="0.2">
      <c r="A1350" s="44">
        <f t="shared" si="25"/>
        <v>1341</v>
      </c>
      <c r="B1350" s="25" t="s">
        <v>1884</v>
      </c>
      <c r="C1350" s="25" t="s">
        <v>2145</v>
      </c>
      <c r="D1350" s="15" t="s">
        <v>1863</v>
      </c>
      <c r="E1350" s="56">
        <v>2018.03</v>
      </c>
      <c r="F1350" s="16" t="s">
        <v>244</v>
      </c>
      <c r="G1350" s="17">
        <v>382</v>
      </c>
      <c r="H1350" s="17">
        <v>993</v>
      </c>
      <c r="I1350" s="18" t="s">
        <v>4</v>
      </c>
      <c r="J1350" s="52" t="s">
        <v>2504</v>
      </c>
      <c r="K1350" s="10"/>
    </row>
    <row r="1351" spans="1:12" x14ac:dyDescent="0.2">
      <c r="A1351" s="44">
        <f t="shared" si="25"/>
        <v>1342</v>
      </c>
      <c r="B1351" s="85" t="s">
        <v>1889</v>
      </c>
      <c r="C1351" s="15" t="s">
        <v>2145</v>
      </c>
      <c r="D1351" s="15" t="s">
        <v>1863</v>
      </c>
      <c r="E1351" s="56" t="s">
        <v>555</v>
      </c>
      <c r="F1351" s="16" t="s">
        <v>635</v>
      </c>
      <c r="G1351" s="33">
        <v>319</v>
      </c>
      <c r="H1351" s="33">
        <v>709</v>
      </c>
      <c r="I1351" s="18" t="s">
        <v>2584</v>
      </c>
      <c r="J1351" s="37" t="s">
        <v>2585</v>
      </c>
      <c r="K1351" s="10"/>
    </row>
    <row r="1352" spans="1:12" x14ac:dyDescent="0.2">
      <c r="A1352" s="44">
        <f t="shared" si="25"/>
        <v>1343</v>
      </c>
      <c r="B1352" s="11" t="s">
        <v>52</v>
      </c>
      <c r="C1352" s="11" t="s">
        <v>2145</v>
      </c>
      <c r="D1352" s="15" t="s">
        <v>2146</v>
      </c>
      <c r="E1352" s="56">
        <v>2010.08</v>
      </c>
      <c r="F1352" s="12" t="s">
        <v>129</v>
      </c>
      <c r="G1352" s="13">
        <v>1602</v>
      </c>
      <c r="H1352" s="13">
        <v>2755</v>
      </c>
      <c r="I1352" s="46" t="s">
        <v>4</v>
      </c>
      <c r="J1352" s="46" t="s">
        <v>50</v>
      </c>
      <c r="L1352" s="66"/>
    </row>
    <row r="1353" spans="1:12" x14ac:dyDescent="0.2">
      <c r="A1353" s="44">
        <f t="shared" si="25"/>
        <v>1344</v>
      </c>
      <c r="B1353" s="11" t="s">
        <v>2023</v>
      </c>
      <c r="C1353" s="11" t="s">
        <v>2145</v>
      </c>
      <c r="D1353" s="15" t="s">
        <v>2154</v>
      </c>
      <c r="E1353" s="56">
        <v>2011.03</v>
      </c>
      <c r="F1353" s="12" t="s">
        <v>182</v>
      </c>
      <c r="G1353" s="13">
        <v>1386</v>
      </c>
      <c r="H1353" s="13">
        <v>2733</v>
      </c>
      <c r="I1353" s="14" t="s">
        <v>995</v>
      </c>
      <c r="J1353" s="46" t="s">
        <v>50</v>
      </c>
      <c r="L1353" s="66"/>
    </row>
    <row r="1354" spans="1:12" x14ac:dyDescent="0.2">
      <c r="A1354" s="44">
        <f t="shared" si="25"/>
        <v>1345</v>
      </c>
      <c r="B1354" s="11" t="s">
        <v>2026</v>
      </c>
      <c r="C1354" s="11" t="s">
        <v>2145</v>
      </c>
      <c r="D1354" s="15" t="s">
        <v>2199</v>
      </c>
      <c r="E1354" s="55">
        <v>2012.09</v>
      </c>
      <c r="F1354" s="12" t="s">
        <v>313</v>
      </c>
      <c r="G1354" s="13">
        <v>989</v>
      </c>
      <c r="H1354" s="13">
        <v>2034</v>
      </c>
      <c r="I1354" s="14" t="s">
        <v>2187</v>
      </c>
      <c r="J1354" s="46" t="s">
        <v>50</v>
      </c>
      <c r="L1354" s="66"/>
    </row>
    <row r="1355" spans="1:12" x14ac:dyDescent="0.2">
      <c r="A1355" s="44">
        <f t="shared" si="25"/>
        <v>1346</v>
      </c>
      <c r="B1355" s="53" t="s">
        <v>2027</v>
      </c>
      <c r="C1355" s="11" t="s">
        <v>2145</v>
      </c>
      <c r="D1355" s="15" t="s">
        <v>2203</v>
      </c>
      <c r="E1355" s="56">
        <v>2012.11</v>
      </c>
      <c r="F1355" s="12" t="s">
        <v>362</v>
      </c>
      <c r="G1355" s="13">
        <v>967</v>
      </c>
      <c r="H1355" s="13">
        <v>3047</v>
      </c>
      <c r="I1355" s="14" t="s">
        <v>863</v>
      </c>
      <c r="J1355" s="46" t="s">
        <v>50</v>
      </c>
      <c r="L1355" s="66"/>
    </row>
    <row r="1356" spans="1:12" x14ac:dyDescent="0.2">
      <c r="A1356" s="44">
        <f t="shared" si="25"/>
        <v>1347</v>
      </c>
      <c r="B1356" s="15" t="s">
        <v>1320</v>
      </c>
      <c r="C1356" s="15" t="s">
        <v>2145</v>
      </c>
      <c r="D1356" s="15" t="s">
        <v>2226</v>
      </c>
      <c r="E1356" s="55">
        <v>2013.09</v>
      </c>
      <c r="F1356" s="12" t="s">
        <v>222</v>
      </c>
      <c r="G1356" s="13">
        <v>655</v>
      </c>
      <c r="H1356" s="13">
        <v>1526</v>
      </c>
      <c r="I1356" s="14" t="s">
        <v>2227</v>
      </c>
      <c r="J1356" s="46" t="s">
        <v>50</v>
      </c>
      <c r="L1356" s="66"/>
    </row>
    <row r="1357" spans="1:12" x14ac:dyDescent="0.2">
      <c r="A1357" s="44">
        <f t="shared" si="25"/>
        <v>1348</v>
      </c>
      <c r="B1357" s="15" t="s">
        <v>2028</v>
      </c>
      <c r="C1357" s="15" t="s">
        <v>2145</v>
      </c>
      <c r="D1357" s="15" t="s">
        <v>2232</v>
      </c>
      <c r="E1357" s="55">
        <v>2013.09</v>
      </c>
      <c r="F1357" s="12" t="s">
        <v>347</v>
      </c>
      <c r="G1357" s="13">
        <v>1706</v>
      </c>
      <c r="H1357" s="13">
        <v>4233</v>
      </c>
      <c r="I1357" s="14" t="s">
        <v>2233</v>
      </c>
      <c r="J1357" s="46" t="s">
        <v>50</v>
      </c>
      <c r="L1357" s="66"/>
    </row>
    <row r="1358" spans="1:12" x14ac:dyDescent="0.2">
      <c r="A1358" s="44">
        <f t="shared" si="25"/>
        <v>1349</v>
      </c>
      <c r="B1358" s="15" t="s">
        <v>1312</v>
      </c>
      <c r="C1358" s="11" t="s">
        <v>2145</v>
      </c>
      <c r="D1358" s="15" t="s">
        <v>2256</v>
      </c>
      <c r="E1358" s="56">
        <v>2014.01</v>
      </c>
      <c r="F1358" s="42" t="s">
        <v>313</v>
      </c>
      <c r="G1358" s="43">
        <v>653</v>
      </c>
      <c r="H1358" s="13">
        <v>875</v>
      </c>
      <c r="I1358" s="14" t="s">
        <v>2174</v>
      </c>
      <c r="J1358" s="46" t="s">
        <v>50</v>
      </c>
      <c r="K1358" s="9"/>
      <c r="L1358" s="66"/>
    </row>
    <row r="1359" spans="1:12" x14ac:dyDescent="0.2">
      <c r="A1359" s="44">
        <f t="shared" si="25"/>
        <v>1350</v>
      </c>
      <c r="B1359" s="15" t="s">
        <v>2029</v>
      </c>
      <c r="C1359" s="15" t="s">
        <v>2145</v>
      </c>
      <c r="D1359" s="15" t="s">
        <v>2226</v>
      </c>
      <c r="E1359" s="56">
        <v>2014.04</v>
      </c>
      <c r="F1359" s="42" t="s">
        <v>119</v>
      </c>
      <c r="G1359" s="43">
        <v>3664</v>
      </c>
      <c r="H1359" s="13">
        <v>3995</v>
      </c>
      <c r="I1359" s="14" t="s">
        <v>2</v>
      </c>
      <c r="J1359" s="46" t="s">
        <v>50</v>
      </c>
      <c r="K1359" s="9"/>
      <c r="L1359" s="66"/>
    </row>
    <row r="1360" spans="1:12" x14ac:dyDescent="0.2">
      <c r="A1360" s="44">
        <f t="shared" si="25"/>
        <v>1351</v>
      </c>
      <c r="B1360" s="11" t="s">
        <v>1377</v>
      </c>
      <c r="C1360" s="11" t="s">
        <v>2145</v>
      </c>
      <c r="D1360" s="15" t="s">
        <v>2270</v>
      </c>
      <c r="E1360" s="56">
        <v>2014.07</v>
      </c>
      <c r="F1360" s="12" t="s">
        <v>141</v>
      </c>
      <c r="G1360" s="13">
        <v>477</v>
      </c>
      <c r="H1360" s="13">
        <v>858</v>
      </c>
      <c r="I1360" s="14" t="s">
        <v>2205</v>
      </c>
      <c r="J1360" s="46" t="s">
        <v>50</v>
      </c>
      <c r="L1360" s="66"/>
    </row>
    <row r="1361" spans="1:12" x14ac:dyDescent="0.2">
      <c r="A1361" s="44">
        <f t="shared" si="25"/>
        <v>1352</v>
      </c>
      <c r="B1361" s="11" t="s">
        <v>2030</v>
      </c>
      <c r="C1361" s="11" t="s">
        <v>2145</v>
      </c>
      <c r="D1361" s="15" t="s">
        <v>2276</v>
      </c>
      <c r="E1361" s="56">
        <v>2014.08</v>
      </c>
      <c r="F1361" s="12" t="s">
        <v>286</v>
      </c>
      <c r="G1361" s="13">
        <v>1053</v>
      </c>
      <c r="H1361" s="13">
        <v>2208</v>
      </c>
      <c r="I1361" s="14" t="s">
        <v>2206</v>
      </c>
      <c r="J1361" s="46" t="s">
        <v>50</v>
      </c>
      <c r="L1361" s="61"/>
    </row>
    <row r="1362" spans="1:12" x14ac:dyDescent="0.2">
      <c r="A1362" s="44">
        <f t="shared" si="25"/>
        <v>1353</v>
      </c>
      <c r="B1362" s="11" t="s">
        <v>2031</v>
      </c>
      <c r="C1362" s="11" t="s">
        <v>2145</v>
      </c>
      <c r="D1362" s="15" t="s">
        <v>2226</v>
      </c>
      <c r="E1362" s="56">
        <v>2014.08</v>
      </c>
      <c r="F1362" s="12" t="s">
        <v>129</v>
      </c>
      <c r="G1362" s="13">
        <v>3090</v>
      </c>
      <c r="H1362" s="13">
        <v>6098</v>
      </c>
      <c r="I1362" s="14" t="s">
        <v>2205</v>
      </c>
      <c r="J1362" s="46" t="s">
        <v>50</v>
      </c>
      <c r="L1362" s="61"/>
    </row>
    <row r="1363" spans="1:12" x14ac:dyDescent="0.2">
      <c r="A1363" s="44">
        <f t="shared" si="25"/>
        <v>1354</v>
      </c>
      <c r="B1363" s="11" t="s">
        <v>2032</v>
      </c>
      <c r="C1363" s="11" t="s">
        <v>2145</v>
      </c>
      <c r="D1363" s="15" t="s">
        <v>2226</v>
      </c>
      <c r="E1363" s="56">
        <v>2014.09</v>
      </c>
      <c r="F1363" s="12" t="s">
        <v>293</v>
      </c>
      <c r="G1363" s="13">
        <v>2718</v>
      </c>
      <c r="H1363" s="13">
        <v>7025</v>
      </c>
      <c r="I1363" s="14" t="s">
        <v>2250</v>
      </c>
      <c r="J1363" s="46" t="s">
        <v>50</v>
      </c>
      <c r="L1363" s="61"/>
    </row>
    <row r="1364" spans="1:12" x14ac:dyDescent="0.2">
      <c r="A1364" s="44">
        <f t="shared" si="25"/>
        <v>1355</v>
      </c>
      <c r="B1364" s="11" t="s">
        <v>2034</v>
      </c>
      <c r="C1364" s="11" t="s">
        <v>2145</v>
      </c>
      <c r="D1364" s="15" t="s">
        <v>2226</v>
      </c>
      <c r="E1364" s="56">
        <v>2014.11</v>
      </c>
      <c r="F1364" s="12" t="s">
        <v>290</v>
      </c>
      <c r="G1364" s="13">
        <v>1061</v>
      </c>
      <c r="H1364" s="13">
        <v>1459</v>
      </c>
      <c r="I1364" s="14" t="s">
        <v>2285</v>
      </c>
      <c r="J1364" s="46" t="s">
        <v>50</v>
      </c>
      <c r="L1364" s="61"/>
    </row>
    <row r="1365" spans="1:12" x14ac:dyDescent="0.2">
      <c r="A1365" s="44">
        <f t="shared" si="25"/>
        <v>1356</v>
      </c>
      <c r="B1365" s="11" t="s">
        <v>2035</v>
      </c>
      <c r="C1365" s="11" t="s">
        <v>2145</v>
      </c>
      <c r="D1365" s="15" t="s">
        <v>2154</v>
      </c>
      <c r="E1365" s="56">
        <v>2014.12</v>
      </c>
      <c r="F1365" s="12" t="s">
        <v>286</v>
      </c>
      <c r="G1365" s="13">
        <v>447</v>
      </c>
      <c r="H1365" s="13">
        <v>905</v>
      </c>
      <c r="I1365" s="14" t="s">
        <v>2205</v>
      </c>
      <c r="J1365" s="46" t="s">
        <v>50</v>
      </c>
      <c r="L1365" s="61"/>
    </row>
    <row r="1366" spans="1:12" x14ac:dyDescent="0.2">
      <c r="A1366" s="44">
        <f t="shared" si="25"/>
        <v>1357</v>
      </c>
      <c r="B1366" s="15" t="s">
        <v>2036</v>
      </c>
      <c r="C1366" s="11" t="s">
        <v>2145</v>
      </c>
      <c r="D1366" s="15" t="s">
        <v>2270</v>
      </c>
      <c r="E1366" s="56">
        <v>2015.02</v>
      </c>
      <c r="F1366" s="16" t="s">
        <v>163</v>
      </c>
      <c r="G1366" s="17">
        <v>224</v>
      </c>
      <c r="H1366" s="17">
        <v>395</v>
      </c>
      <c r="I1366" s="14" t="s">
        <v>2221</v>
      </c>
      <c r="J1366" s="52" t="s">
        <v>50</v>
      </c>
      <c r="K1366" s="10"/>
      <c r="L1366" s="61"/>
    </row>
    <row r="1367" spans="1:12" x14ac:dyDescent="0.2">
      <c r="A1367" s="44">
        <f t="shared" si="25"/>
        <v>1358</v>
      </c>
      <c r="B1367" s="15" t="s">
        <v>2037</v>
      </c>
      <c r="C1367" s="11" t="s">
        <v>2145</v>
      </c>
      <c r="D1367" s="15" t="s">
        <v>2299</v>
      </c>
      <c r="E1367" s="56">
        <v>2015.04</v>
      </c>
      <c r="F1367" s="16" t="s">
        <v>261</v>
      </c>
      <c r="G1367" s="17">
        <v>856</v>
      </c>
      <c r="H1367" s="17">
        <v>1749</v>
      </c>
      <c r="I1367" s="18" t="s">
        <v>2300</v>
      </c>
      <c r="J1367" s="52" t="s">
        <v>50</v>
      </c>
      <c r="K1367" s="10"/>
      <c r="L1367" s="61"/>
    </row>
    <row r="1368" spans="1:12" x14ac:dyDescent="0.2">
      <c r="A1368" s="44">
        <f t="shared" si="25"/>
        <v>1359</v>
      </c>
      <c r="B1368" s="15" t="s">
        <v>2038</v>
      </c>
      <c r="C1368" s="15" t="s">
        <v>2145</v>
      </c>
      <c r="D1368" s="15" t="s">
        <v>2305</v>
      </c>
      <c r="E1368" s="56">
        <v>2015.05</v>
      </c>
      <c r="F1368" s="16" t="s">
        <v>263</v>
      </c>
      <c r="G1368" s="17">
        <v>1118</v>
      </c>
      <c r="H1368" s="17">
        <v>2086</v>
      </c>
      <c r="I1368" s="18" t="s">
        <v>2209</v>
      </c>
      <c r="J1368" s="52" t="s">
        <v>2306</v>
      </c>
      <c r="K1368" s="9"/>
      <c r="L1368" s="61"/>
    </row>
    <row r="1369" spans="1:12" x14ac:dyDescent="0.2">
      <c r="A1369" s="44">
        <f t="shared" si="25"/>
        <v>1360</v>
      </c>
      <c r="B1369" s="15" t="s">
        <v>2039</v>
      </c>
      <c r="C1369" s="15" t="s">
        <v>2145</v>
      </c>
      <c r="D1369" s="15" t="s">
        <v>2154</v>
      </c>
      <c r="E1369" s="56">
        <v>2015.08</v>
      </c>
      <c r="F1369" s="16" t="s">
        <v>282</v>
      </c>
      <c r="G1369" s="17">
        <v>1186</v>
      </c>
      <c r="H1369" s="17">
        <v>2572</v>
      </c>
      <c r="I1369" s="18" t="s">
        <v>2206</v>
      </c>
      <c r="J1369" s="52" t="s">
        <v>50</v>
      </c>
      <c r="K1369" s="10"/>
      <c r="L1369" s="61"/>
    </row>
    <row r="1370" spans="1:12" x14ac:dyDescent="0.2">
      <c r="A1370" s="44">
        <f t="shared" si="25"/>
        <v>1361</v>
      </c>
      <c r="B1370" s="15" t="s">
        <v>2345</v>
      </c>
      <c r="C1370" s="15" t="s">
        <v>2145</v>
      </c>
      <c r="D1370" s="15" t="s">
        <v>2346</v>
      </c>
      <c r="E1370" s="56">
        <v>2015.11</v>
      </c>
      <c r="F1370" s="16" t="s">
        <v>129</v>
      </c>
      <c r="G1370" s="17">
        <v>707</v>
      </c>
      <c r="H1370" s="17">
        <v>1462</v>
      </c>
      <c r="I1370" s="18" t="s">
        <v>2135</v>
      </c>
      <c r="J1370" s="52" t="s">
        <v>50</v>
      </c>
      <c r="K1370" s="10"/>
      <c r="L1370" s="61"/>
    </row>
    <row r="1371" spans="1:12" x14ac:dyDescent="0.2">
      <c r="A1371" s="44">
        <f t="shared" si="25"/>
        <v>1362</v>
      </c>
      <c r="B1371" s="15" t="s">
        <v>2040</v>
      </c>
      <c r="C1371" s="15" t="s">
        <v>2145</v>
      </c>
      <c r="D1371" s="15" t="s">
        <v>2362</v>
      </c>
      <c r="E1371" s="56">
        <v>2016.07</v>
      </c>
      <c r="F1371" s="16" t="s">
        <v>207</v>
      </c>
      <c r="G1371" s="17">
        <v>973</v>
      </c>
      <c r="H1371" s="17">
        <v>2083</v>
      </c>
      <c r="I1371" s="18" t="s">
        <v>4</v>
      </c>
      <c r="J1371" s="52" t="s">
        <v>50</v>
      </c>
      <c r="K1371" s="10"/>
      <c r="L1371" s="61"/>
    </row>
    <row r="1372" spans="1:12" x14ac:dyDescent="0.2">
      <c r="A1372" s="44">
        <f t="shared" si="25"/>
        <v>1363</v>
      </c>
      <c r="B1372" s="15" t="s">
        <v>2366</v>
      </c>
      <c r="C1372" s="15" t="s">
        <v>2713</v>
      </c>
      <c r="D1372" s="15" t="s">
        <v>2226</v>
      </c>
      <c r="E1372" s="56">
        <v>2016.08</v>
      </c>
      <c r="F1372" s="16" t="s">
        <v>145</v>
      </c>
      <c r="G1372" s="17">
        <v>494</v>
      </c>
      <c r="H1372" s="17">
        <v>995</v>
      </c>
      <c r="I1372" s="18" t="s">
        <v>4</v>
      </c>
      <c r="J1372" s="52" t="s">
        <v>50</v>
      </c>
      <c r="K1372" s="9"/>
    </row>
    <row r="1373" spans="1:12" x14ac:dyDescent="0.2">
      <c r="A1373" s="44">
        <f t="shared" si="25"/>
        <v>1364</v>
      </c>
      <c r="B1373" s="15" t="s">
        <v>2041</v>
      </c>
      <c r="C1373" s="15" t="s">
        <v>2145</v>
      </c>
      <c r="D1373" s="15" t="s">
        <v>2226</v>
      </c>
      <c r="E1373" s="56">
        <v>2016.08</v>
      </c>
      <c r="F1373" s="16" t="s">
        <v>123</v>
      </c>
      <c r="G1373" s="17">
        <v>2038</v>
      </c>
      <c r="H1373" s="17">
        <v>4193</v>
      </c>
      <c r="I1373" s="18" t="s">
        <v>4</v>
      </c>
      <c r="J1373" s="52" t="s">
        <v>50</v>
      </c>
      <c r="K1373" s="9"/>
      <c r="L1373" s="61"/>
    </row>
    <row r="1374" spans="1:12" x14ac:dyDescent="0.2">
      <c r="A1374" s="44">
        <f t="shared" si="25"/>
        <v>1365</v>
      </c>
      <c r="B1374" s="15" t="s">
        <v>2380</v>
      </c>
      <c r="C1374" s="15" t="s">
        <v>2145</v>
      </c>
      <c r="D1374" s="15" t="s">
        <v>2362</v>
      </c>
      <c r="E1374" s="56" t="s">
        <v>900</v>
      </c>
      <c r="F1374" s="16" t="s">
        <v>185</v>
      </c>
      <c r="G1374" s="17">
        <v>1531</v>
      </c>
      <c r="H1374" s="17">
        <v>2965</v>
      </c>
      <c r="I1374" s="18" t="s">
        <v>4</v>
      </c>
      <c r="J1374" s="52" t="s">
        <v>50</v>
      </c>
      <c r="K1374" s="10"/>
      <c r="L1374" s="61"/>
    </row>
    <row r="1375" spans="1:12" x14ac:dyDescent="0.2">
      <c r="A1375" s="44">
        <f t="shared" ref="A1375:A1387" si="26">ROW()-9</f>
        <v>1366</v>
      </c>
      <c r="B1375" s="15" t="s">
        <v>2042</v>
      </c>
      <c r="C1375" s="15" t="s">
        <v>2145</v>
      </c>
      <c r="D1375" s="15" t="s">
        <v>2395</v>
      </c>
      <c r="E1375" s="56">
        <v>2016.11</v>
      </c>
      <c r="F1375" s="16" t="s">
        <v>195</v>
      </c>
      <c r="G1375" s="20">
        <v>2379</v>
      </c>
      <c r="H1375" s="21">
        <v>4838</v>
      </c>
      <c r="I1375" s="22" t="s">
        <v>2325</v>
      </c>
      <c r="J1375" s="22" t="s">
        <v>50</v>
      </c>
      <c r="K1375" s="10"/>
      <c r="L1375" s="61"/>
    </row>
    <row r="1376" spans="1:12" x14ac:dyDescent="0.2">
      <c r="A1376" s="44">
        <f t="shared" si="26"/>
        <v>1367</v>
      </c>
      <c r="B1376" s="15" t="s">
        <v>2396</v>
      </c>
      <c r="C1376" s="15" t="s">
        <v>2145</v>
      </c>
      <c r="D1376" s="15" t="s">
        <v>2226</v>
      </c>
      <c r="E1376" s="56">
        <v>2016.11</v>
      </c>
      <c r="F1376" s="16" t="s">
        <v>184</v>
      </c>
      <c r="G1376" s="20">
        <v>512</v>
      </c>
      <c r="H1376" s="21">
        <v>1344</v>
      </c>
      <c r="I1376" s="18" t="s">
        <v>4</v>
      </c>
      <c r="J1376" s="22" t="s">
        <v>50</v>
      </c>
      <c r="K1376" s="10"/>
      <c r="L1376" s="61"/>
    </row>
    <row r="1377" spans="1:12" x14ac:dyDescent="0.2">
      <c r="A1377" s="44">
        <f t="shared" si="26"/>
        <v>1368</v>
      </c>
      <c r="B1377" s="15" t="s">
        <v>2403</v>
      </c>
      <c r="C1377" s="15" t="s">
        <v>2145</v>
      </c>
      <c r="D1377" s="15" t="s">
        <v>2154</v>
      </c>
      <c r="E1377" s="56">
        <v>2016.12</v>
      </c>
      <c r="F1377" s="16" t="s">
        <v>134</v>
      </c>
      <c r="G1377" s="20">
        <v>544</v>
      </c>
      <c r="H1377" s="21">
        <v>1137</v>
      </c>
      <c r="I1377" s="18" t="s">
        <v>40</v>
      </c>
      <c r="J1377" s="22" t="s">
        <v>50</v>
      </c>
      <c r="K1377" s="10"/>
    </row>
    <row r="1378" spans="1:12" x14ac:dyDescent="0.2">
      <c r="A1378" s="44">
        <f t="shared" si="26"/>
        <v>1369</v>
      </c>
      <c r="B1378" s="15" t="s">
        <v>2418</v>
      </c>
      <c r="C1378" s="15" t="s">
        <v>2145</v>
      </c>
      <c r="D1378" s="15" t="s">
        <v>2392</v>
      </c>
      <c r="E1378" s="56">
        <v>2017.03</v>
      </c>
      <c r="F1378" s="16" t="s">
        <v>106</v>
      </c>
      <c r="G1378" s="20">
        <v>1301</v>
      </c>
      <c r="H1378" s="17">
        <v>2116</v>
      </c>
      <c r="I1378" s="22" t="s">
        <v>2194</v>
      </c>
      <c r="J1378" s="22" t="s">
        <v>50</v>
      </c>
      <c r="K1378" s="10"/>
    </row>
    <row r="1379" spans="1:12" x14ac:dyDescent="0.2">
      <c r="A1379" s="44">
        <f t="shared" si="26"/>
        <v>1370</v>
      </c>
      <c r="B1379" s="15" t="s">
        <v>2043</v>
      </c>
      <c r="C1379" s="25" t="s">
        <v>2145</v>
      </c>
      <c r="D1379" s="15" t="s">
        <v>2226</v>
      </c>
      <c r="E1379" s="56">
        <v>2017.05</v>
      </c>
      <c r="F1379" s="16" t="s">
        <v>123</v>
      </c>
      <c r="G1379" s="17">
        <v>1487</v>
      </c>
      <c r="H1379" s="17">
        <v>3132</v>
      </c>
      <c r="I1379" s="18" t="s">
        <v>4</v>
      </c>
      <c r="J1379" s="22" t="s">
        <v>50</v>
      </c>
      <c r="K1379" s="10"/>
    </row>
    <row r="1380" spans="1:12" x14ac:dyDescent="0.2">
      <c r="A1380" s="44">
        <f t="shared" si="26"/>
        <v>1371</v>
      </c>
      <c r="B1380" s="15" t="s">
        <v>2044</v>
      </c>
      <c r="C1380" s="25" t="s">
        <v>2145</v>
      </c>
      <c r="D1380" s="15" t="s">
        <v>2226</v>
      </c>
      <c r="E1380" s="56">
        <v>2017.05</v>
      </c>
      <c r="F1380" s="16" t="s">
        <v>115</v>
      </c>
      <c r="G1380" s="17">
        <v>1309</v>
      </c>
      <c r="H1380" s="17">
        <v>2924</v>
      </c>
      <c r="I1380" s="18" t="s">
        <v>4</v>
      </c>
      <c r="J1380" s="22" t="s">
        <v>50</v>
      </c>
      <c r="K1380" s="10"/>
    </row>
    <row r="1381" spans="1:12" x14ac:dyDescent="0.2">
      <c r="A1381" s="44">
        <f t="shared" si="26"/>
        <v>1372</v>
      </c>
      <c r="B1381" s="25" t="s">
        <v>2045</v>
      </c>
      <c r="C1381" s="25" t="s">
        <v>2145</v>
      </c>
      <c r="D1381" s="15" t="s">
        <v>2299</v>
      </c>
      <c r="E1381" s="56">
        <v>2017.11</v>
      </c>
      <c r="F1381" s="16" t="s">
        <v>508</v>
      </c>
      <c r="G1381" s="17">
        <v>601</v>
      </c>
      <c r="H1381" s="17">
        <v>1035</v>
      </c>
      <c r="I1381" s="18" t="s">
        <v>4</v>
      </c>
      <c r="J1381" s="52" t="s">
        <v>50</v>
      </c>
      <c r="K1381" s="10"/>
    </row>
    <row r="1382" spans="1:12" x14ac:dyDescent="0.2">
      <c r="A1382" s="44">
        <f t="shared" si="26"/>
        <v>1373</v>
      </c>
      <c r="B1382" s="15" t="s">
        <v>1313</v>
      </c>
      <c r="C1382" s="34" t="s">
        <v>736</v>
      </c>
      <c r="D1382" s="34" t="s">
        <v>2659</v>
      </c>
      <c r="E1382" s="56">
        <v>2020.04</v>
      </c>
      <c r="F1382" s="35" t="s">
        <v>730</v>
      </c>
      <c r="G1382" s="17">
        <v>2102</v>
      </c>
      <c r="H1382" s="17">
        <v>4436</v>
      </c>
      <c r="I1382" s="37" t="s">
        <v>2218</v>
      </c>
      <c r="J1382" s="37" t="s">
        <v>50</v>
      </c>
      <c r="K1382" s="8" t="s">
        <v>2143</v>
      </c>
    </row>
    <row r="1383" spans="1:12" x14ac:dyDescent="0.2">
      <c r="A1383" s="44">
        <f t="shared" si="26"/>
        <v>1374</v>
      </c>
      <c r="B1383" s="11" t="s">
        <v>2047</v>
      </c>
      <c r="C1383" s="11" t="s">
        <v>2145</v>
      </c>
      <c r="D1383" s="11" t="s">
        <v>789</v>
      </c>
      <c r="E1383" s="55">
        <v>2020.09</v>
      </c>
      <c r="F1383" s="12" t="s">
        <v>790</v>
      </c>
      <c r="G1383" s="13">
        <v>6656</v>
      </c>
      <c r="H1383" s="13">
        <v>14917</v>
      </c>
      <c r="I1383" s="37" t="s">
        <v>51</v>
      </c>
      <c r="J1383" s="46" t="s">
        <v>667</v>
      </c>
    </row>
    <row r="1384" spans="1:12" x14ac:dyDescent="0.2">
      <c r="A1384" s="44">
        <f t="shared" si="26"/>
        <v>1375</v>
      </c>
      <c r="B1384" s="11" t="s">
        <v>808</v>
      </c>
      <c r="C1384" s="11" t="s">
        <v>2145</v>
      </c>
      <c r="D1384" s="11" t="s">
        <v>789</v>
      </c>
      <c r="E1384" s="55" t="s">
        <v>803</v>
      </c>
      <c r="F1384" s="12" t="s">
        <v>544</v>
      </c>
      <c r="G1384" s="13">
        <v>5095</v>
      </c>
      <c r="H1384" s="13">
        <v>10446</v>
      </c>
      <c r="I1384" s="14" t="s">
        <v>41</v>
      </c>
      <c r="J1384" s="46" t="s">
        <v>50</v>
      </c>
    </row>
    <row r="1385" spans="1:12" x14ac:dyDescent="0.2">
      <c r="A1385" s="44">
        <f t="shared" si="26"/>
        <v>1376</v>
      </c>
      <c r="B1385" s="11" t="s">
        <v>2674</v>
      </c>
      <c r="C1385" s="11" t="s">
        <v>2145</v>
      </c>
      <c r="D1385" s="11" t="s">
        <v>789</v>
      </c>
      <c r="E1385" s="55">
        <v>2020.12</v>
      </c>
      <c r="F1385" s="12" t="s">
        <v>2064</v>
      </c>
      <c r="G1385" s="13">
        <v>3075</v>
      </c>
      <c r="H1385" s="13">
        <v>7422</v>
      </c>
      <c r="I1385" s="14" t="s">
        <v>51</v>
      </c>
      <c r="J1385" s="46" t="s">
        <v>50</v>
      </c>
      <c r="K1385" s="8" t="s">
        <v>784</v>
      </c>
    </row>
    <row r="1386" spans="1:12" x14ac:dyDescent="0.2">
      <c r="A1386" s="44">
        <f t="shared" si="26"/>
        <v>1377</v>
      </c>
      <c r="B1386" s="11" t="s">
        <v>2756</v>
      </c>
      <c r="C1386" s="11" t="s">
        <v>2145</v>
      </c>
      <c r="D1386" s="11" t="s">
        <v>817</v>
      </c>
      <c r="E1386" s="11" t="s">
        <v>2735</v>
      </c>
      <c r="F1386" s="12" t="s">
        <v>2757</v>
      </c>
      <c r="G1386" s="13">
        <v>1478</v>
      </c>
      <c r="H1386" s="13">
        <v>3358</v>
      </c>
      <c r="I1386" s="14" t="s">
        <v>51</v>
      </c>
      <c r="J1386" s="46" t="s">
        <v>50</v>
      </c>
      <c r="K1386" s="8" t="s">
        <v>784</v>
      </c>
    </row>
    <row r="1387" spans="1:12" s="116" customFormat="1" x14ac:dyDescent="0.2">
      <c r="A1387" s="44">
        <f t="shared" si="26"/>
        <v>1378</v>
      </c>
      <c r="B1387" s="11" t="s">
        <v>2784</v>
      </c>
      <c r="C1387" s="11" t="s">
        <v>736</v>
      </c>
      <c r="D1387" s="11" t="s">
        <v>789</v>
      </c>
      <c r="E1387" s="11" t="s">
        <v>2763</v>
      </c>
      <c r="F1387" s="12" t="s">
        <v>2785</v>
      </c>
      <c r="G1387" s="13">
        <v>1873</v>
      </c>
      <c r="H1387" s="13">
        <v>4087</v>
      </c>
      <c r="I1387" s="14" t="s">
        <v>51</v>
      </c>
      <c r="J1387" s="46" t="s">
        <v>50</v>
      </c>
      <c r="K1387" s="8"/>
    </row>
    <row r="1388" spans="1:12" x14ac:dyDescent="0.2">
      <c r="A1388" s="96">
        <f>ROW()-9</f>
        <v>1379</v>
      </c>
      <c r="B1388" s="40" t="s">
        <v>2024</v>
      </c>
      <c r="C1388" s="40" t="s">
        <v>2145</v>
      </c>
      <c r="D1388" s="41" t="s">
        <v>2156</v>
      </c>
      <c r="E1388" s="67">
        <v>2011.06</v>
      </c>
      <c r="F1388" s="97" t="s">
        <v>410</v>
      </c>
      <c r="G1388" s="113">
        <v>1732</v>
      </c>
      <c r="H1388" s="113">
        <v>3481</v>
      </c>
      <c r="I1388" s="114" t="s">
        <v>2</v>
      </c>
      <c r="J1388" s="115" t="s">
        <v>50</v>
      </c>
      <c r="K1388" s="54"/>
      <c r="L1388" s="66"/>
    </row>
    <row r="1389" spans="1:12" x14ac:dyDescent="0.2">
      <c r="A1389" s="44">
        <f t="shared" si="25"/>
        <v>1380</v>
      </c>
      <c r="B1389" s="11" t="s">
        <v>2025</v>
      </c>
      <c r="C1389" s="11" t="s">
        <v>2145</v>
      </c>
      <c r="D1389" s="15" t="s">
        <v>2172</v>
      </c>
      <c r="E1389" s="56">
        <v>2011.11</v>
      </c>
      <c r="F1389" s="12" t="s">
        <v>387</v>
      </c>
      <c r="G1389" s="13">
        <v>535</v>
      </c>
      <c r="H1389" s="13">
        <v>808</v>
      </c>
      <c r="I1389" s="14" t="s">
        <v>2135</v>
      </c>
      <c r="J1389" s="46" t="s">
        <v>50</v>
      </c>
      <c r="L1389" s="66"/>
    </row>
    <row r="1390" spans="1:12" x14ac:dyDescent="0.2">
      <c r="A1390" s="44">
        <f t="shared" si="25"/>
        <v>1381</v>
      </c>
      <c r="B1390" s="11" t="s">
        <v>2033</v>
      </c>
      <c r="C1390" s="11" t="s">
        <v>2145</v>
      </c>
      <c r="D1390" s="15" t="s">
        <v>2156</v>
      </c>
      <c r="E1390" s="56">
        <v>2014.11</v>
      </c>
      <c r="F1390" s="12" t="s">
        <v>299</v>
      </c>
      <c r="G1390" s="13">
        <v>1085</v>
      </c>
      <c r="H1390" s="13">
        <v>2315</v>
      </c>
      <c r="I1390" s="14" t="s">
        <v>2174</v>
      </c>
      <c r="J1390" s="46" t="s">
        <v>50</v>
      </c>
      <c r="L1390" s="61"/>
    </row>
    <row r="1391" spans="1:12" x14ac:dyDescent="0.2">
      <c r="A1391" s="44">
        <f t="shared" si="25"/>
        <v>1382</v>
      </c>
      <c r="B1391" s="15" t="s">
        <v>2375</v>
      </c>
      <c r="C1391" s="15" t="s">
        <v>722</v>
      </c>
      <c r="D1391" s="15" t="s">
        <v>2376</v>
      </c>
      <c r="E1391" s="56" t="s">
        <v>900</v>
      </c>
      <c r="F1391" s="16" t="s">
        <v>181</v>
      </c>
      <c r="G1391" s="17">
        <v>1653</v>
      </c>
      <c r="H1391" s="17">
        <v>2148</v>
      </c>
      <c r="I1391" s="18" t="s">
        <v>4</v>
      </c>
      <c r="J1391" s="52" t="s">
        <v>50</v>
      </c>
      <c r="K1391" s="10"/>
    </row>
    <row r="1392" spans="1:12" x14ac:dyDescent="0.2">
      <c r="A1392" s="44">
        <f t="shared" si="25"/>
        <v>1383</v>
      </c>
      <c r="B1392" s="15" t="s">
        <v>2404</v>
      </c>
      <c r="C1392" s="15" t="s">
        <v>2145</v>
      </c>
      <c r="D1392" s="15" t="s">
        <v>2405</v>
      </c>
      <c r="E1392" s="56">
        <v>2017.01</v>
      </c>
      <c r="F1392" s="16" t="s">
        <v>141</v>
      </c>
      <c r="G1392" s="20">
        <v>212</v>
      </c>
      <c r="H1392" s="17">
        <v>520</v>
      </c>
      <c r="I1392" s="18" t="s">
        <v>2406</v>
      </c>
      <c r="J1392" s="52" t="s">
        <v>2407</v>
      </c>
      <c r="K1392" s="10"/>
    </row>
    <row r="1393" spans="1:12" x14ac:dyDescent="0.2">
      <c r="A1393" s="44">
        <f t="shared" si="25"/>
        <v>1384</v>
      </c>
      <c r="B1393" s="25" t="s">
        <v>2046</v>
      </c>
      <c r="C1393" s="25" t="s">
        <v>2145</v>
      </c>
      <c r="D1393" s="15" t="s">
        <v>2497</v>
      </c>
      <c r="E1393" s="56">
        <v>2018.02</v>
      </c>
      <c r="F1393" s="16" t="s">
        <v>120</v>
      </c>
      <c r="G1393" s="17">
        <v>878</v>
      </c>
      <c r="H1393" s="17">
        <v>1960</v>
      </c>
      <c r="I1393" s="18" t="s">
        <v>4</v>
      </c>
      <c r="J1393" s="52" t="s">
        <v>2498</v>
      </c>
    </row>
    <row r="1394" spans="1:12" x14ac:dyDescent="0.2">
      <c r="A1394" s="44">
        <f t="shared" si="25"/>
        <v>1385</v>
      </c>
      <c r="B1394" s="11" t="s">
        <v>2686</v>
      </c>
      <c r="C1394" s="11" t="s">
        <v>2145</v>
      </c>
      <c r="D1394" s="11" t="s">
        <v>2687</v>
      </c>
      <c r="E1394" s="11" t="s">
        <v>2092</v>
      </c>
      <c r="F1394" s="12" t="s">
        <v>2096</v>
      </c>
      <c r="G1394" s="13">
        <v>839</v>
      </c>
      <c r="H1394" s="13">
        <v>1706</v>
      </c>
      <c r="I1394" s="14" t="s">
        <v>51</v>
      </c>
      <c r="J1394" s="46" t="s">
        <v>611</v>
      </c>
    </row>
    <row r="1395" spans="1:12" x14ac:dyDescent="0.2">
      <c r="A1395" s="44">
        <f t="shared" si="25"/>
        <v>1386</v>
      </c>
      <c r="B1395" s="11" t="s">
        <v>2835</v>
      </c>
      <c r="C1395" s="11" t="s">
        <v>736</v>
      </c>
      <c r="D1395" s="11" t="s">
        <v>2687</v>
      </c>
      <c r="E1395" s="11" t="s">
        <v>2812</v>
      </c>
      <c r="F1395" s="12" t="s">
        <v>2785</v>
      </c>
      <c r="G1395" s="13">
        <v>1873</v>
      </c>
      <c r="H1395" s="13">
        <v>4087</v>
      </c>
      <c r="I1395" s="14" t="s">
        <v>51</v>
      </c>
      <c r="J1395" s="46" t="s">
        <v>50</v>
      </c>
    </row>
    <row r="1396" spans="1:12" s="60" customFormat="1" x14ac:dyDescent="0.2">
      <c r="A1396" s="132" t="s">
        <v>2705</v>
      </c>
      <c r="B1396" s="133"/>
      <c r="C1396" s="133"/>
      <c r="D1396" s="133"/>
      <c r="E1396" s="133"/>
      <c r="F1396" s="133"/>
      <c r="G1396" s="133"/>
      <c r="H1396" s="133"/>
      <c r="I1396" s="133"/>
      <c r="J1396" s="133"/>
      <c r="K1396" s="134"/>
    </row>
    <row r="1397" spans="1:12" x14ac:dyDescent="0.2">
      <c r="A1397" s="74">
        <f>ROW()-10</f>
        <v>1387</v>
      </c>
      <c r="B1397" s="11" t="s">
        <v>57</v>
      </c>
      <c r="C1397" s="15" t="s">
        <v>717</v>
      </c>
      <c r="D1397" s="15"/>
      <c r="E1397" s="56">
        <v>2010.09</v>
      </c>
      <c r="F1397" s="12" t="s">
        <v>429</v>
      </c>
      <c r="G1397" s="13">
        <v>1216</v>
      </c>
      <c r="H1397" s="13">
        <v>1823</v>
      </c>
      <c r="I1397" s="14" t="s">
        <v>2</v>
      </c>
      <c r="J1397" s="46" t="s">
        <v>50</v>
      </c>
      <c r="K1397" s="39"/>
    </row>
    <row r="1398" spans="1:12" x14ac:dyDescent="0.2">
      <c r="A1398" s="74">
        <f t="shared" ref="A1398:A1414" si="27">ROW()-10</f>
        <v>1388</v>
      </c>
      <c r="B1398" s="11" t="s">
        <v>975</v>
      </c>
      <c r="C1398" s="15" t="s">
        <v>717</v>
      </c>
      <c r="D1398" s="15"/>
      <c r="E1398" s="56">
        <v>2011.06</v>
      </c>
      <c r="F1398" s="12" t="s">
        <v>97</v>
      </c>
      <c r="G1398" s="13">
        <v>771</v>
      </c>
      <c r="H1398" s="13">
        <v>1196</v>
      </c>
      <c r="I1398" s="14" t="s">
        <v>2</v>
      </c>
      <c r="J1398" s="46" t="s">
        <v>50</v>
      </c>
    </row>
    <row r="1399" spans="1:12" x14ac:dyDescent="0.2">
      <c r="A1399" s="74">
        <f t="shared" si="27"/>
        <v>1389</v>
      </c>
      <c r="B1399" s="11" t="s">
        <v>976</v>
      </c>
      <c r="C1399" s="15" t="s">
        <v>717</v>
      </c>
      <c r="D1399" s="15"/>
      <c r="E1399" s="55">
        <v>2012.06</v>
      </c>
      <c r="F1399" s="12" t="s">
        <v>414</v>
      </c>
      <c r="G1399" s="13">
        <v>326</v>
      </c>
      <c r="H1399" s="13">
        <v>543</v>
      </c>
      <c r="I1399" s="14" t="s">
        <v>863</v>
      </c>
      <c r="J1399" s="46" t="s">
        <v>50</v>
      </c>
    </row>
    <row r="1400" spans="1:12" x14ac:dyDescent="0.2">
      <c r="A1400" s="74">
        <f t="shared" si="27"/>
        <v>1390</v>
      </c>
      <c r="B1400" s="15" t="s">
        <v>977</v>
      </c>
      <c r="C1400" s="11" t="s">
        <v>717</v>
      </c>
      <c r="D1400" s="15"/>
      <c r="E1400" s="55">
        <v>2013.02</v>
      </c>
      <c r="F1400" s="12" t="s">
        <v>368</v>
      </c>
      <c r="G1400" s="13">
        <v>3549</v>
      </c>
      <c r="H1400" s="13">
        <v>7292</v>
      </c>
      <c r="I1400" s="14" t="s">
        <v>2205</v>
      </c>
      <c r="J1400" s="46" t="s">
        <v>50</v>
      </c>
    </row>
    <row r="1401" spans="1:12" x14ac:dyDescent="0.2">
      <c r="A1401" s="74">
        <f t="shared" si="27"/>
        <v>1391</v>
      </c>
      <c r="B1401" s="15" t="s">
        <v>978</v>
      </c>
      <c r="C1401" s="15" t="s">
        <v>717</v>
      </c>
      <c r="D1401" s="15"/>
      <c r="E1401" s="55">
        <v>2013.06</v>
      </c>
      <c r="F1401" s="12" t="s">
        <v>190</v>
      </c>
      <c r="G1401" s="13">
        <v>2157</v>
      </c>
      <c r="H1401" s="13">
        <v>3594</v>
      </c>
      <c r="I1401" s="14" t="s">
        <v>2135</v>
      </c>
      <c r="J1401" s="46" t="s">
        <v>50</v>
      </c>
    </row>
    <row r="1402" spans="1:12" x14ac:dyDescent="0.2">
      <c r="A1402" s="74">
        <f t="shared" si="27"/>
        <v>1392</v>
      </c>
      <c r="B1402" s="15" t="s">
        <v>979</v>
      </c>
      <c r="C1402" s="15" t="s">
        <v>717</v>
      </c>
      <c r="D1402" s="15"/>
      <c r="E1402" s="55">
        <v>2013.07</v>
      </c>
      <c r="F1402" s="12" t="s">
        <v>341</v>
      </c>
      <c r="G1402" s="13">
        <v>668</v>
      </c>
      <c r="H1402" s="13">
        <v>1106</v>
      </c>
      <c r="I1402" s="14" t="s">
        <v>2135</v>
      </c>
      <c r="J1402" s="46" t="s">
        <v>50</v>
      </c>
    </row>
    <row r="1403" spans="1:12" x14ac:dyDescent="0.2">
      <c r="A1403" s="74">
        <f t="shared" si="27"/>
        <v>1393</v>
      </c>
      <c r="B1403" s="15" t="s">
        <v>980</v>
      </c>
      <c r="C1403" s="15" t="s">
        <v>717</v>
      </c>
      <c r="D1403" s="15"/>
      <c r="E1403" s="56">
        <v>2014.04</v>
      </c>
      <c r="F1403" s="42" t="s">
        <v>67</v>
      </c>
      <c r="G1403" s="43">
        <v>1893</v>
      </c>
      <c r="H1403" s="13">
        <v>2257</v>
      </c>
      <c r="I1403" s="14" t="s">
        <v>2</v>
      </c>
      <c r="J1403" s="46" t="s">
        <v>50</v>
      </c>
      <c r="K1403" s="9"/>
    </row>
    <row r="1404" spans="1:12" x14ac:dyDescent="0.2">
      <c r="A1404" s="74">
        <f t="shared" si="27"/>
        <v>1394</v>
      </c>
      <c r="B1404" s="11" t="s">
        <v>981</v>
      </c>
      <c r="C1404" s="11" t="s">
        <v>717</v>
      </c>
      <c r="D1404" s="11"/>
      <c r="E1404" s="56">
        <v>2014.07</v>
      </c>
      <c r="F1404" s="42" t="s">
        <v>273</v>
      </c>
      <c r="G1404" s="13">
        <v>485</v>
      </c>
      <c r="H1404" s="13">
        <v>1278</v>
      </c>
      <c r="I1404" s="14" t="s">
        <v>2206</v>
      </c>
      <c r="J1404" s="46" t="s">
        <v>50</v>
      </c>
    </row>
    <row r="1405" spans="1:12" x14ac:dyDescent="0.2">
      <c r="A1405" s="74">
        <f t="shared" si="27"/>
        <v>1395</v>
      </c>
      <c r="B1405" s="15" t="s">
        <v>982</v>
      </c>
      <c r="C1405" s="15" t="s">
        <v>717</v>
      </c>
      <c r="D1405" s="15"/>
      <c r="E1405" s="56">
        <v>2016.08</v>
      </c>
      <c r="F1405" s="16" t="s">
        <v>183</v>
      </c>
      <c r="G1405" s="17">
        <v>1477</v>
      </c>
      <c r="H1405" s="17">
        <v>2607</v>
      </c>
      <c r="I1405" s="18" t="s">
        <v>2135</v>
      </c>
      <c r="J1405" s="52" t="s">
        <v>50</v>
      </c>
      <c r="K1405" s="9"/>
    </row>
    <row r="1406" spans="1:12" x14ac:dyDescent="0.2">
      <c r="A1406" s="74">
        <f t="shared" si="27"/>
        <v>1396</v>
      </c>
      <c r="B1406" s="15" t="s">
        <v>983</v>
      </c>
      <c r="C1406" s="15" t="s">
        <v>717</v>
      </c>
      <c r="D1406" s="15"/>
      <c r="E1406" s="56" t="s">
        <v>900</v>
      </c>
      <c r="F1406" s="16" t="s">
        <v>183</v>
      </c>
      <c r="G1406" s="17">
        <v>247</v>
      </c>
      <c r="H1406" s="17">
        <v>449</v>
      </c>
      <c r="I1406" s="18" t="s">
        <v>40</v>
      </c>
      <c r="J1406" s="52" t="s">
        <v>50</v>
      </c>
      <c r="K1406" s="10"/>
    </row>
    <row r="1407" spans="1:12" x14ac:dyDescent="0.2">
      <c r="A1407" s="74">
        <f t="shared" si="27"/>
        <v>1397</v>
      </c>
      <c r="B1407" s="15" t="s">
        <v>2714</v>
      </c>
      <c r="C1407" s="25" t="s">
        <v>717</v>
      </c>
      <c r="D1407" s="15"/>
      <c r="E1407" s="56">
        <v>2017.05</v>
      </c>
      <c r="F1407" s="16" t="s">
        <v>120</v>
      </c>
      <c r="G1407" s="17">
        <v>580</v>
      </c>
      <c r="H1407" s="17">
        <v>1253</v>
      </c>
      <c r="I1407" s="18" t="s">
        <v>2213</v>
      </c>
      <c r="J1407" s="22" t="s">
        <v>50</v>
      </c>
      <c r="K1407" s="10"/>
      <c r="L1407" s="60"/>
    </row>
    <row r="1408" spans="1:12" x14ac:dyDescent="0.2">
      <c r="A1408" s="74">
        <f t="shared" si="27"/>
        <v>1398</v>
      </c>
      <c r="B1408" s="15" t="s">
        <v>984</v>
      </c>
      <c r="C1408" s="15" t="s">
        <v>717</v>
      </c>
      <c r="D1408" s="15"/>
      <c r="E1408" s="56">
        <v>2018.08</v>
      </c>
      <c r="F1408" s="32" t="s">
        <v>2553</v>
      </c>
      <c r="G1408" s="17">
        <v>961</v>
      </c>
      <c r="H1408" s="17">
        <v>1818</v>
      </c>
      <c r="I1408" s="18" t="s">
        <v>2416</v>
      </c>
      <c r="J1408" s="52" t="s">
        <v>2554</v>
      </c>
      <c r="K1408" s="10"/>
    </row>
    <row r="1409" spans="1:12" x14ac:dyDescent="0.2">
      <c r="A1409" s="74">
        <f t="shared" si="27"/>
        <v>1399</v>
      </c>
      <c r="B1409" s="25" t="s">
        <v>985</v>
      </c>
      <c r="C1409" s="15" t="s">
        <v>717</v>
      </c>
      <c r="D1409" s="15"/>
      <c r="E1409" s="56" t="s">
        <v>2569</v>
      </c>
      <c r="F1409" s="26" t="s">
        <v>2487</v>
      </c>
      <c r="G1409" s="17">
        <v>1111</v>
      </c>
      <c r="H1409" s="17">
        <v>2111</v>
      </c>
      <c r="I1409" s="18" t="s">
        <v>2135</v>
      </c>
      <c r="J1409" s="52" t="s">
        <v>2103</v>
      </c>
      <c r="K1409" s="10"/>
    </row>
    <row r="1410" spans="1:12" x14ac:dyDescent="0.2">
      <c r="A1410" s="74">
        <f t="shared" si="27"/>
        <v>1400</v>
      </c>
      <c r="B1410" s="15" t="s">
        <v>563</v>
      </c>
      <c r="C1410" s="34" t="s">
        <v>717</v>
      </c>
      <c r="D1410" s="34"/>
      <c r="E1410" s="56">
        <v>2018.12</v>
      </c>
      <c r="F1410" s="35" t="s">
        <v>564</v>
      </c>
      <c r="G1410" s="17">
        <v>1222</v>
      </c>
      <c r="H1410" s="17">
        <v>2353</v>
      </c>
      <c r="I1410" s="37" t="s">
        <v>2604</v>
      </c>
      <c r="J1410" s="37" t="s">
        <v>33</v>
      </c>
    </row>
    <row r="1411" spans="1:12" x14ac:dyDescent="0.2">
      <c r="A1411" s="74">
        <f t="shared" si="27"/>
        <v>1401</v>
      </c>
      <c r="B1411" s="101" t="s">
        <v>986</v>
      </c>
      <c r="C1411" s="85" t="s">
        <v>717</v>
      </c>
      <c r="D1411" s="34"/>
      <c r="E1411" s="56">
        <v>2019.04</v>
      </c>
      <c r="F1411" s="35" t="s">
        <v>615</v>
      </c>
      <c r="G1411" s="17">
        <v>1283</v>
      </c>
      <c r="H1411" s="17">
        <v>2628</v>
      </c>
      <c r="I1411" s="50" t="s">
        <v>2205</v>
      </c>
      <c r="J1411" s="37" t="s">
        <v>50</v>
      </c>
      <c r="K1411" s="8" t="s">
        <v>2632</v>
      </c>
    </row>
    <row r="1412" spans="1:12" x14ac:dyDescent="0.2">
      <c r="A1412" s="74">
        <f t="shared" si="27"/>
        <v>1402</v>
      </c>
      <c r="B1412" s="15" t="s">
        <v>987</v>
      </c>
      <c r="C1412" s="15" t="s">
        <v>717</v>
      </c>
      <c r="D1412" s="15"/>
      <c r="E1412" s="56">
        <v>2019.12</v>
      </c>
      <c r="F1412" s="35" t="s">
        <v>709</v>
      </c>
      <c r="G1412" s="17">
        <v>3045</v>
      </c>
      <c r="H1412" s="17">
        <v>6005</v>
      </c>
      <c r="I1412" s="37" t="s">
        <v>2218</v>
      </c>
      <c r="J1412" s="37" t="s">
        <v>611</v>
      </c>
    </row>
    <row r="1413" spans="1:12" x14ac:dyDescent="0.2">
      <c r="A1413" s="74">
        <f t="shared" si="27"/>
        <v>1403</v>
      </c>
      <c r="B1413" s="11" t="s">
        <v>988</v>
      </c>
      <c r="C1413" s="15" t="s">
        <v>717</v>
      </c>
      <c r="D1413" s="15"/>
      <c r="E1413" s="55" t="s">
        <v>803</v>
      </c>
      <c r="F1413" s="12" t="s">
        <v>813</v>
      </c>
      <c r="G1413" s="13">
        <v>607</v>
      </c>
      <c r="H1413" s="13">
        <v>1383</v>
      </c>
      <c r="I1413" s="14" t="s">
        <v>41</v>
      </c>
      <c r="J1413" s="46" t="s">
        <v>50</v>
      </c>
    </row>
    <row r="1414" spans="1:12" x14ac:dyDescent="0.2">
      <c r="A1414" s="74">
        <f t="shared" si="27"/>
        <v>1404</v>
      </c>
      <c r="B1414" s="11" t="s">
        <v>989</v>
      </c>
      <c r="C1414" s="15" t="s">
        <v>717</v>
      </c>
      <c r="D1414" s="15"/>
      <c r="E1414" s="55" t="s">
        <v>803</v>
      </c>
      <c r="F1414" s="12" t="s">
        <v>115</v>
      </c>
      <c r="G1414" s="13">
        <v>500</v>
      </c>
      <c r="H1414" s="13">
        <v>1105</v>
      </c>
      <c r="I1414" s="14" t="s">
        <v>41</v>
      </c>
      <c r="J1414" s="46" t="s">
        <v>50</v>
      </c>
    </row>
    <row r="1415" spans="1:12" s="60" customFormat="1" x14ac:dyDescent="0.2">
      <c r="A1415" s="132" t="s">
        <v>2707</v>
      </c>
      <c r="B1415" s="133"/>
      <c r="C1415" s="133"/>
      <c r="D1415" s="133"/>
      <c r="E1415" s="133"/>
      <c r="F1415" s="133"/>
      <c r="G1415" s="133"/>
      <c r="H1415" s="133"/>
      <c r="I1415" s="133"/>
      <c r="J1415" s="133"/>
      <c r="K1415" s="134"/>
    </row>
    <row r="1416" spans="1:12" x14ac:dyDescent="0.2">
      <c r="A1416" s="96">
        <f>ROW()-11</f>
        <v>1405</v>
      </c>
      <c r="B1416" s="11" t="s">
        <v>959</v>
      </c>
      <c r="C1416" s="11" t="s">
        <v>2248</v>
      </c>
      <c r="D1416" s="15" t="s">
        <v>2249</v>
      </c>
      <c r="E1416" s="55">
        <v>2013.12</v>
      </c>
      <c r="F1416" s="12" t="s">
        <v>77</v>
      </c>
      <c r="G1416" s="13">
        <v>528</v>
      </c>
      <c r="H1416" s="13">
        <v>1197</v>
      </c>
      <c r="I1416" s="14" t="s">
        <v>2250</v>
      </c>
      <c r="J1416" s="46" t="s">
        <v>2251</v>
      </c>
      <c r="L1416" s="99"/>
    </row>
    <row r="1417" spans="1:12" x14ac:dyDescent="0.2">
      <c r="A1417" s="96">
        <f t="shared" ref="A1417:A1420" si="28">ROW()-11</f>
        <v>1406</v>
      </c>
      <c r="B1417" s="28" t="s">
        <v>1974</v>
      </c>
      <c r="C1417" s="28" t="s">
        <v>2248</v>
      </c>
      <c r="D1417" s="28" t="s">
        <v>2712</v>
      </c>
      <c r="E1417" s="69">
        <v>2018.07</v>
      </c>
      <c r="F1417" s="29" t="s">
        <v>2545</v>
      </c>
      <c r="G1417" s="30">
        <v>1924</v>
      </c>
      <c r="H1417" s="30">
        <v>4236</v>
      </c>
      <c r="I1417" s="31" t="s">
        <v>2137</v>
      </c>
      <c r="J1417" s="84" t="s">
        <v>30</v>
      </c>
      <c r="K1417" s="24"/>
      <c r="L1417" s="99"/>
    </row>
    <row r="1418" spans="1:12" x14ac:dyDescent="0.2">
      <c r="A1418" s="96">
        <f t="shared" si="28"/>
        <v>1407</v>
      </c>
      <c r="B1418" s="15" t="s">
        <v>1242</v>
      </c>
      <c r="C1418" s="15" t="s">
        <v>2248</v>
      </c>
      <c r="D1418" s="15" t="s">
        <v>2353</v>
      </c>
      <c r="E1418" s="56">
        <v>2016.04</v>
      </c>
      <c r="F1418" s="16" t="s">
        <v>198</v>
      </c>
      <c r="G1418" s="17">
        <v>853</v>
      </c>
      <c r="H1418" s="17">
        <v>1752</v>
      </c>
      <c r="I1418" s="18" t="s">
        <v>2325</v>
      </c>
      <c r="J1418" s="52" t="s">
        <v>50</v>
      </c>
      <c r="K1418" s="10"/>
    </row>
    <row r="1419" spans="1:12" x14ac:dyDescent="0.2">
      <c r="A1419" s="96">
        <f t="shared" si="28"/>
        <v>1408</v>
      </c>
      <c r="B1419" s="15" t="s">
        <v>2391</v>
      </c>
      <c r="C1419" s="15" t="s">
        <v>2248</v>
      </c>
      <c r="D1419" s="19" t="s">
        <v>2392</v>
      </c>
      <c r="E1419" s="56">
        <v>2016.11</v>
      </c>
      <c r="F1419" s="16" t="s">
        <v>195</v>
      </c>
      <c r="G1419" s="20">
        <v>136</v>
      </c>
      <c r="H1419" s="21">
        <v>314</v>
      </c>
      <c r="I1419" s="22" t="s">
        <v>2393</v>
      </c>
      <c r="J1419" s="22" t="s">
        <v>50</v>
      </c>
      <c r="K1419" s="10"/>
      <c r="L1419" s="99"/>
    </row>
    <row r="1420" spans="1:12" s="60" customFormat="1" x14ac:dyDescent="0.2">
      <c r="A1420" s="96">
        <f t="shared" si="28"/>
        <v>1409</v>
      </c>
      <c r="B1420" s="15" t="s">
        <v>1300</v>
      </c>
      <c r="C1420" s="15" t="s">
        <v>2248</v>
      </c>
      <c r="D1420" s="34" t="s">
        <v>2719</v>
      </c>
      <c r="E1420" s="56">
        <v>2019.06</v>
      </c>
      <c r="F1420" s="35" t="s">
        <v>577</v>
      </c>
      <c r="G1420" s="17">
        <v>824</v>
      </c>
      <c r="H1420" s="17">
        <v>1512</v>
      </c>
      <c r="I1420" s="37" t="s">
        <v>612</v>
      </c>
      <c r="J1420" s="37" t="s">
        <v>33</v>
      </c>
      <c r="K1420" s="8"/>
      <c r="L1420" s="62"/>
    </row>
    <row r="1421" spans="1:12" s="60" customFormat="1" x14ac:dyDescent="0.2">
      <c r="A1421" s="132" t="s">
        <v>2708</v>
      </c>
      <c r="B1421" s="133"/>
      <c r="C1421" s="133"/>
      <c r="D1421" s="133"/>
      <c r="E1421" s="133"/>
      <c r="F1421" s="133"/>
      <c r="G1421" s="133"/>
      <c r="H1421" s="133"/>
      <c r="I1421" s="133"/>
      <c r="J1421" s="133"/>
      <c r="K1421" s="134"/>
    </row>
    <row r="1422" spans="1:12" x14ac:dyDescent="0.2">
      <c r="A1422" s="96">
        <f>ROW()-12</f>
        <v>1410</v>
      </c>
      <c r="B1422" s="15" t="s">
        <v>1174</v>
      </c>
      <c r="C1422" s="15" t="s">
        <v>42</v>
      </c>
      <c r="D1422" s="11" t="s">
        <v>2643</v>
      </c>
      <c r="E1422" s="56" t="s">
        <v>936</v>
      </c>
      <c r="F1422" s="35" t="s">
        <v>683</v>
      </c>
      <c r="G1422" s="17">
        <v>2778</v>
      </c>
      <c r="H1422" s="17">
        <v>6797</v>
      </c>
      <c r="I1422" s="50" t="s">
        <v>2217</v>
      </c>
      <c r="J1422" s="37" t="s">
        <v>50</v>
      </c>
      <c r="K1422" s="8" t="s">
        <v>2373</v>
      </c>
      <c r="L1422" s="99"/>
    </row>
    <row r="1423" spans="1:12" x14ac:dyDescent="0.2">
      <c r="A1423" s="96">
        <f t="shared" ref="A1423:A1463" si="29">ROW()-12</f>
        <v>1411</v>
      </c>
      <c r="B1423" s="11" t="s">
        <v>22</v>
      </c>
      <c r="C1423" s="11" t="s">
        <v>42</v>
      </c>
      <c r="D1423" s="15" t="s">
        <v>993</v>
      </c>
      <c r="E1423" s="55">
        <v>2004.01</v>
      </c>
      <c r="F1423" s="12" t="s">
        <v>480</v>
      </c>
      <c r="G1423" s="13">
        <f>740/3</f>
        <v>246.66666666666666</v>
      </c>
      <c r="H1423" s="13">
        <v>313</v>
      </c>
      <c r="I1423" s="14" t="s">
        <v>3</v>
      </c>
      <c r="J1423" s="46" t="s">
        <v>30</v>
      </c>
      <c r="L1423" s="99"/>
    </row>
    <row r="1424" spans="1:12" x14ac:dyDescent="0.2">
      <c r="A1424" s="96">
        <f t="shared" si="29"/>
        <v>1412</v>
      </c>
      <c r="B1424" s="11" t="s">
        <v>23</v>
      </c>
      <c r="C1424" s="11" t="s">
        <v>42</v>
      </c>
      <c r="D1424" s="15" t="s">
        <v>993</v>
      </c>
      <c r="E1424" s="55">
        <v>2005.06</v>
      </c>
      <c r="F1424" s="12" t="s">
        <v>482</v>
      </c>
      <c r="G1424" s="13">
        <v>214</v>
      </c>
      <c r="H1424" s="13">
        <v>232</v>
      </c>
      <c r="I1424" s="14" t="s">
        <v>3</v>
      </c>
      <c r="J1424" s="46" t="s">
        <v>30</v>
      </c>
      <c r="L1424" s="99"/>
    </row>
    <row r="1425" spans="1:12" x14ac:dyDescent="0.2">
      <c r="A1425" s="96">
        <f t="shared" si="29"/>
        <v>1413</v>
      </c>
      <c r="B1425" s="11" t="s">
        <v>24</v>
      </c>
      <c r="C1425" s="11" t="s">
        <v>42</v>
      </c>
      <c r="D1425" s="15" t="s">
        <v>993</v>
      </c>
      <c r="E1425" s="55">
        <v>2005.06</v>
      </c>
      <c r="F1425" s="12" t="s">
        <v>145</v>
      </c>
      <c r="G1425" s="13">
        <v>254</v>
      </c>
      <c r="H1425" s="13">
        <v>405</v>
      </c>
      <c r="I1425" s="14" t="s">
        <v>3</v>
      </c>
      <c r="J1425" s="46" t="s">
        <v>30</v>
      </c>
      <c r="L1425" s="99"/>
    </row>
    <row r="1426" spans="1:12" x14ac:dyDescent="0.2">
      <c r="A1426" s="96">
        <f t="shared" si="29"/>
        <v>1414</v>
      </c>
      <c r="B1426" s="11" t="s">
        <v>994</v>
      </c>
      <c r="C1426" s="11" t="s">
        <v>42</v>
      </c>
      <c r="D1426" s="15" t="s">
        <v>993</v>
      </c>
      <c r="E1426" s="56">
        <v>2009.09</v>
      </c>
      <c r="F1426" s="12" t="s">
        <v>145</v>
      </c>
      <c r="G1426" s="13">
        <v>371</v>
      </c>
      <c r="H1426" s="13">
        <v>918</v>
      </c>
      <c r="I1426" s="18" t="s">
        <v>995</v>
      </c>
      <c r="J1426" s="46" t="s">
        <v>30</v>
      </c>
      <c r="L1426" s="99"/>
    </row>
    <row r="1427" spans="1:12" x14ac:dyDescent="0.2">
      <c r="A1427" s="96">
        <f t="shared" si="29"/>
        <v>1415</v>
      </c>
      <c r="B1427" s="11" t="s">
        <v>2177</v>
      </c>
      <c r="C1427" s="11" t="s">
        <v>42</v>
      </c>
      <c r="D1427" s="15" t="s">
        <v>993</v>
      </c>
      <c r="E1427" s="56">
        <v>2011.12</v>
      </c>
      <c r="F1427" s="12" t="s">
        <v>196</v>
      </c>
      <c r="G1427" s="13">
        <v>534</v>
      </c>
      <c r="H1427" s="13">
        <v>938</v>
      </c>
      <c r="I1427" s="14" t="s">
        <v>995</v>
      </c>
      <c r="J1427" s="46" t="s">
        <v>50</v>
      </c>
      <c r="L1427" s="99"/>
    </row>
    <row r="1428" spans="1:12" x14ac:dyDescent="0.2">
      <c r="A1428" s="96">
        <f t="shared" si="29"/>
        <v>1416</v>
      </c>
      <c r="B1428" s="11" t="s">
        <v>996</v>
      </c>
      <c r="C1428" s="11" t="s">
        <v>42</v>
      </c>
      <c r="D1428" s="15" t="s">
        <v>993</v>
      </c>
      <c r="E1428" s="55">
        <v>2012.05</v>
      </c>
      <c r="F1428" s="12" t="s">
        <v>129</v>
      </c>
      <c r="G1428" s="13">
        <v>252</v>
      </c>
      <c r="H1428" s="13">
        <v>527</v>
      </c>
      <c r="I1428" s="14" t="s">
        <v>995</v>
      </c>
      <c r="J1428" s="46" t="s">
        <v>50</v>
      </c>
      <c r="L1428" s="99"/>
    </row>
    <row r="1429" spans="1:12" x14ac:dyDescent="0.2">
      <c r="A1429" s="96">
        <f t="shared" si="29"/>
        <v>1417</v>
      </c>
      <c r="B1429" s="11" t="s">
        <v>997</v>
      </c>
      <c r="C1429" s="11" t="s">
        <v>42</v>
      </c>
      <c r="D1429" s="15" t="s">
        <v>993</v>
      </c>
      <c r="E1429" s="55">
        <v>2012.09</v>
      </c>
      <c r="F1429" s="12" t="s">
        <v>360</v>
      </c>
      <c r="G1429" s="13">
        <v>373</v>
      </c>
      <c r="H1429" s="13">
        <v>831</v>
      </c>
      <c r="I1429" s="14" t="s">
        <v>995</v>
      </c>
      <c r="J1429" s="46" t="s">
        <v>50</v>
      </c>
      <c r="L1429" s="99"/>
    </row>
    <row r="1430" spans="1:12" x14ac:dyDescent="0.2">
      <c r="A1430" s="96">
        <f t="shared" si="29"/>
        <v>1418</v>
      </c>
      <c r="B1430" s="15" t="s">
        <v>998</v>
      </c>
      <c r="C1430" s="15" t="s">
        <v>42</v>
      </c>
      <c r="D1430" s="15" t="s">
        <v>993</v>
      </c>
      <c r="E1430" s="55">
        <v>2013.06</v>
      </c>
      <c r="F1430" s="12" t="s">
        <v>129</v>
      </c>
      <c r="G1430" s="13">
        <v>424</v>
      </c>
      <c r="H1430" s="13">
        <v>1400</v>
      </c>
      <c r="I1430" s="14" t="s">
        <v>2209</v>
      </c>
      <c r="J1430" s="46" t="s">
        <v>30</v>
      </c>
      <c r="L1430" s="99"/>
    </row>
    <row r="1431" spans="1:12" x14ac:dyDescent="0.2">
      <c r="A1431" s="96">
        <f t="shared" si="29"/>
        <v>1419</v>
      </c>
      <c r="B1431" s="15" t="s">
        <v>1323</v>
      </c>
      <c r="C1431" s="11" t="s">
        <v>42</v>
      </c>
      <c r="D1431" s="15" t="s">
        <v>993</v>
      </c>
      <c r="E1431" s="56">
        <v>2015.03</v>
      </c>
      <c r="F1431" s="16" t="s">
        <v>251</v>
      </c>
      <c r="G1431" s="17">
        <v>227</v>
      </c>
      <c r="H1431" s="17">
        <v>483</v>
      </c>
      <c r="I1431" s="14" t="s">
        <v>2221</v>
      </c>
      <c r="J1431" s="52" t="s">
        <v>50</v>
      </c>
      <c r="K1431" s="10"/>
      <c r="L1431" s="99"/>
    </row>
    <row r="1432" spans="1:12" x14ac:dyDescent="0.2">
      <c r="A1432" s="96">
        <f t="shared" si="29"/>
        <v>1420</v>
      </c>
      <c r="B1432" s="15" t="s">
        <v>1325</v>
      </c>
      <c r="C1432" s="15" t="s">
        <v>42</v>
      </c>
      <c r="D1432" s="15" t="s">
        <v>993</v>
      </c>
      <c r="E1432" s="56">
        <v>2015.07</v>
      </c>
      <c r="F1432" s="16" t="s">
        <v>274</v>
      </c>
      <c r="G1432" s="17">
        <v>444</v>
      </c>
      <c r="H1432" s="17">
        <v>952</v>
      </c>
      <c r="I1432" s="18" t="s">
        <v>2292</v>
      </c>
      <c r="J1432" s="52" t="s">
        <v>2306</v>
      </c>
      <c r="K1432" s="10"/>
      <c r="L1432" s="99"/>
    </row>
    <row r="1433" spans="1:12" x14ac:dyDescent="0.2">
      <c r="A1433" s="96">
        <f t="shared" si="29"/>
        <v>1421</v>
      </c>
      <c r="B1433" s="15" t="s">
        <v>2319</v>
      </c>
      <c r="C1433" s="15" t="s">
        <v>42</v>
      </c>
      <c r="D1433" s="15" t="s">
        <v>993</v>
      </c>
      <c r="E1433" s="56">
        <v>2015.08</v>
      </c>
      <c r="F1433" s="16" t="s">
        <v>139</v>
      </c>
      <c r="G1433" s="17">
        <v>111</v>
      </c>
      <c r="H1433" s="17">
        <v>204</v>
      </c>
      <c r="I1433" s="18" t="s">
        <v>2320</v>
      </c>
      <c r="J1433" s="52" t="s">
        <v>2251</v>
      </c>
      <c r="K1433" s="10"/>
      <c r="L1433" s="99"/>
    </row>
    <row r="1434" spans="1:12" x14ac:dyDescent="0.2">
      <c r="A1434" s="96">
        <f t="shared" si="29"/>
        <v>1422</v>
      </c>
      <c r="B1434" s="15" t="s">
        <v>999</v>
      </c>
      <c r="C1434" s="15" t="s">
        <v>42</v>
      </c>
      <c r="D1434" s="15" t="s">
        <v>993</v>
      </c>
      <c r="E1434" s="56" t="s">
        <v>1000</v>
      </c>
      <c r="F1434" s="16" t="s">
        <v>147</v>
      </c>
      <c r="G1434" s="17">
        <v>690</v>
      </c>
      <c r="H1434" s="17">
        <v>1500</v>
      </c>
      <c r="I1434" s="18" t="s">
        <v>2330</v>
      </c>
      <c r="J1434" s="52" t="s">
        <v>50</v>
      </c>
      <c r="K1434" s="9"/>
      <c r="L1434" s="99"/>
    </row>
    <row r="1435" spans="1:12" x14ac:dyDescent="0.2">
      <c r="A1435" s="96">
        <f t="shared" si="29"/>
        <v>1423</v>
      </c>
      <c r="B1435" s="15" t="s">
        <v>1001</v>
      </c>
      <c r="C1435" s="15" t="s">
        <v>42</v>
      </c>
      <c r="D1435" s="15" t="s">
        <v>993</v>
      </c>
      <c r="E1435" s="56" t="s">
        <v>1000</v>
      </c>
      <c r="F1435" s="16" t="s">
        <v>147</v>
      </c>
      <c r="G1435" s="17">
        <v>687</v>
      </c>
      <c r="H1435" s="17">
        <v>1443</v>
      </c>
      <c r="I1435" s="18" t="s">
        <v>2209</v>
      </c>
      <c r="J1435" s="52" t="s">
        <v>50</v>
      </c>
      <c r="K1435" s="10" t="s">
        <v>2331</v>
      </c>
      <c r="L1435" s="99"/>
    </row>
    <row r="1436" spans="1:12" x14ac:dyDescent="0.2">
      <c r="A1436" s="96">
        <f t="shared" si="29"/>
        <v>1424</v>
      </c>
      <c r="B1436" s="15" t="s">
        <v>2369</v>
      </c>
      <c r="C1436" s="15" t="s">
        <v>42</v>
      </c>
      <c r="D1436" s="15" t="s">
        <v>993</v>
      </c>
      <c r="E1436" s="56">
        <v>2016.09</v>
      </c>
      <c r="F1436" s="16" t="s">
        <v>147</v>
      </c>
      <c r="G1436" s="17">
        <v>1299</v>
      </c>
      <c r="H1436" s="17">
        <v>2547</v>
      </c>
      <c r="I1436" s="18" t="s">
        <v>3</v>
      </c>
      <c r="J1436" s="52" t="s">
        <v>50</v>
      </c>
      <c r="K1436" s="10"/>
      <c r="L1436" s="99"/>
    </row>
    <row r="1437" spans="1:12" x14ac:dyDescent="0.2">
      <c r="A1437" s="96">
        <f t="shared" si="29"/>
        <v>1425</v>
      </c>
      <c r="B1437" s="15" t="s">
        <v>2370</v>
      </c>
      <c r="C1437" s="15" t="s">
        <v>42</v>
      </c>
      <c r="D1437" s="15" t="s">
        <v>993</v>
      </c>
      <c r="E1437" s="56">
        <v>2016.09</v>
      </c>
      <c r="F1437" s="16" t="s">
        <v>147</v>
      </c>
      <c r="G1437" s="17">
        <v>1186</v>
      </c>
      <c r="H1437" s="17">
        <v>2345</v>
      </c>
      <c r="I1437" s="18" t="s">
        <v>3</v>
      </c>
      <c r="J1437" s="52" t="s">
        <v>50</v>
      </c>
      <c r="K1437" s="10"/>
      <c r="L1437" s="99"/>
    </row>
    <row r="1438" spans="1:12" x14ac:dyDescent="0.2">
      <c r="A1438" s="96">
        <f t="shared" si="29"/>
        <v>1426</v>
      </c>
      <c r="B1438" s="25" t="s">
        <v>1328</v>
      </c>
      <c r="C1438" s="25" t="s">
        <v>42</v>
      </c>
      <c r="D1438" s="15" t="s">
        <v>1003</v>
      </c>
      <c r="E1438" s="56">
        <v>2017.06</v>
      </c>
      <c r="F1438" s="16" t="s">
        <v>110</v>
      </c>
      <c r="G1438" s="17">
        <v>271</v>
      </c>
      <c r="H1438" s="17">
        <v>501</v>
      </c>
      <c r="I1438" s="18" t="s">
        <v>3</v>
      </c>
      <c r="J1438" s="52" t="s">
        <v>30</v>
      </c>
      <c r="K1438" s="10"/>
      <c r="L1438" s="99"/>
    </row>
    <row r="1439" spans="1:12" x14ac:dyDescent="0.2">
      <c r="A1439" s="96">
        <f t="shared" si="29"/>
        <v>1427</v>
      </c>
      <c r="B1439" s="15" t="s">
        <v>1002</v>
      </c>
      <c r="C1439" s="25" t="s">
        <v>42</v>
      </c>
      <c r="D1439" s="15" t="s">
        <v>1003</v>
      </c>
      <c r="E1439" s="56">
        <v>2018.03</v>
      </c>
      <c r="F1439" s="16" t="s">
        <v>389</v>
      </c>
      <c r="G1439" s="17">
        <v>368</v>
      </c>
      <c r="H1439" s="17">
        <v>810</v>
      </c>
      <c r="I1439" s="18" t="s">
        <v>995</v>
      </c>
      <c r="J1439" s="52" t="s">
        <v>30</v>
      </c>
      <c r="K1439" s="10"/>
      <c r="L1439" s="60"/>
    </row>
    <row r="1440" spans="1:12" x14ac:dyDescent="0.2">
      <c r="A1440" s="96">
        <f t="shared" si="29"/>
        <v>1428</v>
      </c>
      <c r="B1440" s="15" t="s">
        <v>1004</v>
      </c>
      <c r="C1440" s="15" t="s">
        <v>42</v>
      </c>
      <c r="D1440" s="15" t="s">
        <v>993</v>
      </c>
      <c r="E1440" s="56">
        <v>2018.04</v>
      </c>
      <c r="F1440" s="32" t="s">
        <v>2509</v>
      </c>
      <c r="G1440" s="17">
        <v>379</v>
      </c>
      <c r="H1440" s="17">
        <v>973</v>
      </c>
      <c r="I1440" s="18" t="s">
        <v>4</v>
      </c>
      <c r="J1440" s="52" t="s">
        <v>2494</v>
      </c>
      <c r="K1440" s="10"/>
      <c r="L1440" s="99"/>
    </row>
    <row r="1441" spans="1:12" x14ac:dyDescent="0.2">
      <c r="A1441" s="96">
        <f t="shared" si="29"/>
        <v>1429</v>
      </c>
      <c r="B1441" s="25" t="s">
        <v>1005</v>
      </c>
      <c r="C1441" s="15" t="s">
        <v>42</v>
      </c>
      <c r="D1441" s="15" t="s">
        <v>993</v>
      </c>
      <c r="E1441" s="56">
        <v>2018.04</v>
      </c>
      <c r="F1441" s="26" t="s">
        <v>106</v>
      </c>
      <c r="G1441" s="17">
        <v>1725</v>
      </c>
      <c r="H1441" s="17">
        <v>3384</v>
      </c>
      <c r="I1441" s="18" t="s">
        <v>2510</v>
      </c>
      <c r="J1441" s="52" t="s">
        <v>2508</v>
      </c>
      <c r="K1441" s="10"/>
      <c r="L1441" s="99"/>
    </row>
    <row r="1442" spans="1:12" x14ac:dyDescent="0.2">
      <c r="A1442" s="96">
        <f t="shared" si="29"/>
        <v>1430</v>
      </c>
      <c r="B1442" s="15" t="s">
        <v>1006</v>
      </c>
      <c r="C1442" s="15" t="s">
        <v>42</v>
      </c>
      <c r="D1442" s="15" t="s">
        <v>993</v>
      </c>
      <c r="E1442" s="56">
        <v>2018.05</v>
      </c>
      <c r="F1442" s="16" t="s">
        <v>2515</v>
      </c>
      <c r="G1442" s="17">
        <v>505</v>
      </c>
      <c r="H1442" s="17">
        <v>989</v>
      </c>
      <c r="I1442" s="18" t="s">
        <v>3</v>
      </c>
      <c r="J1442" s="52" t="s">
        <v>2251</v>
      </c>
      <c r="K1442" s="10"/>
      <c r="L1442" s="99"/>
    </row>
    <row r="1443" spans="1:12" x14ac:dyDescent="0.2">
      <c r="A1443" s="96">
        <f t="shared" si="29"/>
        <v>1431</v>
      </c>
      <c r="B1443" s="15" t="s">
        <v>1331</v>
      </c>
      <c r="C1443" s="15" t="s">
        <v>42</v>
      </c>
      <c r="D1443" s="15" t="s">
        <v>1003</v>
      </c>
      <c r="E1443" s="56">
        <v>2018.05</v>
      </c>
      <c r="F1443" s="16" t="s">
        <v>2518</v>
      </c>
      <c r="G1443" s="17">
        <v>415</v>
      </c>
      <c r="H1443" s="17">
        <v>1106</v>
      </c>
      <c r="I1443" s="18" t="s">
        <v>3</v>
      </c>
      <c r="J1443" s="52" t="s">
        <v>2519</v>
      </c>
      <c r="K1443" s="10"/>
    </row>
    <row r="1444" spans="1:12" x14ac:dyDescent="0.2">
      <c r="A1444" s="96">
        <f t="shared" si="29"/>
        <v>1432</v>
      </c>
      <c r="B1444" s="28" t="s">
        <v>1007</v>
      </c>
      <c r="C1444" s="15" t="s">
        <v>42</v>
      </c>
      <c r="D1444" s="15" t="s">
        <v>993</v>
      </c>
      <c r="E1444" s="69">
        <v>2018.07</v>
      </c>
      <c r="F1444" s="29" t="s">
        <v>2529</v>
      </c>
      <c r="G1444" s="30">
        <v>677</v>
      </c>
      <c r="H1444" s="30">
        <v>1438</v>
      </c>
      <c r="I1444" s="31" t="s">
        <v>4</v>
      </c>
      <c r="J1444" s="84" t="s">
        <v>2494</v>
      </c>
      <c r="K1444" s="24"/>
    </row>
    <row r="1445" spans="1:12" x14ac:dyDescent="0.2">
      <c r="A1445" s="96">
        <f t="shared" si="29"/>
        <v>1433</v>
      </c>
      <c r="B1445" s="28" t="s">
        <v>1008</v>
      </c>
      <c r="C1445" s="15" t="s">
        <v>42</v>
      </c>
      <c r="D1445" s="15" t="s">
        <v>993</v>
      </c>
      <c r="E1445" s="69">
        <v>2018.07</v>
      </c>
      <c r="F1445" s="29" t="s">
        <v>2530</v>
      </c>
      <c r="G1445" s="30">
        <v>193</v>
      </c>
      <c r="H1445" s="30">
        <v>237</v>
      </c>
      <c r="I1445" s="31" t="s">
        <v>40</v>
      </c>
      <c r="J1445" s="84" t="s">
        <v>2519</v>
      </c>
      <c r="K1445" s="24"/>
    </row>
    <row r="1446" spans="1:12" x14ac:dyDescent="0.2">
      <c r="A1446" s="96">
        <f t="shared" si="29"/>
        <v>1434</v>
      </c>
      <c r="B1446" s="28" t="s">
        <v>1009</v>
      </c>
      <c r="C1446" s="15" t="s">
        <v>42</v>
      </c>
      <c r="D1446" s="15" t="s">
        <v>993</v>
      </c>
      <c r="E1446" s="69">
        <v>2018.07</v>
      </c>
      <c r="F1446" s="29" t="s">
        <v>2530</v>
      </c>
      <c r="G1446" s="30">
        <v>193</v>
      </c>
      <c r="H1446" s="30">
        <v>237</v>
      </c>
      <c r="I1446" s="31" t="s">
        <v>40</v>
      </c>
      <c r="J1446" s="84" t="s">
        <v>2519</v>
      </c>
      <c r="K1446" s="24"/>
    </row>
    <row r="1447" spans="1:12" x14ac:dyDescent="0.2">
      <c r="A1447" s="96">
        <f t="shared" si="29"/>
        <v>1435</v>
      </c>
      <c r="B1447" s="25" t="s">
        <v>961</v>
      </c>
      <c r="C1447" s="28" t="s">
        <v>42</v>
      </c>
      <c r="D1447" s="15" t="s">
        <v>1003</v>
      </c>
      <c r="E1447" s="56">
        <v>2018.08</v>
      </c>
      <c r="F1447" s="26" t="s">
        <v>2552</v>
      </c>
      <c r="G1447" s="17">
        <v>469</v>
      </c>
      <c r="H1447" s="17">
        <v>1084</v>
      </c>
      <c r="I1447" s="18" t="s">
        <v>2209</v>
      </c>
      <c r="J1447" s="52" t="s">
        <v>30</v>
      </c>
      <c r="K1447" s="10"/>
    </row>
    <row r="1448" spans="1:12" x14ac:dyDescent="0.2">
      <c r="A1448" s="96">
        <f t="shared" si="29"/>
        <v>1436</v>
      </c>
      <c r="B1448" s="11" t="s">
        <v>578</v>
      </c>
      <c r="C1448" s="15" t="s">
        <v>42</v>
      </c>
      <c r="D1448" s="15" t="s">
        <v>993</v>
      </c>
      <c r="E1448" s="70" t="s">
        <v>2611</v>
      </c>
      <c r="F1448" s="12" t="s">
        <v>79</v>
      </c>
      <c r="G1448" s="47">
        <v>346</v>
      </c>
      <c r="H1448" s="47">
        <v>786</v>
      </c>
      <c r="I1448" s="48" t="s">
        <v>2209</v>
      </c>
      <c r="J1448" s="50" t="s">
        <v>30</v>
      </c>
    </row>
    <row r="1449" spans="1:12" s="60" customFormat="1" x14ac:dyDescent="0.2">
      <c r="A1449" s="96">
        <f t="shared" si="29"/>
        <v>1437</v>
      </c>
      <c r="B1449" s="15" t="s">
        <v>2641</v>
      </c>
      <c r="C1449" s="15" t="s">
        <v>42</v>
      </c>
      <c r="D1449" s="15" t="s">
        <v>993</v>
      </c>
      <c r="E1449" s="56">
        <v>2019.09</v>
      </c>
      <c r="F1449" s="35" t="s">
        <v>674</v>
      </c>
      <c r="G1449" s="17">
        <v>889</v>
      </c>
      <c r="H1449" s="17">
        <v>3199</v>
      </c>
      <c r="I1449" s="50" t="s">
        <v>2217</v>
      </c>
      <c r="J1449" s="37" t="s">
        <v>50</v>
      </c>
      <c r="K1449" s="8"/>
      <c r="L1449" s="3"/>
    </row>
    <row r="1450" spans="1:12" s="60" customFormat="1" x14ac:dyDescent="0.2">
      <c r="A1450" s="96">
        <f t="shared" si="29"/>
        <v>1438</v>
      </c>
      <c r="B1450" s="15" t="s">
        <v>1010</v>
      </c>
      <c r="C1450" s="34" t="s">
        <v>42</v>
      </c>
      <c r="D1450" s="34" t="s">
        <v>1011</v>
      </c>
      <c r="E1450" s="56">
        <v>2020.05</v>
      </c>
      <c r="F1450" s="35" t="s">
        <v>2660</v>
      </c>
      <c r="G1450" s="17">
        <v>738</v>
      </c>
      <c r="H1450" s="17">
        <v>292</v>
      </c>
      <c r="I1450" s="37" t="s">
        <v>2221</v>
      </c>
      <c r="J1450" s="37" t="s">
        <v>50</v>
      </c>
      <c r="K1450" s="8"/>
    </row>
    <row r="1451" spans="1:12" s="60" customFormat="1" x14ac:dyDescent="0.2">
      <c r="A1451" s="96">
        <f t="shared" si="29"/>
        <v>1439</v>
      </c>
      <c r="B1451" s="11" t="s">
        <v>1319</v>
      </c>
      <c r="C1451" s="11" t="s">
        <v>42</v>
      </c>
      <c r="D1451" s="15" t="s">
        <v>2157</v>
      </c>
      <c r="E1451" s="56">
        <v>2011.07</v>
      </c>
      <c r="F1451" s="12" t="s">
        <v>377</v>
      </c>
      <c r="G1451" s="13">
        <v>53</v>
      </c>
      <c r="H1451" s="13">
        <v>86</v>
      </c>
      <c r="I1451" s="14" t="s">
        <v>995</v>
      </c>
      <c r="J1451" s="46" t="s">
        <v>2158</v>
      </c>
      <c r="K1451" s="8"/>
      <c r="L1451" s="3"/>
    </row>
    <row r="1452" spans="1:12" s="60" customFormat="1" x14ac:dyDescent="0.2">
      <c r="A1452" s="96">
        <f t="shared" si="29"/>
        <v>1440</v>
      </c>
      <c r="B1452" s="15" t="s">
        <v>55</v>
      </c>
      <c r="C1452" s="11" t="s">
        <v>42</v>
      </c>
      <c r="D1452" s="15" t="s">
        <v>2157</v>
      </c>
      <c r="E1452" s="55">
        <v>2013.02</v>
      </c>
      <c r="F1452" s="16" t="s">
        <v>369</v>
      </c>
      <c r="G1452" s="17">
        <v>117</v>
      </c>
      <c r="H1452" s="17">
        <v>198</v>
      </c>
      <c r="I1452" s="14" t="s">
        <v>2206</v>
      </c>
      <c r="J1452" s="52" t="s">
        <v>50</v>
      </c>
      <c r="K1452" s="10" t="s">
        <v>2207</v>
      </c>
      <c r="L1452" s="3"/>
    </row>
    <row r="1453" spans="1:12" s="60" customFormat="1" x14ac:dyDescent="0.2">
      <c r="A1453" s="96">
        <f t="shared" si="29"/>
        <v>1441</v>
      </c>
      <c r="B1453" s="15" t="s">
        <v>1322</v>
      </c>
      <c r="C1453" s="15" t="s">
        <v>42</v>
      </c>
      <c r="D1453" s="15" t="s">
        <v>2157</v>
      </c>
      <c r="E1453" s="56">
        <v>2014.05</v>
      </c>
      <c r="F1453" s="42" t="s">
        <v>126</v>
      </c>
      <c r="G1453" s="43">
        <v>140</v>
      </c>
      <c r="H1453" s="13">
        <v>187</v>
      </c>
      <c r="I1453" s="14" t="s">
        <v>2217</v>
      </c>
      <c r="J1453" s="46" t="s">
        <v>2195</v>
      </c>
      <c r="K1453" s="8" t="s">
        <v>2188</v>
      </c>
      <c r="L1453" s="3"/>
    </row>
    <row r="1454" spans="1:12" s="60" customFormat="1" x14ac:dyDescent="0.2">
      <c r="A1454" s="96">
        <f t="shared" si="29"/>
        <v>1442</v>
      </c>
      <c r="B1454" s="15" t="s">
        <v>1324</v>
      </c>
      <c r="C1454" s="15" t="s">
        <v>42</v>
      </c>
      <c r="D1454" s="15" t="s">
        <v>2157</v>
      </c>
      <c r="E1454" s="56">
        <v>2015.05</v>
      </c>
      <c r="F1454" s="16" t="s">
        <v>160</v>
      </c>
      <c r="G1454" s="17">
        <v>267</v>
      </c>
      <c r="H1454" s="17">
        <v>937</v>
      </c>
      <c r="I1454" s="18" t="s">
        <v>2302</v>
      </c>
      <c r="J1454" s="52" t="s">
        <v>2303</v>
      </c>
      <c r="K1454" s="9"/>
      <c r="L1454" s="3"/>
    </row>
    <row r="1455" spans="1:12" s="60" customFormat="1" x14ac:dyDescent="0.2">
      <c r="A1455" s="96">
        <f t="shared" si="29"/>
        <v>1443</v>
      </c>
      <c r="B1455" s="15" t="s">
        <v>1326</v>
      </c>
      <c r="C1455" s="15" t="s">
        <v>42</v>
      </c>
      <c r="D1455" s="15" t="s">
        <v>2157</v>
      </c>
      <c r="E1455" s="56">
        <v>2016.03</v>
      </c>
      <c r="F1455" s="16" t="s">
        <v>126</v>
      </c>
      <c r="G1455" s="17">
        <v>342</v>
      </c>
      <c r="H1455" s="17">
        <v>675</v>
      </c>
      <c r="I1455" s="18" t="s">
        <v>2206</v>
      </c>
      <c r="J1455" s="52" t="s">
        <v>2306</v>
      </c>
      <c r="K1455" s="10"/>
      <c r="L1455" s="3"/>
    </row>
    <row r="1456" spans="1:12" s="60" customFormat="1" x14ac:dyDescent="0.2">
      <c r="A1456" s="96">
        <f t="shared" si="29"/>
        <v>1444</v>
      </c>
      <c r="B1456" s="15" t="s">
        <v>1327</v>
      </c>
      <c r="C1456" s="15" t="s">
        <v>42</v>
      </c>
      <c r="D1456" s="15" t="s">
        <v>2157</v>
      </c>
      <c r="E1456" s="56">
        <v>2017.02</v>
      </c>
      <c r="F1456" s="16" t="s">
        <v>145</v>
      </c>
      <c r="G1456" s="20">
        <v>167</v>
      </c>
      <c r="H1456" s="17">
        <v>432</v>
      </c>
      <c r="I1456" s="18" t="s">
        <v>4</v>
      </c>
      <c r="J1456" s="52" t="s">
        <v>2410</v>
      </c>
      <c r="K1456" s="10"/>
      <c r="L1456" s="3"/>
    </row>
    <row r="1457" spans="1:12" s="60" customFormat="1" x14ac:dyDescent="0.2">
      <c r="A1457" s="96">
        <f t="shared" si="29"/>
        <v>1445</v>
      </c>
      <c r="B1457" s="25" t="s">
        <v>2422</v>
      </c>
      <c r="C1457" s="15" t="s">
        <v>42</v>
      </c>
      <c r="D1457" s="15" t="s">
        <v>2157</v>
      </c>
      <c r="E1457" s="56">
        <v>2017.04</v>
      </c>
      <c r="F1457" s="16" t="s">
        <v>179</v>
      </c>
      <c r="G1457" s="17">
        <v>96.5</v>
      </c>
      <c r="H1457" s="17">
        <v>184</v>
      </c>
      <c r="I1457" s="18" t="s">
        <v>4</v>
      </c>
      <c r="J1457" s="18" t="s">
        <v>49</v>
      </c>
      <c r="K1457" s="10" t="s">
        <v>2188</v>
      </c>
      <c r="L1457" s="3"/>
    </row>
    <row r="1458" spans="1:12" s="60" customFormat="1" x14ac:dyDescent="0.2">
      <c r="A1458" s="96">
        <f t="shared" si="29"/>
        <v>1446</v>
      </c>
      <c r="B1458" s="25" t="s">
        <v>1329</v>
      </c>
      <c r="C1458" s="25" t="s">
        <v>42</v>
      </c>
      <c r="D1458" s="15" t="s">
        <v>2157</v>
      </c>
      <c r="E1458" s="56">
        <v>2018.02</v>
      </c>
      <c r="F1458" s="16" t="s">
        <v>2493</v>
      </c>
      <c r="G1458" s="17">
        <v>295</v>
      </c>
      <c r="H1458" s="17">
        <v>525</v>
      </c>
      <c r="I1458" s="18" t="s">
        <v>4</v>
      </c>
      <c r="J1458" s="52" t="s">
        <v>523</v>
      </c>
      <c r="K1458" s="10" t="s">
        <v>2207</v>
      </c>
      <c r="L1458" s="3"/>
    </row>
    <row r="1459" spans="1:12" s="60" customFormat="1" x14ac:dyDescent="0.2">
      <c r="A1459" s="96">
        <f t="shared" si="29"/>
        <v>1447</v>
      </c>
      <c r="B1459" s="15" t="s">
        <v>1330</v>
      </c>
      <c r="C1459" s="15" t="s">
        <v>42</v>
      </c>
      <c r="D1459" s="15" t="s">
        <v>2157</v>
      </c>
      <c r="E1459" s="56">
        <v>2018.02</v>
      </c>
      <c r="F1459" s="16" t="s">
        <v>520</v>
      </c>
      <c r="G1459" s="17">
        <v>142</v>
      </c>
      <c r="H1459" s="17">
        <v>274</v>
      </c>
      <c r="I1459" s="18" t="s">
        <v>3</v>
      </c>
      <c r="J1459" s="52" t="s">
        <v>2103</v>
      </c>
      <c r="K1459" s="8"/>
      <c r="L1459" s="3"/>
    </row>
    <row r="1460" spans="1:12" s="60" customFormat="1" x14ac:dyDescent="0.2">
      <c r="A1460" s="96">
        <f t="shared" si="29"/>
        <v>1448</v>
      </c>
      <c r="B1460" s="11" t="s">
        <v>1332</v>
      </c>
      <c r="C1460" s="15" t="s">
        <v>42</v>
      </c>
      <c r="D1460" s="15" t="s">
        <v>2157</v>
      </c>
      <c r="E1460" s="70" t="s">
        <v>2618</v>
      </c>
      <c r="F1460" s="11" t="s">
        <v>596</v>
      </c>
      <c r="G1460" s="49">
        <v>270</v>
      </c>
      <c r="H1460" s="49">
        <v>467</v>
      </c>
      <c r="I1460" s="50" t="s">
        <v>2185</v>
      </c>
      <c r="J1460" s="94" t="s">
        <v>33</v>
      </c>
      <c r="K1460" s="8"/>
      <c r="L1460" s="3"/>
    </row>
    <row r="1461" spans="1:12" s="60" customFormat="1" x14ac:dyDescent="0.2">
      <c r="A1461" s="96">
        <f t="shared" si="29"/>
        <v>1449</v>
      </c>
      <c r="B1461" s="15" t="s">
        <v>1333</v>
      </c>
      <c r="C1461" s="15" t="s">
        <v>42</v>
      </c>
      <c r="D1461" s="15" t="s">
        <v>2157</v>
      </c>
      <c r="E1461" s="56">
        <v>2019.09</v>
      </c>
      <c r="F1461" s="35" t="s">
        <v>679</v>
      </c>
      <c r="G1461" s="17">
        <v>161</v>
      </c>
      <c r="H1461" s="17">
        <v>249</v>
      </c>
      <c r="I1461" s="50" t="s">
        <v>2221</v>
      </c>
      <c r="J1461" s="37" t="s">
        <v>667</v>
      </c>
      <c r="K1461" s="8" t="s">
        <v>2295</v>
      </c>
    </row>
    <row r="1462" spans="1:12" s="60" customFormat="1" x14ac:dyDescent="0.2">
      <c r="A1462" s="96">
        <f t="shared" si="29"/>
        <v>1450</v>
      </c>
      <c r="B1462" s="15" t="s">
        <v>733</v>
      </c>
      <c r="C1462" s="34" t="s">
        <v>734</v>
      </c>
      <c r="D1462" s="34" t="s">
        <v>2157</v>
      </c>
      <c r="E1462" s="56">
        <v>2020.04</v>
      </c>
      <c r="F1462" s="35" t="s">
        <v>735</v>
      </c>
      <c r="G1462" s="17">
        <v>164</v>
      </c>
      <c r="H1462" s="17">
        <v>234</v>
      </c>
      <c r="I1462" s="37" t="s">
        <v>41</v>
      </c>
      <c r="J1462" s="37" t="s">
        <v>667</v>
      </c>
      <c r="K1462" s="8"/>
    </row>
    <row r="1463" spans="1:12" x14ac:dyDescent="0.2">
      <c r="A1463" s="96">
        <f t="shared" si="29"/>
        <v>1451</v>
      </c>
      <c r="B1463" s="11" t="s">
        <v>2762</v>
      </c>
      <c r="C1463" s="11" t="s">
        <v>42</v>
      </c>
      <c r="D1463" s="11"/>
      <c r="E1463" s="11" t="s">
        <v>2763</v>
      </c>
      <c r="F1463" s="12" t="s">
        <v>2764</v>
      </c>
      <c r="G1463" s="13">
        <v>214</v>
      </c>
      <c r="H1463" s="13">
        <v>378</v>
      </c>
      <c r="I1463" s="14" t="s">
        <v>51</v>
      </c>
      <c r="J1463" s="46" t="s">
        <v>667</v>
      </c>
    </row>
    <row r="1464" spans="1:12" s="60" customFormat="1" x14ac:dyDescent="0.2">
      <c r="A1464" s="132" t="s">
        <v>2709</v>
      </c>
      <c r="B1464" s="133"/>
      <c r="C1464" s="133"/>
      <c r="D1464" s="133"/>
      <c r="E1464" s="133"/>
      <c r="F1464" s="133"/>
      <c r="G1464" s="133"/>
      <c r="H1464" s="133"/>
      <c r="I1464" s="133"/>
      <c r="J1464" s="133"/>
      <c r="K1464" s="134"/>
    </row>
    <row r="1465" spans="1:12" s="60" customFormat="1" x14ac:dyDescent="0.2">
      <c r="A1465" s="96">
        <f>ROW()-13</f>
        <v>1452</v>
      </c>
      <c r="B1465" s="11" t="s">
        <v>1372</v>
      </c>
      <c r="C1465" s="11" t="s">
        <v>816</v>
      </c>
      <c r="D1465" s="11"/>
      <c r="E1465" s="55">
        <v>2010.01</v>
      </c>
      <c r="F1465" s="12" t="s">
        <v>462</v>
      </c>
      <c r="G1465" s="13">
        <v>1398</v>
      </c>
      <c r="H1465" s="13">
        <v>2355</v>
      </c>
      <c r="I1465" s="46" t="s">
        <v>4</v>
      </c>
      <c r="J1465" s="46" t="s">
        <v>50</v>
      </c>
      <c r="K1465" s="8"/>
    </row>
    <row r="1466" spans="1:12" s="60" customFormat="1" x14ac:dyDescent="0.2">
      <c r="A1466" s="96">
        <f t="shared" ref="A1466:A1478" si="30">ROW()-13</f>
        <v>1453</v>
      </c>
      <c r="B1466" s="15" t="s">
        <v>1373</v>
      </c>
      <c r="C1466" s="15" t="s">
        <v>816</v>
      </c>
      <c r="D1466" s="15"/>
      <c r="E1466" s="55">
        <v>2013.07</v>
      </c>
      <c r="F1466" s="12" t="s">
        <v>342</v>
      </c>
      <c r="G1466" s="13">
        <v>299</v>
      </c>
      <c r="H1466" s="13">
        <v>287</v>
      </c>
      <c r="I1466" s="14" t="s">
        <v>2135</v>
      </c>
      <c r="J1466" s="46" t="s">
        <v>49</v>
      </c>
      <c r="K1466" s="8"/>
    </row>
    <row r="1467" spans="1:12" x14ac:dyDescent="0.2">
      <c r="A1467" s="96">
        <f t="shared" si="30"/>
        <v>1454</v>
      </c>
      <c r="B1467" s="15" t="s">
        <v>1374</v>
      </c>
      <c r="C1467" s="15" t="s">
        <v>816</v>
      </c>
      <c r="D1467" s="15"/>
      <c r="E1467" s="55">
        <v>2013.09</v>
      </c>
      <c r="F1467" s="12" t="s">
        <v>145</v>
      </c>
      <c r="G1467" s="13">
        <v>944</v>
      </c>
      <c r="H1467" s="13">
        <v>1669</v>
      </c>
      <c r="I1467" s="14" t="s">
        <v>2225</v>
      </c>
      <c r="J1467" s="46" t="s">
        <v>50</v>
      </c>
      <c r="K1467" s="8" t="s">
        <v>2228</v>
      </c>
      <c r="L1467" s="60"/>
    </row>
    <row r="1468" spans="1:12" x14ac:dyDescent="0.2">
      <c r="A1468" s="96">
        <f t="shared" si="30"/>
        <v>1455</v>
      </c>
      <c r="B1468" s="11" t="s">
        <v>1376</v>
      </c>
      <c r="C1468" s="11" t="s">
        <v>816</v>
      </c>
      <c r="D1468" s="15"/>
      <c r="E1468" s="55">
        <v>2013.12</v>
      </c>
      <c r="F1468" s="12" t="s">
        <v>351</v>
      </c>
      <c r="G1468" s="13">
        <v>753</v>
      </c>
      <c r="H1468" s="13">
        <v>1475</v>
      </c>
      <c r="I1468" s="14" t="s">
        <v>2194</v>
      </c>
      <c r="J1468" s="46" t="s">
        <v>50</v>
      </c>
      <c r="L1468" s="60"/>
    </row>
    <row r="1469" spans="1:12" x14ac:dyDescent="0.2">
      <c r="A1469" s="96">
        <f t="shared" si="30"/>
        <v>1456</v>
      </c>
      <c r="B1469" s="15" t="s">
        <v>1378</v>
      </c>
      <c r="C1469" s="11" t="s">
        <v>816</v>
      </c>
      <c r="D1469" s="15"/>
      <c r="E1469" s="56">
        <v>2015.04</v>
      </c>
      <c r="F1469" s="16" t="s">
        <v>138</v>
      </c>
      <c r="G1469" s="17">
        <v>168</v>
      </c>
      <c r="H1469" s="17">
        <v>341</v>
      </c>
      <c r="I1469" s="18" t="s">
        <v>2218</v>
      </c>
      <c r="J1469" s="52" t="s">
        <v>2251</v>
      </c>
      <c r="K1469" s="9" t="s">
        <v>2298</v>
      </c>
      <c r="L1469" s="60"/>
    </row>
    <row r="1470" spans="1:12" x14ac:dyDescent="0.2">
      <c r="A1470" s="96">
        <f t="shared" si="30"/>
        <v>1457</v>
      </c>
      <c r="B1470" s="15" t="s">
        <v>1379</v>
      </c>
      <c r="C1470" s="15" t="s">
        <v>816</v>
      </c>
      <c r="D1470" s="15"/>
      <c r="E1470" s="56">
        <v>2015.09</v>
      </c>
      <c r="F1470" s="16" t="s">
        <v>138</v>
      </c>
      <c r="G1470" s="17">
        <v>362</v>
      </c>
      <c r="H1470" s="17">
        <v>509</v>
      </c>
      <c r="I1470" s="18" t="s">
        <v>2227</v>
      </c>
      <c r="J1470" s="52" t="s">
        <v>2329</v>
      </c>
      <c r="K1470" s="9" t="s">
        <v>2228</v>
      </c>
      <c r="L1470" s="60"/>
    </row>
    <row r="1471" spans="1:12" x14ac:dyDescent="0.2">
      <c r="A1471" s="96">
        <f t="shared" si="30"/>
        <v>1458</v>
      </c>
      <c r="B1471" s="15" t="s">
        <v>1380</v>
      </c>
      <c r="C1471" s="15" t="s">
        <v>2401</v>
      </c>
      <c r="D1471" s="15"/>
      <c r="E1471" s="56">
        <v>2016.12</v>
      </c>
      <c r="F1471" s="16" t="s">
        <v>130</v>
      </c>
      <c r="G1471" s="17">
        <v>368</v>
      </c>
      <c r="H1471" s="17">
        <v>1251</v>
      </c>
      <c r="I1471" s="18" t="s">
        <v>4</v>
      </c>
      <c r="J1471" s="52" t="s">
        <v>2402</v>
      </c>
      <c r="K1471" s="10"/>
      <c r="L1471" s="60"/>
    </row>
    <row r="1472" spans="1:12" x14ac:dyDescent="0.2">
      <c r="A1472" s="96">
        <f t="shared" si="30"/>
        <v>1459</v>
      </c>
      <c r="B1472" s="15" t="s">
        <v>2413</v>
      </c>
      <c r="C1472" s="15" t="s">
        <v>833</v>
      </c>
      <c r="D1472" s="15"/>
      <c r="E1472" s="56">
        <v>2017.03</v>
      </c>
      <c r="F1472" s="16" t="s">
        <v>158</v>
      </c>
      <c r="G1472" s="17">
        <v>271</v>
      </c>
      <c r="H1472" s="17">
        <v>628</v>
      </c>
      <c r="I1472" s="22" t="s">
        <v>2414</v>
      </c>
      <c r="J1472" s="52" t="s">
        <v>2329</v>
      </c>
      <c r="K1472" s="10"/>
      <c r="L1472" s="60"/>
    </row>
    <row r="1473" spans="1:12" x14ac:dyDescent="0.2">
      <c r="A1473" s="96">
        <f t="shared" si="30"/>
        <v>1460</v>
      </c>
      <c r="B1473" s="15" t="s">
        <v>1381</v>
      </c>
      <c r="C1473" s="15" t="s">
        <v>2445</v>
      </c>
      <c r="D1473" s="15"/>
      <c r="E1473" s="56">
        <v>2017.06</v>
      </c>
      <c r="F1473" s="16" t="s">
        <v>104</v>
      </c>
      <c r="G1473" s="17">
        <v>892</v>
      </c>
      <c r="H1473" s="17">
        <v>2693</v>
      </c>
      <c r="I1473" s="18" t="s">
        <v>40</v>
      </c>
      <c r="J1473" s="52" t="s">
        <v>50</v>
      </c>
      <c r="K1473" s="10"/>
      <c r="L1473" s="60"/>
    </row>
    <row r="1474" spans="1:12" x14ac:dyDescent="0.2">
      <c r="A1474" s="96">
        <f t="shared" si="30"/>
        <v>1461</v>
      </c>
      <c r="B1474" s="25" t="s">
        <v>1383</v>
      </c>
      <c r="C1474" s="16" t="s">
        <v>1382</v>
      </c>
      <c r="D1474" s="16"/>
      <c r="E1474" s="56">
        <v>2017.12</v>
      </c>
      <c r="F1474" s="26" t="s">
        <v>509</v>
      </c>
      <c r="G1474" s="17">
        <v>327</v>
      </c>
      <c r="H1474" s="17">
        <v>605</v>
      </c>
      <c r="I1474" s="18" t="s">
        <v>40</v>
      </c>
      <c r="J1474" s="52" t="s">
        <v>50</v>
      </c>
      <c r="K1474" s="10"/>
      <c r="L1474" s="60"/>
    </row>
    <row r="1475" spans="1:12" x14ac:dyDescent="0.2">
      <c r="A1475" s="96">
        <f t="shared" si="30"/>
        <v>1462</v>
      </c>
      <c r="B1475" s="15" t="s">
        <v>1384</v>
      </c>
      <c r="C1475" s="15" t="s">
        <v>2401</v>
      </c>
      <c r="D1475" s="34"/>
      <c r="E1475" s="56">
        <v>2020.01</v>
      </c>
      <c r="F1475" s="35" t="s">
        <v>674</v>
      </c>
      <c r="G1475" s="17">
        <v>368</v>
      </c>
      <c r="H1475" s="17">
        <v>665</v>
      </c>
      <c r="I1475" s="37" t="s">
        <v>41</v>
      </c>
      <c r="J1475" s="37" t="s">
        <v>50</v>
      </c>
      <c r="K1475" s="8" t="s">
        <v>2474</v>
      </c>
      <c r="L1475" s="60"/>
    </row>
    <row r="1476" spans="1:12" x14ac:dyDescent="0.2">
      <c r="A1476" s="96">
        <f t="shared" si="30"/>
        <v>1463</v>
      </c>
      <c r="B1476" s="15" t="s">
        <v>1385</v>
      </c>
      <c r="C1476" s="34" t="s">
        <v>833</v>
      </c>
      <c r="D1476" s="34"/>
      <c r="E1476" s="56">
        <v>2020.05</v>
      </c>
      <c r="F1476" s="35" t="s">
        <v>2661</v>
      </c>
      <c r="G1476" s="17">
        <v>467</v>
      </c>
      <c r="H1476" s="17">
        <v>1037</v>
      </c>
      <c r="I1476" s="37" t="s">
        <v>2221</v>
      </c>
      <c r="J1476" s="37" t="s">
        <v>50</v>
      </c>
      <c r="K1476" s="8" t="s">
        <v>2650</v>
      </c>
      <c r="L1476" s="60"/>
    </row>
    <row r="1477" spans="1:12" x14ac:dyDescent="0.2">
      <c r="A1477" s="96">
        <f t="shared" si="30"/>
        <v>1464</v>
      </c>
      <c r="B1477" s="11" t="s">
        <v>2065</v>
      </c>
      <c r="C1477" s="11" t="s">
        <v>1375</v>
      </c>
      <c r="D1477" s="11"/>
      <c r="E1477" s="55">
        <v>2020.12</v>
      </c>
      <c r="F1477" s="12" t="s">
        <v>108</v>
      </c>
      <c r="G1477" s="13">
        <v>1465</v>
      </c>
      <c r="H1477" s="13">
        <v>3098</v>
      </c>
      <c r="I1477" s="14" t="s">
        <v>711</v>
      </c>
      <c r="J1477" s="46" t="s">
        <v>50</v>
      </c>
      <c r="L1477" s="60"/>
    </row>
    <row r="1478" spans="1:12" x14ac:dyDescent="0.2">
      <c r="A1478" s="96">
        <f t="shared" si="30"/>
        <v>1465</v>
      </c>
      <c r="B1478" s="11" t="s">
        <v>2758</v>
      </c>
      <c r="C1478" s="11" t="s">
        <v>816</v>
      </c>
      <c r="D1478" s="11"/>
      <c r="E1478" s="11" t="s">
        <v>2735</v>
      </c>
      <c r="F1478" s="12" t="s">
        <v>793</v>
      </c>
      <c r="G1478" s="13">
        <v>449</v>
      </c>
      <c r="H1478" s="13">
        <v>931</v>
      </c>
      <c r="I1478" s="14" t="s">
        <v>51</v>
      </c>
      <c r="J1478" s="46" t="s">
        <v>50</v>
      </c>
      <c r="K1478" s="8" t="s">
        <v>784</v>
      </c>
    </row>
    <row r="1479" spans="1:12" s="60" customFormat="1" x14ac:dyDescent="0.2">
      <c r="A1479" s="132" t="s">
        <v>2706</v>
      </c>
      <c r="B1479" s="133"/>
      <c r="C1479" s="133"/>
      <c r="D1479" s="133"/>
      <c r="E1479" s="133"/>
      <c r="F1479" s="133"/>
      <c r="G1479" s="133"/>
      <c r="H1479" s="133"/>
      <c r="I1479" s="133"/>
      <c r="J1479" s="133"/>
      <c r="K1479" s="134"/>
    </row>
    <row r="1480" spans="1:12" x14ac:dyDescent="0.2">
      <c r="A1480" s="96">
        <f t="shared" ref="A1480:A1518" si="31">ROW()-14</f>
        <v>1466</v>
      </c>
      <c r="B1480" s="41" t="s">
        <v>1335</v>
      </c>
      <c r="C1480" s="41" t="s">
        <v>2125</v>
      </c>
      <c r="D1480" s="41" t="s">
        <v>724</v>
      </c>
      <c r="E1480" s="67">
        <v>2017.03</v>
      </c>
      <c r="F1480" s="102" t="s">
        <v>144</v>
      </c>
      <c r="G1480" s="103">
        <v>857</v>
      </c>
      <c r="H1480" s="103">
        <v>1683</v>
      </c>
      <c r="I1480" s="104" t="s">
        <v>4</v>
      </c>
      <c r="J1480" s="105" t="s">
        <v>50</v>
      </c>
      <c r="K1480" s="107"/>
      <c r="L1480" s="98" t="s">
        <v>844</v>
      </c>
    </row>
    <row r="1481" spans="1:12" x14ac:dyDescent="0.2">
      <c r="A1481" s="96">
        <f t="shared" si="31"/>
        <v>1467</v>
      </c>
      <c r="B1481" s="15" t="s">
        <v>2715</v>
      </c>
      <c r="C1481" s="15" t="s">
        <v>2125</v>
      </c>
      <c r="D1481" s="15" t="s">
        <v>541</v>
      </c>
      <c r="E1481" s="56">
        <v>2016.03</v>
      </c>
      <c r="F1481" s="16" t="s">
        <v>127</v>
      </c>
      <c r="G1481" s="17">
        <v>1929</v>
      </c>
      <c r="H1481" s="17">
        <v>3152</v>
      </c>
      <c r="I1481" s="18" t="s">
        <v>2212</v>
      </c>
      <c r="J1481" s="52" t="s">
        <v>50</v>
      </c>
      <c r="K1481" s="10"/>
    </row>
    <row r="1482" spans="1:12" x14ac:dyDescent="0.2">
      <c r="A1482" s="96">
        <f t="shared" si="31"/>
        <v>1468</v>
      </c>
      <c r="B1482" s="25" t="s">
        <v>2716</v>
      </c>
      <c r="C1482" s="15" t="s">
        <v>2125</v>
      </c>
      <c r="D1482" s="15" t="s">
        <v>541</v>
      </c>
      <c r="E1482" s="56">
        <v>2018.04</v>
      </c>
      <c r="F1482" s="26" t="s">
        <v>2507</v>
      </c>
      <c r="G1482" s="17">
        <v>2033</v>
      </c>
      <c r="H1482" s="17">
        <v>4622</v>
      </c>
      <c r="I1482" s="18" t="s">
        <v>4</v>
      </c>
      <c r="J1482" s="52" t="s">
        <v>2508</v>
      </c>
      <c r="K1482" s="10"/>
    </row>
    <row r="1483" spans="1:12" x14ac:dyDescent="0.2">
      <c r="A1483" s="96">
        <f t="shared" ref="A1483:A1494" si="32">ROW()-14</f>
        <v>1469</v>
      </c>
      <c r="B1483" s="11" t="s">
        <v>1848</v>
      </c>
      <c r="C1483" s="11" t="s">
        <v>2125</v>
      </c>
      <c r="D1483" s="15" t="s">
        <v>719</v>
      </c>
      <c r="E1483" s="56">
        <v>2012.01</v>
      </c>
      <c r="F1483" s="12" t="s">
        <v>400</v>
      </c>
      <c r="G1483" s="13">
        <v>373</v>
      </c>
      <c r="H1483" s="13">
        <v>1665</v>
      </c>
      <c r="I1483" s="14" t="s">
        <v>2135</v>
      </c>
      <c r="J1483" s="46" t="s">
        <v>2182</v>
      </c>
      <c r="L1483" s="98" t="s">
        <v>15</v>
      </c>
    </row>
    <row r="1484" spans="1:12" x14ac:dyDescent="0.2">
      <c r="A1484" s="96">
        <f t="shared" si="32"/>
        <v>1470</v>
      </c>
      <c r="B1484" s="11" t="s">
        <v>1849</v>
      </c>
      <c r="C1484" s="11" t="s">
        <v>2125</v>
      </c>
      <c r="D1484" s="15" t="s">
        <v>719</v>
      </c>
      <c r="E1484" s="55">
        <v>2012.08</v>
      </c>
      <c r="F1484" s="12" t="s">
        <v>400</v>
      </c>
      <c r="G1484" s="13">
        <v>3149</v>
      </c>
      <c r="H1484" s="13">
        <v>4610</v>
      </c>
      <c r="I1484" s="14" t="s">
        <v>2181</v>
      </c>
      <c r="J1484" s="46" t="s">
        <v>2195</v>
      </c>
      <c r="L1484" s="60"/>
    </row>
    <row r="1485" spans="1:12" x14ac:dyDescent="0.2">
      <c r="A1485" s="96">
        <f t="shared" si="32"/>
        <v>1471</v>
      </c>
      <c r="B1485" s="15" t="s">
        <v>1850</v>
      </c>
      <c r="C1485" s="11" t="s">
        <v>2125</v>
      </c>
      <c r="D1485" s="15" t="s">
        <v>719</v>
      </c>
      <c r="E1485" s="55">
        <v>2013.04</v>
      </c>
      <c r="F1485" s="12" t="s">
        <v>214</v>
      </c>
      <c r="G1485" s="13">
        <v>2292</v>
      </c>
      <c r="H1485" s="13">
        <v>4545</v>
      </c>
      <c r="I1485" s="14" t="s">
        <v>2135</v>
      </c>
      <c r="J1485" s="46" t="s">
        <v>50</v>
      </c>
      <c r="L1485" s="98" t="s">
        <v>826</v>
      </c>
    </row>
    <row r="1486" spans="1:12" x14ac:dyDescent="0.2">
      <c r="A1486" s="96">
        <f t="shared" si="32"/>
        <v>1472</v>
      </c>
      <c r="B1486" s="15" t="s">
        <v>2358</v>
      </c>
      <c r="C1486" s="15" t="s">
        <v>2125</v>
      </c>
      <c r="D1486" s="15" t="s">
        <v>2718</v>
      </c>
      <c r="E1486" s="56">
        <v>2016.07</v>
      </c>
      <c r="F1486" s="16" t="s">
        <v>214</v>
      </c>
      <c r="G1486" s="17">
        <v>3017</v>
      </c>
      <c r="H1486" s="17">
        <v>6922</v>
      </c>
      <c r="I1486" s="18" t="s">
        <v>2213</v>
      </c>
      <c r="J1486" s="52" t="s">
        <v>50</v>
      </c>
      <c r="K1486" s="9" t="s">
        <v>2359</v>
      </c>
    </row>
    <row r="1487" spans="1:12" x14ac:dyDescent="0.2">
      <c r="A1487" s="96">
        <f t="shared" si="32"/>
        <v>1473</v>
      </c>
      <c r="B1487" s="15" t="s">
        <v>2360</v>
      </c>
      <c r="C1487" s="15" t="s">
        <v>2125</v>
      </c>
      <c r="D1487" s="15" t="s">
        <v>2718</v>
      </c>
      <c r="E1487" s="56">
        <v>2016.07</v>
      </c>
      <c r="F1487" s="16" t="s">
        <v>214</v>
      </c>
      <c r="G1487" s="17">
        <v>3249</v>
      </c>
      <c r="H1487" s="17">
        <v>7643</v>
      </c>
      <c r="I1487" s="18" t="s">
        <v>2135</v>
      </c>
      <c r="J1487" s="52" t="s">
        <v>50</v>
      </c>
      <c r="K1487" s="10"/>
    </row>
    <row r="1488" spans="1:12" x14ac:dyDescent="0.2">
      <c r="A1488" s="96">
        <f t="shared" si="32"/>
        <v>1474</v>
      </c>
      <c r="B1488" s="15" t="s">
        <v>1076</v>
      </c>
      <c r="C1488" s="15" t="s">
        <v>2125</v>
      </c>
      <c r="D1488" s="15" t="s">
        <v>2717</v>
      </c>
      <c r="E1488" s="56">
        <v>2016.08</v>
      </c>
      <c r="F1488" s="16" t="s">
        <v>214</v>
      </c>
      <c r="G1488" s="17">
        <v>2950</v>
      </c>
      <c r="H1488" s="17">
        <v>6019</v>
      </c>
      <c r="I1488" s="18" t="s">
        <v>2135</v>
      </c>
      <c r="J1488" s="52" t="s">
        <v>50</v>
      </c>
      <c r="K1488" s="9"/>
      <c r="L1488" s="60"/>
    </row>
    <row r="1489" spans="1:239" s="61" customFormat="1" x14ac:dyDescent="0.2">
      <c r="A1489" s="96">
        <f t="shared" si="32"/>
        <v>1475</v>
      </c>
      <c r="B1489" s="15" t="s">
        <v>1077</v>
      </c>
      <c r="C1489" s="15" t="s">
        <v>2125</v>
      </c>
      <c r="D1489" s="15" t="s">
        <v>2717</v>
      </c>
      <c r="E1489" s="56">
        <v>2016.08</v>
      </c>
      <c r="F1489" s="16" t="s">
        <v>214</v>
      </c>
      <c r="G1489" s="17">
        <v>3980</v>
      </c>
      <c r="H1489" s="17">
        <v>10010</v>
      </c>
      <c r="I1489" s="18" t="s">
        <v>2174</v>
      </c>
      <c r="J1489" s="52" t="s">
        <v>50</v>
      </c>
      <c r="K1489" s="9" t="s">
        <v>2274</v>
      </c>
      <c r="L1489" s="3"/>
    </row>
    <row r="1490" spans="1:239" s="61" customFormat="1" x14ac:dyDescent="0.2">
      <c r="A1490" s="96">
        <f t="shared" si="32"/>
        <v>1476</v>
      </c>
      <c r="B1490" s="15" t="s">
        <v>1078</v>
      </c>
      <c r="C1490" s="15" t="s">
        <v>2125</v>
      </c>
      <c r="D1490" s="15" t="s">
        <v>2717</v>
      </c>
      <c r="E1490" s="56">
        <v>2016.08</v>
      </c>
      <c r="F1490" s="16" t="s">
        <v>214</v>
      </c>
      <c r="G1490" s="17">
        <v>2777</v>
      </c>
      <c r="H1490" s="17">
        <v>6048</v>
      </c>
      <c r="I1490" s="18" t="s">
        <v>2137</v>
      </c>
      <c r="J1490" s="52" t="s">
        <v>50</v>
      </c>
      <c r="K1490" s="9" t="s">
        <v>2274</v>
      </c>
      <c r="L1490" s="3"/>
    </row>
    <row r="1491" spans="1:239" s="8" customFormat="1" x14ac:dyDescent="0.2">
      <c r="A1491" s="96">
        <f t="shared" si="32"/>
        <v>1477</v>
      </c>
      <c r="B1491" s="15" t="s">
        <v>1079</v>
      </c>
      <c r="C1491" s="15" t="s">
        <v>2125</v>
      </c>
      <c r="D1491" s="15" t="s">
        <v>2717</v>
      </c>
      <c r="E1491" s="56">
        <v>2016.08</v>
      </c>
      <c r="F1491" s="16" t="s">
        <v>214</v>
      </c>
      <c r="G1491" s="17">
        <v>5437</v>
      </c>
      <c r="H1491" s="17">
        <v>10770</v>
      </c>
      <c r="I1491" s="18" t="s">
        <v>2174</v>
      </c>
      <c r="J1491" s="52" t="s">
        <v>50</v>
      </c>
      <c r="K1491" s="9" t="s">
        <v>2274</v>
      </c>
      <c r="L1491" s="3"/>
      <c r="M1491" s="3"/>
      <c r="N1491" s="3"/>
      <c r="O1491" s="3"/>
      <c r="P1491" s="3"/>
      <c r="Q1491" s="3"/>
      <c r="R1491" s="3"/>
      <c r="S1491" s="3"/>
      <c r="T1491" s="3"/>
      <c r="U1491" s="3"/>
      <c r="V1491" s="3"/>
      <c r="W1491" s="3"/>
      <c r="X1491" s="3"/>
      <c r="Y1491" s="3"/>
      <c r="Z1491" s="3"/>
      <c r="AA1491" s="3"/>
      <c r="AB1491" s="3"/>
      <c r="AC1491" s="3"/>
      <c r="AD1491" s="3"/>
      <c r="AE1491" s="3"/>
      <c r="AF1491" s="3"/>
      <c r="AG1491" s="3"/>
      <c r="AH1491" s="3"/>
      <c r="AI1491" s="3"/>
      <c r="AJ1491" s="3"/>
      <c r="AK1491" s="3"/>
      <c r="AL1491" s="3"/>
      <c r="AM1491" s="3"/>
      <c r="AN1491" s="3"/>
      <c r="AO1491" s="3"/>
      <c r="AP1491" s="3"/>
      <c r="AQ1491" s="3"/>
      <c r="AR1491" s="3"/>
      <c r="AS1491" s="3"/>
      <c r="AT1491" s="3"/>
      <c r="AU1491" s="3"/>
      <c r="AV1491" s="3"/>
      <c r="AW1491" s="3"/>
      <c r="AX1491" s="3"/>
      <c r="AY1491" s="3"/>
      <c r="AZ1491" s="3"/>
      <c r="BA1491" s="3"/>
      <c r="BB1491" s="3"/>
      <c r="BC1491" s="3"/>
      <c r="BD1491" s="3"/>
      <c r="BE1491" s="3"/>
      <c r="BF1491" s="3"/>
      <c r="BG1491" s="3"/>
      <c r="BH1491" s="3"/>
      <c r="BI1491" s="3"/>
      <c r="BJ1491" s="3"/>
      <c r="BK1491" s="3"/>
      <c r="BL1491" s="3"/>
      <c r="BM1491" s="3"/>
      <c r="BN1491" s="3"/>
      <c r="BO1491" s="3"/>
      <c r="BP1491" s="3"/>
      <c r="BQ1491" s="3"/>
      <c r="BR1491" s="3"/>
      <c r="BS1491" s="3"/>
      <c r="BT1491" s="3"/>
      <c r="BU1491" s="3"/>
      <c r="BV1491" s="3"/>
      <c r="BW1491" s="3"/>
      <c r="BX1491" s="3"/>
      <c r="BY1491" s="3"/>
      <c r="BZ1491" s="3"/>
      <c r="CA1491" s="3"/>
      <c r="CB1491" s="3"/>
      <c r="CC1491" s="3"/>
      <c r="CD1491" s="3"/>
      <c r="CE1491" s="3"/>
      <c r="CF1491" s="3"/>
      <c r="CG1491" s="3"/>
      <c r="CH1491" s="3"/>
      <c r="CI1491" s="3"/>
      <c r="CJ1491" s="3"/>
      <c r="CK1491" s="3"/>
      <c r="CL1491" s="3"/>
      <c r="CM1491" s="3"/>
      <c r="CN1491" s="3"/>
      <c r="CO1491" s="3"/>
      <c r="CP1491" s="3"/>
      <c r="CQ1491" s="3"/>
      <c r="CR1491" s="3"/>
      <c r="CS1491" s="3"/>
      <c r="CT1491" s="3"/>
      <c r="CU1491" s="3"/>
      <c r="CV1491" s="3"/>
      <c r="CW1491" s="3"/>
      <c r="CX1491" s="3"/>
      <c r="CY1491" s="3"/>
      <c r="CZ1491" s="3"/>
      <c r="DA1491" s="3"/>
      <c r="DB1491" s="3"/>
      <c r="DC1491" s="3"/>
      <c r="DD1491" s="3"/>
      <c r="DE1491" s="3"/>
      <c r="DF1491" s="3"/>
      <c r="DG1491" s="3"/>
      <c r="DH1491" s="3"/>
      <c r="DI1491" s="3"/>
      <c r="DJ1491" s="3"/>
      <c r="DK1491" s="3"/>
      <c r="DL1491" s="3"/>
      <c r="DM1491" s="3"/>
      <c r="DN1491" s="3"/>
      <c r="DO1491" s="3"/>
      <c r="DP1491" s="3"/>
      <c r="DQ1491" s="3"/>
      <c r="DR1491" s="3"/>
      <c r="DS1491" s="3"/>
      <c r="DT1491" s="3"/>
      <c r="DU1491" s="3"/>
      <c r="DV1491" s="3"/>
      <c r="DW1491" s="3"/>
      <c r="DX1491" s="3"/>
      <c r="DY1491" s="3"/>
      <c r="DZ1491" s="3"/>
      <c r="EA1491" s="3"/>
      <c r="EB1491" s="3"/>
      <c r="EC1491" s="3"/>
      <c r="ED1491" s="3"/>
      <c r="EE1491" s="3"/>
      <c r="EF1491" s="3"/>
      <c r="EG1491" s="3"/>
      <c r="EH1491" s="3"/>
      <c r="EI1491" s="3"/>
      <c r="EJ1491" s="3"/>
      <c r="EK1491" s="3"/>
      <c r="EL1491" s="3"/>
      <c r="EM1491" s="3"/>
      <c r="EN1491" s="3"/>
      <c r="EO1491" s="3"/>
      <c r="EP1491" s="3"/>
      <c r="EQ1491" s="3"/>
      <c r="ER1491" s="3"/>
      <c r="ES1491" s="3"/>
      <c r="ET1491" s="3"/>
      <c r="EU1491" s="3"/>
      <c r="EV1491" s="3"/>
      <c r="EW1491" s="3"/>
      <c r="EX1491" s="3"/>
      <c r="EY1491" s="3"/>
      <c r="EZ1491" s="3"/>
      <c r="FA1491" s="3"/>
      <c r="FB1491" s="3"/>
      <c r="FC1491" s="3"/>
      <c r="FD1491" s="3"/>
      <c r="FE1491" s="3"/>
      <c r="FF1491" s="3"/>
      <c r="FG1491" s="3"/>
      <c r="FH1491" s="3"/>
      <c r="FI1491" s="3"/>
      <c r="FJ1491" s="3"/>
      <c r="FK1491" s="3"/>
      <c r="FL1491" s="3"/>
      <c r="FM1491" s="3"/>
      <c r="FN1491" s="3"/>
      <c r="FO1491" s="3"/>
      <c r="FP1491" s="3"/>
      <c r="FQ1491" s="3"/>
      <c r="FR1491" s="3"/>
      <c r="FS1491" s="3"/>
      <c r="FT1491" s="3"/>
      <c r="FU1491" s="3"/>
      <c r="FV1491" s="3"/>
      <c r="FW1491" s="3"/>
      <c r="FX1491" s="3"/>
      <c r="FY1491" s="3"/>
      <c r="FZ1491" s="3"/>
      <c r="GA1491" s="3"/>
      <c r="GB1491" s="3"/>
      <c r="GC1491" s="3"/>
      <c r="GD1491" s="3"/>
      <c r="GE1491" s="3"/>
      <c r="GF1491" s="3"/>
      <c r="GG1491" s="3"/>
      <c r="GH1491" s="3"/>
      <c r="GI1491" s="3"/>
      <c r="GJ1491" s="3"/>
      <c r="GK1491" s="3"/>
      <c r="GL1491" s="3"/>
      <c r="GM1491" s="3"/>
      <c r="GN1491" s="3"/>
      <c r="GO1491" s="3"/>
      <c r="GP1491" s="3"/>
      <c r="GQ1491" s="3"/>
      <c r="GR1491" s="3"/>
      <c r="GS1491" s="3"/>
      <c r="GT1491" s="3"/>
      <c r="GU1491" s="3"/>
      <c r="GV1491" s="3"/>
      <c r="GW1491" s="3"/>
      <c r="GX1491" s="3"/>
      <c r="GY1491" s="3"/>
      <c r="GZ1491" s="3"/>
      <c r="HA1491" s="3"/>
      <c r="HB1491" s="3"/>
      <c r="HC1491" s="3"/>
      <c r="HD1491" s="3"/>
      <c r="HE1491" s="3"/>
      <c r="HF1491" s="3"/>
      <c r="HG1491" s="3"/>
      <c r="HH1491" s="3"/>
      <c r="HI1491" s="3"/>
      <c r="HJ1491" s="3"/>
      <c r="HK1491" s="3"/>
      <c r="HL1491" s="3"/>
      <c r="HM1491" s="3"/>
      <c r="HN1491" s="3"/>
      <c r="HO1491" s="3"/>
      <c r="HP1491" s="3"/>
      <c r="HQ1491" s="3"/>
      <c r="HR1491" s="3"/>
      <c r="HS1491" s="3"/>
      <c r="HT1491" s="3"/>
      <c r="HU1491" s="3"/>
      <c r="HV1491" s="3"/>
      <c r="HW1491" s="3"/>
      <c r="HX1491" s="3"/>
      <c r="HY1491" s="3"/>
      <c r="HZ1491" s="3"/>
      <c r="IA1491" s="3"/>
      <c r="IB1491" s="3"/>
      <c r="IC1491" s="3"/>
      <c r="ID1491" s="3"/>
      <c r="IE1491" s="3"/>
    </row>
    <row r="1492" spans="1:239" s="8" customFormat="1" x14ac:dyDescent="0.2">
      <c r="A1492" s="96">
        <f t="shared" si="32"/>
        <v>1478</v>
      </c>
      <c r="B1492" s="25" t="s">
        <v>1851</v>
      </c>
      <c r="C1492" s="25" t="s">
        <v>2125</v>
      </c>
      <c r="D1492" s="15" t="s">
        <v>719</v>
      </c>
      <c r="E1492" s="56">
        <v>2017.06</v>
      </c>
      <c r="F1492" s="16" t="s">
        <v>88</v>
      </c>
      <c r="G1492" s="17">
        <v>905</v>
      </c>
      <c r="H1492" s="17">
        <v>1946</v>
      </c>
      <c r="I1492" s="18" t="s">
        <v>4</v>
      </c>
      <c r="J1492" s="52" t="s">
        <v>50</v>
      </c>
      <c r="K1492" s="10"/>
      <c r="L1492" s="3"/>
      <c r="M1492" s="3"/>
      <c r="N1492" s="3"/>
      <c r="O1492" s="3"/>
      <c r="P1492" s="3"/>
      <c r="Q1492" s="3"/>
      <c r="R1492" s="3"/>
      <c r="S1492" s="3"/>
      <c r="T1492" s="3"/>
      <c r="U1492" s="3"/>
      <c r="V1492" s="3"/>
      <c r="W1492" s="3"/>
      <c r="X1492" s="3"/>
      <c r="Y1492" s="3"/>
      <c r="Z1492" s="3"/>
      <c r="AA1492" s="3"/>
      <c r="AB1492" s="3"/>
      <c r="AC1492" s="3"/>
      <c r="AD1492" s="3"/>
      <c r="AE1492" s="3"/>
      <c r="AF1492" s="3"/>
      <c r="AG1492" s="3"/>
      <c r="AH1492" s="3"/>
      <c r="AI1492" s="3"/>
      <c r="AJ1492" s="3"/>
      <c r="AK1492" s="3"/>
      <c r="AL1492" s="3"/>
      <c r="AM1492" s="3"/>
      <c r="AN1492" s="3"/>
      <c r="AO1492" s="3"/>
      <c r="AP1492" s="3"/>
      <c r="AQ1492" s="3"/>
      <c r="AR1492" s="3"/>
      <c r="AS1492" s="3"/>
      <c r="AT1492" s="3"/>
      <c r="AU1492" s="3"/>
      <c r="AV1492" s="3"/>
      <c r="AW1492" s="3"/>
      <c r="AX1492" s="3"/>
      <c r="AY1492" s="3"/>
      <c r="AZ1492" s="3"/>
      <c r="BA1492" s="3"/>
      <c r="BB1492" s="3"/>
      <c r="BC1492" s="3"/>
      <c r="BD1492" s="3"/>
      <c r="BE1492" s="3"/>
      <c r="BF1492" s="3"/>
      <c r="BG1492" s="3"/>
      <c r="BH1492" s="3"/>
      <c r="BI1492" s="3"/>
      <c r="BJ1492" s="3"/>
      <c r="BK1492" s="3"/>
      <c r="BL1492" s="3"/>
      <c r="BM1492" s="3"/>
      <c r="BN1492" s="3"/>
      <c r="BO1492" s="3"/>
      <c r="BP1492" s="3"/>
      <c r="BQ1492" s="3"/>
      <c r="BR1492" s="3"/>
      <c r="BS1492" s="3"/>
      <c r="BT1492" s="3"/>
      <c r="BU1492" s="3"/>
      <c r="BV1492" s="3"/>
      <c r="BW1492" s="3"/>
      <c r="BX1492" s="3"/>
      <c r="BY1492" s="3"/>
      <c r="BZ1492" s="3"/>
      <c r="CA1492" s="3"/>
      <c r="CB1492" s="3"/>
      <c r="CC1492" s="3"/>
      <c r="CD1492" s="3"/>
      <c r="CE1492" s="3"/>
      <c r="CF1492" s="3"/>
      <c r="CG1492" s="3"/>
      <c r="CH1492" s="3"/>
      <c r="CI1492" s="3"/>
      <c r="CJ1492" s="3"/>
      <c r="CK1492" s="3"/>
      <c r="CL1492" s="3"/>
      <c r="CM1492" s="3"/>
      <c r="CN1492" s="3"/>
      <c r="CO1492" s="3"/>
      <c r="CP1492" s="3"/>
      <c r="CQ1492" s="3"/>
      <c r="CR1492" s="3"/>
      <c r="CS1492" s="3"/>
      <c r="CT1492" s="3"/>
      <c r="CU1492" s="3"/>
      <c r="CV1492" s="3"/>
      <c r="CW1492" s="3"/>
      <c r="CX1492" s="3"/>
      <c r="CY1492" s="3"/>
      <c r="CZ1492" s="3"/>
      <c r="DA1492" s="3"/>
      <c r="DB1492" s="3"/>
      <c r="DC1492" s="3"/>
      <c r="DD1492" s="3"/>
      <c r="DE1492" s="3"/>
      <c r="DF1492" s="3"/>
      <c r="DG1492" s="3"/>
      <c r="DH1492" s="3"/>
      <c r="DI1492" s="3"/>
      <c r="DJ1492" s="3"/>
      <c r="DK1492" s="3"/>
      <c r="DL1492" s="3"/>
      <c r="DM1492" s="3"/>
      <c r="DN1492" s="3"/>
      <c r="DO1492" s="3"/>
      <c r="DP1492" s="3"/>
      <c r="DQ1492" s="3"/>
      <c r="DR1492" s="3"/>
      <c r="DS1492" s="3"/>
      <c r="DT1492" s="3"/>
      <c r="DU1492" s="3"/>
      <c r="DV1492" s="3"/>
      <c r="DW1492" s="3"/>
      <c r="DX1492" s="3"/>
      <c r="DY1492" s="3"/>
      <c r="DZ1492" s="3"/>
      <c r="EA1492" s="3"/>
      <c r="EB1492" s="3"/>
      <c r="EC1492" s="3"/>
      <c r="ED1492" s="3"/>
      <c r="EE1492" s="3"/>
      <c r="EF1492" s="3"/>
      <c r="EG1492" s="3"/>
      <c r="EH1492" s="3"/>
      <c r="EI1492" s="3"/>
      <c r="EJ1492" s="3"/>
      <c r="EK1492" s="3"/>
      <c r="EL1492" s="3"/>
      <c r="EM1492" s="3"/>
      <c r="EN1492" s="3"/>
      <c r="EO1492" s="3"/>
      <c r="EP1492" s="3"/>
      <c r="EQ1492" s="3"/>
      <c r="ER1492" s="3"/>
      <c r="ES1492" s="3"/>
      <c r="ET1492" s="3"/>
      <c r="EU1492" s="3"/>
      <c r="EV1492" s="3"/>
      <c r="EW1492" s="3"/>
      <c r="EX1492" s="3"/>
      <c r="EY1492" s="3"/>
      <c r="EZ1492" s="3"/>
      <c r="FA1492" s="3"/>
      <c r="FB1492" s="3"/>
      <c r="FC1492" s="3"/>
      <c r="FD1492" s="3"/>
      <c r="FE1492" s="3"/>
      <c r="FF1492" s="3"/>
      <c r="FG1492" s="3"/>
      <c r="FH1492" s="3"/>
      <c r="FI1492" s="3"/>
      <c r="FJ1492" s="3"/>
      <c r="FK1492" s="3"/>
      <c r="FL1492" s="3"/>
      <c r="FM1492" s="3"/>
      <c r="FN1492" s="3"/>
      <c r="FO1492" s="3"/>
      <c r="FP1492" s="3"/>
      <c r="FQ1492" s="3"/>
      <c r="FR1492" s="3"/>
      <c r="FS1492" s="3"/>
      <c r="FT1492" s="3"/>
      <c r="FU1492" s="3"/>
      <c r="FV1492" s="3"/>
      <c r="FW1492" s="3"/>
      <c r="FX1492" s="3"/>
      <c r="FY1492" s="3"/>
      <c r="FZ1492" s="3"/>
      <c r="GA1492" s="3"/>
      <c r="GB1492" s="3"/>
      <c r="GC1492" s="3"/>
      <c r="GD1492" s="3"/>
      <c r="GE1492" s="3"/>
      <c r="GF1492" s="3"/>
      <c r="GG1492" s="3"/>
      <c r="GH1492" s="3"/>
      <c r="GI1492" s="3"/>
      <c r="GJ1492" s="3"/>
      <c r="GK1492" s="3"/>
      <c r="GL1492" s="3"/>
      <c r="GM1492" s="3"/>
      <c r="GN1492" s="3"/>
      <c r="GO1492" s="3"/>
      <c r="GP1492" s="3"/>
      <c r="GQ1492" s="3"/>
      <c r="GR1492" s="3"/>
      <c r="GS1492" s="3"/>
      <c r="GT1492" s="3"/>
      <c r="GU1492" s="3"/>
      <c r="GV1492" s="3"/>
      <c r="GW1492" s="3"/>
      <c r="GX1492" s="3"/>
      <c r="GY1492" s="3"/>
      <c r="GZ1492" s="3"/>
      <c r="HA1492" s="3"/>
      <c r="HB1492" s="3"/>
      <c r="HC1492" s="3"/>
      <c r="HD1492" s="3"/>
      <c r="HE1492" s="3"/>
      <c r="HF1492" s="3"/>
      <c r="HG1492" s="3"/>
      <c r="HH1492" s="3"/>
      <c r="HI1492" s="3"/>
      <c r="HJ1492" s="3"/>
      <c r="HK1492" s="3"/>
      <c r="HL1492" s="3"/>
      <c r="HM1492" s="3"/>
      <c r="HN1492" s="3"/>
      <c r="HO1492" s="3"/>
      <c r="HP1492" s="3"/>
      <c r="HQ1492" s="3"/>
      <c r="HR1492" s="3"/>
      <c r="HS1492" s="3"/>
      <c r="HT1492" s="3"/>
      <c r="HU1492" s="3"/>
      <c r="HV1492" s="3"/>
      <c r="HW1492" s="3"/>
      <c r="HX1492" s="3"/>
      <c r="HY1492" s="3"/>
      <c r="HZ1492" s="3"/>
      <c r="IA1492" s="3"/>
      <c r="IB1492" s="3"/>
      <c r="IC1492" s="3"/>
      <c r="ID1492" s="3"/>
      <c r="IE1492" s="3"/>
    </row>
    <row r="1493" spans="1:239" s="8" customFormat="1" x14ac:dyDescent="0.2">
      <c r="A1493" s="96">
        <f t="shared" si="32"/>
        <v>1479</v>
      </c>
      <c r="B1493" s="25" t="s">
        <v>1852</v>
      </c>
      <c r="C1493" s="15" t="s">
        <v>2125</v>
      </c>
      <c r="D1493" s="15" t="s">
        <v>719</v>
      </c>
      <c r="E1493" s="56">
        <v>2017.09</v>
      </c>
      <c r="F1493" s="16" t="s">
        <v>2466</v>
      </c>
      <c r="G1493" s="17">
        <v>2596</v>
      </c>
      <c r="H1493" s="17">
        <v>3807</v>
      </c>
      <c r="I1493" s="18" t="s">
        <v>41</v>
      </c>
      <c r="J1493" s="52" t="s">
        <v>50</v>
      </c>
      <c r="K1493" s="10"/>
      <c r="L1493" s="3"/>
      <c r="M1493" s="3"/>
      <c r="N1493" s="3"/>
      <c r="O1493" s="3"/>
      <c r="P1493" s="3"/>
      <c r="Q1493" s="3"/>
      <c r="R1493" s="3"/>
      <c r="S1493" s="3"/>
      <c r="T1493" s="3"/>
      <c r="U1493" s="3"/>
      <c r="V1493" s="3"/>
      <c r="W1493" s="3"/>
      <c r="X1493" s="3"/>
      <c r="Y1493" s="3"/>
      <c r="Z1493" s="3"/>
      <c r="AA1493" s="3"/>
      <c r="AB1493" s="3"/>
      <c r="AC1493" s="3"/>
      <c r="AD1493" s="3"/>
      <c r="AE1493" s="3"/>
      <c r="AF1493" s="3"/>
      <c r="AG1493" s="3"/>
      <c r="AH1493" s="3"/>
      <c r="AI1493" s="3"/>
      <c r="AJ1493" s="3"/>
      <c r="AK1493" s="3"/>
      <c r="AL1493" s="3"/>
      <c r="AM1493" s="3"/>
      <c r="AN1493" s="3"/>
      <c r="AO1493" s="3"/>
      <c r="AP1493" s="3"/>
      <c r="AQ1493" s="3"/>
      <c r="AR1493" s="3"/>
      <c r="AS1493" s="3"/>
      <c r="AT1493" s="3"/>
      <c r="AU1493" s="3"/>
      <c r="AV1493" s="3"/>
      <c r="AW1493" s="3"/>
      <c r="AX1493" s="3"/>
      <c r="AY1493" s="3"/>
      <c r="AZ1493" s="3"/>
      <c r="BA1493" s="3"/>
      <c r="BB1493" s="3"/>
      <c r="BC1493" s="3"/>
      <c r="BD1493" s="3"/>
      <c r="BE1493" s="3"/>
      <c r="BF1493" s="3"/>
      <c r="BG1493" s="3"/>
      <c r="BH1493" s="3"/>
      <c r="BI1493" s="3"/>
      <c r="BJ1493" s="3"/>
      <c r="BK1493" s="3"/>
      <c r="BL1493" s="3"/>
      <c r="BM1493" s="3"/>
      <c r="BN1493" s="3"/>
      <c r="BO1493" s="3"/>
      <c r="BP1493" s="3"/>
      <c r="BQ1493" s="3"/>
      <c r="BR1493" s="3"/>
      <c r="BS1493" s="3"/>
      <c r="BT1493" s="3"/>
      <c r="BU1493" s="3"/>
      <c r="BV1493" s="3"/>
      <c r="BW1493" s="3"/>
      <c r="BX1493" s="3"/>
      <c r="BY1493" s="3"/>
      <c r="BZ1493" s="3"/>
      <c r="CA1493" s="3"/>
      <c r="CB1493" s="3"/>
      <c r="CC1493" s="3"/>
      <c r="CD1493" s="3"/>
      <c r="CE1493" s="3"/>
      <c r="CF1493" s="3"/>
      <c r="CG1493" s="3"/>
      <c r="CH1493" s="3"/>
      <c r="CI1493" s="3"/>
      <c r="CJ1493" s="3"/>
      <c r="CK1493" s="3"/>
      <c r="CL1493" s="3"/>
      <c r="CM1493" s="3"/>
      <c r="CN1493" s="3"/>
      <c r="CO1493" s="3"/>
      <c r="CP1493" s="3"/>
      <c r="CQ1493" s="3"/>
      <c r="CR1493" s="3"/>
      <c r="CS1493" s="3"/>
      <c r="CT1493" s="3"/>
      <c r="CU1493" s="3"/>
      <c r="CV1493" s="3"/>
      <c r="CW1493" s="3"/>
      <c r="CX1493" s="3"/>
      <c r="CY1493" s="3"/>
      <c r="CZ1493" s="3"/>
      <c r="DA1493" s="3"/>
      <c r="DB1493" s="3"/>
      <c r="DC1493" s="3"/>
      <c r="DD1493" s="3"/>
      <c r="DE1493" s="3"/>
      <c r="DF1493" s="3"/>
      <c r="DG1493" s="3"/>
      <c r="DH1493" s="3"/>
      <c r="DI1493" s="3"/>
      <c r="DJ1493" s="3"/>
      <c r="DK1493" s="3"/>
      <c r="DL1493" s="3"/>
      <c r="DM1493" s="3"/>
      <c r="DN1493" s="3"/>
      <c r="DO1493" s="3"/>
      <c r="DP1493" s="3"/>
      <c r="DQ1493" s="3"/>
      <c r="DR1493" s="3"/>
      <c r="DS1493" s="3"/>
      <c r="DT1493" s="3"/>
      <c r="DU1493" s="3"/>
      <c r="DV1493" s="3"/>
      <c r="DW1493" s="3"/>
      <c r="DX1493" s="3"/>
      <c r="DY1493" s="3"/>
      <c r="DZ1493" s="3"/>
      <c r="EA1493" s="3"/>
      <c r="EB1493" s="3"/>
      <c r="EC1493" s="3"/>
      <c r="ED1493" s="3"/>
      <c r="EE1493" s="3"/>
      <c r="EF1493" s="3"/>
      <c r="EG1493" s="3"/>
      <c r="EH1493" s="3"/>
      <c r="EI1493" s="3"/>
      <c r="EJ1493" s="3"/>
      <c r="EK1493" s="3"/>
      <c r="EL1493" s="3"/>
      <c r="EM1493" s="3"/>
      <c r="EN1493" s="3"/>
      <c r="EO1493" s="3"/>
      <c r="EP1493" s="3"/>
      <c r="EQ1493" s="3"/>
      <c r="ER1493" s="3"/>
      <c r="ES1493" s="3"/>
      <c r="ET1493" s="3"/>
      <c r="EU1493" s="3"/>
      <c r="EV1493" s="3"/>
      <c r="EW1493" s="3"/>
      <c r="EX1493" s="3"/>
      <c r="EY1493" s="3"/>
      <c r="EZ1493" s="3"/>
      <c r="FA1493" s="3"/>
      <c r="FB1493" s="3"/>
      <c r="FC1493" s="3"/>
      <c r="FD1493" s="3"/>
      <c r="FE1493" s="3"/>
      <c r="FF1493" s="3"/>
      <c r="FG1493" s="3"/>
      <c r="FH1493" s="3"/>
      <c r="FI1493" s="3"/>
      <c r="FJ1493" s="3"/>
      <c r="FK1493" s="3"/>
      <c r="FL1493" s="3"/>
      <c r="FM1493" s="3"/>
      <c r="FN1493" s="3"/>
      <c r="FO1493" s="3"/>
      <c r="FP1493" s="3"/>
      <c r="FQ1493" s="3"/>
      <c r="FR1493" s="3"/>
      <c r="FS1493" s="3"/>
      <c r="FT1493" s="3"/>
      <c r="FU1493" s="3"/>
      <c r="FV1493" s="3"/>
      <c r="FW1493" s="3"/>
      <c r="FX1493" s="3"/>
      <c r="FY1493" s="3"/>
      <c r="FZ1493" s="3"/>
      <c r="GA1493" s="3"/>
      <c r="GB1493" s="3"/>
      <c r="GC1493" s="3"/>
      <c r="GD1493" s="3"/>
      <c r="GE1493" s="3"/>
      <c r="GF1493" s="3"/>
      <c r="GG1493" s="3"/>
      <c r="GH1493" s="3"/>
      <c r="GI1493" s="3"/>
      <c r="GJ1493" s="3"/>
      <c r="GK1493" s="3"/>
      <c r="GL1493" s="3"/>
      <c r="GM1493" s="3"/>
      <c r="GN1493" s="3"/>
      <c r="GO1493" s="3"/>
      <c r="GP1493" s="3"/>
      <c r="GQ1493" s="3"/>
      <c r="GR1493" s="3"/>
      <c r="GS1493" s="3"/>
      <c r="GT1493" s="3"/>
      <c r="GU1493" s="3"/>
      <c r="GV1493" s="3"/>
      <c r="GW1493" s="3"/>
      <c r="GX1493" s="3"/>
      <c r="GY1493" s="3"/>
      <c r="GZ1493" s="3"/>
      <c r="HA1493" s="3"/>
      <c r="HB1493" s="3"/>
      <c r="HC1493" s="3"/>
      <c r="HD1493" s="3"/>
      <c r="HE1493" s="3"/>
      <c r="HF1493" s="3"/>
      <c r="HG1493" s="3"/>
      <c r="HH1493" s="3"/>
      <c r="HI1493" s="3"/>
      <c r="HJ1493" s="3"/>
      <c r="HK1493" s="3"/>
      <c r="HL1493" s="3"/>
      <c r="HM1493" s="3"/>
      <c r="HN1493" s="3"/>
      <c r="HO1493" s="3"/>
      <c r="HP1493" s="3"/>
      <c r="HQ1493" s="3"/>
      <c r="HR1493" s="3"/>
      <c r="HS1493" s="3"/>
      <c r="HT1493" s="3"/>
      <c r="HU1493" s="3"/>
      <c r="HV1493" s="3"/>
      <c r="HW1493" s="3"/>
      <c r="HX1493" s="3"/>
      <c r="HY1493" s="3"/>
      <c r="HZ1493" s="3"/>
      <c r="IA1493" s="3"/>
      <c r="IB1493" s="3"/>
      <c r="IC1493" s="3"/>
      <c r="ID1493" s="3"/>
      <c r="IE1493" s="3"/>
    </row>
    <row r="1494" spans="1:239" s="8" customFormat="1" x14ac:dyDescent="0.2">
      <c r="A1494" s="96">
        <f t="shared" si="32"/>
        <v>1480</v>
      </c>
      <c r="B1494" s="15" t="s">
        <v>1853</v>
      </c>
      <c r="C1494" s="19" t="s">
        <v>2125</v>
      </c>
      <c r="D1494" s="19" t="s">
        <v>719</v>
      </c>
      <c r="E1494" s="56" t="s">
        <v>555</v>
      </c>
      <c r="F1494" s="16" t="s">
        <v>2582</v>
      </c>
      <c r="G1494" s="33">
        <v>903</v>
      </c>
      <c r="H1494" s="33">
        <v>1907</v>
      </c>
      <c r="I1494" s="37" t="s">
        <v>41</v>
      </c>
      <c r="J1494" s="37" t="s">
        <v>2284</v>
      </c>
      <c r="K1494" s="10"/>
      <c r="L1494" s="3"/>
      <c r="M1494" s="3"/>
      <c r="N1494" s="3"/>
      <c r="O1494" s="3"/>
      <c r="P1494" s="3"/>
      <c r="Q1494" s="3"/>
      <c r="R1494" s="3"/>
      <c r="S1494" s="3"/>
      <c r="T1494" s="3"/>
      <c r="U1494" s="3"/>
      <c r="V1494" s="3"/>
      <c r="W1494" s="3"/>
      <c r="X1494" s="3"/>
      <c r="Y1494" s="3"/>
      <c r="Z1494" s="3"/>
      <c r="AA1494" s="3"/>
      <c r="AB1494" s="3"/>
      <c r="AC1494" s="3"/>
      <c r="AD1494" s="3"/>
      <c r="AE1494" s="3"/>
      <c r="AF1494" s="3"/>
      <c r="AG1494" s="3"/>
      <c r="AH1494" s="3"/>
      <c r="AI1494" s="3"/>
      <c r="AJ1494" s="3"/>
      <c r="AK1494" s="3"/>
      <c r="AL1494" s="3"/>
      <c r="AM1494" s="3"/>
      <c r="AN1494" s="3"/>
      <c r="AO1494" s="3"/>
      <c r="AP1494" s="3"/>
      <c r="AQ1494" s="3"/>
      <c r="AR1494" s="3"/>
      <c r="AS1494" s="3"/>
      <c r="AT1494" s="3"/>
      <c r="AU1494" s="3"/>
      <c r="AV1494" s="3"/>
      <c r="AW1494" s="3"/>
      <c r="AX1494" s="3"/>
      <c r="AY1494" s="3"/>
      <c r="AZ1494" s="3"/>
      <c r="BA1494" s="3"/>
      <c r="BB1494" s="3"/>
      <c r="BC1494" s="3"/>
      <c r="BD1494" s="3"/>
      <c r="BE1494" s="3"/>
      <c r="BF1494" s="3"/>
      <c r="BG1494" s="3"/>
      <c r="BH1494" s="3"/>
      <c r="BI1494" s="3"/>
      <c r="BJ1494" s="3"/>
      <c r="BK1494" s="3"/>
      <c r="BL1494" s="3"/>
      <c r="BM1494" s="3"/>
      <c r="BN1494" s="3"/>
      <c r="BO1494" s="3"/>
      <c r="BP1494" s="3"/>
      <c r="BQ1494" s="3"/>
      <c r="BR1494" s="3"/>
      <c r="BS1494" s="3"/>
      <c r="BT1494" s="3"/>
      <c r="BU1494" s="3"/>
      <c r="BV1494" s="3"/>
      <c r="BW1494" s="3"/>
      <c r="BX1494" s="3"/>
      <c r="BY1494" s="3"/>
      <c r="BZ1494" s="3"/>
      <c r="CA1494" s="3"/>
      <c r="CB1494" s="3"/>
      <c r="CC1494" s="3"/>
      <c r="CD1494" s="3"/>
      <c r="CE1494" s="3"/>
      <c r="CF1494" s="3"/>
      <c r="CG1494" s="3"/>
      <c r="CH1494" s="3"/>
      <c r="CI1494" s="3"/>
      <c r="CJ1494" s="3"/>
      <c r="CK1494" s="3"/>
      <c r="CL1494" s="3"/>
      <c r="CM1494" s="3"/>
      <c r="CN1494" s="3"/>
      <c r="CO1494" s="3"/>
      <c r="CP1494" s="3"/>
      <c r="CQ1494" s="3"/>
      <c r="CR1494" s="3"/>
      <c r="CS1494" s="3"/>
      <c r="CT1494" s="3"/>
      <c r="CU1494" s="3"/>
      <c r="CV1494" s="3"/>
      <c r="CW1494" s="3"/>
      <c r="CX1494" s="3"/>
      <c r="CY1494" s="3"/>
      <c r="CZ1494" s="3"/>
      <c r="DA1494" s="3"/>
      <c r="DB1494" s="3"/>
      <c r="DC1494" s="3"/>
      <c r="DD1494" s="3"/>
      <c r="DE1494" s="3"/>
      <c r="DF1494" s="3"/>
      <c r="DG1494" s="3"/>
      <c r="DH1494" s="3"/>
      <c r="DI1494" s="3"/>
      <c r="DJ1494" s="3"/>
      <c r="DK1494" s="3"/>
      <c r="DL1494" s="3"/>
      <c r="DM1494" s="3"/>
      <c r="DN1494" s="3"/>
      <c r="DO1494" s="3"/>
      <c r="DP1494" s="3"/>
      <c r="DQ1494" s="3"/>
      <c r="DR1494" s="3"/>
      <c r="DS1494" s="3"/>
      <c r="DT1494" s="3"/>
      <c r="DU1494" s="3"/>
      <c r="DV1494" s="3"/>
      <c r="DW1494" s="3"/>
      <c r="DX1494" s="3"/>
      <c r="DY1494" s="3"/>
      <c r="DZ1494" s="3"/>
      <c r="EA1494" s="3"/>
      <c r="EB1494" s="3"/>
      <c r="EC1494" s="3"/>
      <c r="ED1494" s="3"/>
      <c r="EE1494" s="3"/>
      <c r="EF1494" s="3"/>
      <c r="EG1494" s="3"/>
      <c r="EH1494" s="3"/>
      <c r="EI1494" s="3"/>
      <c r="EJ1494" s="3"/>
      <c r="EK1494" s="3"/>
      <c r="EL1494" s="3"/>
      <c r="EM1494" s="3"/>
      <c r="EN1494" s="3"/>
      <c r="EO1494" s="3"/>
      <c r="EP1494" s="3"/>
      <c r="EQ1494" s="3"/>
      <c r="ER1494" s="3"/>
      <c r="ES1494" s="3"/>
      <c r="ET1494" s="3"/>
      <c r="EU1494" s="3"/>
      <c r="EV1494" s="3"/>
      <c r="EW1494" s="3"/>
      <c r="EX1494" s="3"/>
      <c r="EY1494" s="3"/>
      <c r="EZ1494" s="3"/>
      <c r="FA1494" s="3"/>
      <c r="FB1494" s="3"/>
      <c r="FC1494" s="3"/>
      <c r="FD1494" s="3"/>
      <c r="FE1494" s="3"/>
      <c r="FF1494" s="3"/>
      <c r="FG1494" s="3"/>
      <c r="FH1494" s="3"/>
      <c r="FI1494" s="3"/>
      <c r="FJ1494" s="3"/>
      <c r="FK1494" s="3"/>
      <c r="FL1494" s="3"/>
      <c r="FM1494" s="3"/>
      <c r="FN1494" s="3"/>
      <c r="FO1494" s="3"/>
      <c r="FP1494" s="3"/>
      <c r="FQ1494" s="3"/>
      <c r="FR1494" s="3"/>
      <c r="FS1494" s="3"/>
      <c r="FT1494" s="3"/>
      <c r="FU1494" s="3"/>
      <c r="FV1494" s="3"/>
      <c r="FW1494" s="3"/>
      <c r="FX1494" s="3"/>
      <c r="FY1494" s="3"/>
      <c r="FZ1494" s="3"/>
      <c r="GA1494" s="3"/>
      <c r="GB1494" s="3"/>
      <c r="GC1494" s="3"/>
      <c r="GD1494" s="3"/>
      <c r="GE1494" s="3"/>
      <c r="GF1494" s="3"/>
      <c r="GG1494" s="3"/>
      <c r="GH1494" s="3"/>
      <c r="GI1494" s="3"/>
      <c r="GJ1494" s="3"/>
      <c r="GK1494" s="3"/>
      <c r="GL1494" s="3"/>
      <c r="GM1494" s="3"/>
      <c r="GN1494" s="3"/>
      <c r="GO1494" s="3"/>
      <c r="GP1494" s="3"/>
      <c r="GQ1494" s="3"/>
      <c r="GR1494" s="3"/>
      <c r="GS1494" s="3"/>
      <c r="GT1494" s="3"/>
      <c r="GU1494" s="3"/>
      <c r="GV1494" s="3"/>
      <c r="GW1494" s="3"/>
      <c r="GX1494" s="3"/>
      <c r="GY1494" s="3"/>
      <c r="GZ1494" s="3"/>
      <c r="HA1494" s="3"/>
      <c r="HB1494" s="3"/>
      <c r="HC1494" s="3"/>
      <c r="HD1494" s="3"/>
      <c r="HE1494" s="3"/>
      <c r="HF1494" s="3"/>
      <c r="HG1494" s="3"/>
      <c r="HH1494" s="3"/>
      <c r="HI1494" s="3"/>
      <c r="HJ1494" s="3"/>
      <c r="HK1494" s="3"/>
      <c r="HL1494" s="3"/>
      <c r="HM1494" s="3"/>
      <c r="HN1494" s="3"/>
      <c r="HO1494" s="3"/>
      <c r="HP1494" s="3"/>
      <c r="HQ1494" s="3"/>
      <c r="HR1494" s="3"/>
      <c r="HS1494" s="3"/>
      <c r="HT1494" s="3"/>
      <c r="HU1494" s="3"/>
      <c r="HV1494" s="3"/>
      <c r="HW1494" s="3"/>
      <c r="HX1494" s="3"/>
      <c r="HY1494" s="3"/>
      <c r="HZ1494" s="3"/>
      <c r="IA1494" s="3"/>
      <c r="IB1494" s="3"/>
      <c r="IC1494" s="3"/>
      <c r="ID1494" s="3"/>
      <c r="IE1494" s="3"/>
    </row>
    <row r="1495" spans="1:239" x14ac:dyDescent="0.2">
      <c r="A1495" s="96">
        <f t="shared" si="31"/>
        <v>1481</v>
      </c>
      <c r="B1495" s="11" t="s">
        <v>1686</v>
      </c>
      <c r="C1495" s="11" t="s">
        <v>2125</v>
      </c>
      <c r="D1495" s="15" t="s">
        <v>62</v>
      </c>
      <c r="E1495" s="56">
        <v>2010.12</v>
      </c>
      <c r="F1495" s="12" t="s">
        <v>437</v>
      </c>
      <c r="G1495" s="13">
        <v>2835</v>
      </c>
      <c r="H1495" s="13">
        <v>4512</v>
      </c>
      <c r="I1495" s="46" t="s">
        <v>4</v>
      </c>
      <c r="J1495" s="58" t="s">
        <v>50</v>
      </c>
      <c r="K1495" s="39"/>
      <c r="L1495" s="98" t="s">
        <v>17</v>
      </c>
    </row>
    <row r="1496" spans="1:239" x14ac:dyDescent="0.2">
      <c r="A1496" s="96">
        <f t="shared" si="31"/>
        <v>1482</v>
      </c>
      <c r="B1496" s="11" t="s">
        <v>1687</v>
      </c>
      <c r="C1496" s="11" t="s">
        <v>2125</v>
      </c>
      <c r="D1496" s="15" t="s">
        <v>62</v>
      </c>
      <c r="E1496" s="56">
        <v>2011.11</v>
      </c>
      <c r="F1496" s="12" t="s">
        <v>390</v>
      </c>
      <c r="G1496" s="13">
        <v>3981</v>
      </c>
      <c r="H1496" s="13">
        <v>6960</v>
      </c>
      <c r="I1496" s="46" t="s">
        <v>4</v>
      </c>
      <c r="J1496" s="46" t="s">
        <v>50</v>
      </c>
      <c r="L1496" s="98" t="s">
        <v>2104</v>
      </c>
    </row>
    <row r="1497" spans="1:239" x14ac:dyDescent="0.2">
      <c r="A1497" s="96">
        <f t="shared" si="31"/>
        <v>1483</v>
      </c>
      <c r="B1497" s="11" t="s">
        <v>1688</v>
      </c>
      <c r="C1497" s="11" t="s">
        <v>2125</v>
      </c>
      <c r="D1497" s="15" t="s">
        <v>62</v>
      </c>
      <c r="E1497" s="55">
        <v>2012.06</v>
      </c>
      <c r="F1497" s="12" t="s">
        <v>296</v>
      </c>
      <c r="G1497" s="13">
        <v>2346</v>
      </c>
      <c r="H1497" s="13">
        <v>3337</v>
      </c>
      <c r="I1497" s="14" t="s">
        <v>2</v>
      </c>
      <c r="J1497" s="46" t="s">
        <v>50</v>
      </c>
      <c r="L1497" s="98" t="s">
        <v>2107</v>
      </c>
    </row>
    <row r="1498" spans="1:239" x14ac:dyDescent="0.2">
      <c r="A1498" s="96">
        <f t="shared" si="31"/>
        <v>1484</v>
      </c>
      <c r="B1498" s="11" t="s">
        <v>1689</v>
      </c>
      <c r="C1498" s="11" t="s">
        <v>2125</v>
      </c>
      <c r="D1498" s="15" t="s">
        <v>62</v>
      </c>
      <c r="E1498" s="55">
        <v>2012.06</v>
      </c>
      <c r="F1498" s="12" t="s">
        <v>296</v>
      </c>
      <c r="G1498" s="13">
        <v>1518</v>
      </c>
      <c r="H1498" s="13">
        <v>2234</v>
      </c>
      <c r="I1498" s="14" t="s">
        <v>2</v>
      </c>
      <c r="J1498" s="46" t="s">
        <v>50</v>
      </c>
      <c r="L1498" s="98" t="s">
        <v>2108</v>
      </c>
    </row>
    <row r="1499" spans="1:239" x14ac:dyDescent="0.2">
      <c r="A1499" s="96">
        <f t="shared" si="31"/>
        <v>1485</v>
      </c>
      <c r="B1499" s="15" t="s">
        <v>1690</v>
      </c>
      <c r="C1499" s="11" t="s">
        <v>2125</v>
      </c>
      <c r="D1499" s="15" t="s">
        <v>62</v>
      </c>
      <c r="E1499" s="55">
        <v>2013.02</v>
      </c>
      <c r="F1499" s="12" t="s">
        <v>368</v>
      </c>
      <c r="G1499" s="13">
        <v>1561</v>
      </c>
      <c r="H1499" s="13">
        <v>5288</v>
      </c>
      <c r="I1499" s="14" t="s">
        <v>2206</v>
      </c>
      <c r="J1499" s="46" t="s">
        <v>50</v>
      </c>
      <c r="L1499" s="98" t="s">
        <v>2091</v>
      </c>
    </row>
    <row r="1500" spans="1:239" x14ac:dyDescent="0.2">
      <c r="A1500" s="96">
        <f t="shared" si="31"/>
        <v>1486</v>
      </c>
      <c r="B1500" s="15" t="s">
        <v>1691</v>
      </c>
      <c r="C1500" s="11" t="s">
        <v>2125</v>
      </c>
      <c r="D1500" s="15" t="s">
        <v>62</v>
      </c>
      <c r="E1500" s="55">
        <v>2013.03</v>
      </c>
      <c r="F1500" s="12" t="s">
        <v>372</v>
      </c>
      <c r="G1500" s="13">
        <v>2433</v>
      </c>
      <c r="H1500" s="13">
        <v>5947</v>
      </c>
      <c r="I1500" s="14" t="s">
        <v>2206</v>
      </c>
      <c r="J1500" s="46" t="s">
        <v>50</v>
      </c>
      <c r="L1500" s="98" t="s">
        <v>726</v>
      </c>
    </row>
    <row r="1501" spans="1:239" x14ac:dyDescent="0.2">
      <c r="A1501" s="96">
        <f t="shared" si="31"/>
        <v>1487</v>
      </c>
      <c r="B1501" s="15" t="s">
        <v>1692</v>
      </c>
      <c r="C1501" s="11" t="s">
        <v>2125</v>
      </c>
      <c r="D1501" s="15" t="s">
        <v>62</v>
      </c>
      <c r="E1501" s="55">
        <v>2013.04</v>
      </c>
      <c r="F1501" s="12" t="s">
        <v>373</v>
      </c>
      <c r="G1501" s="13">
        <v>2632</v>
      </c>
      <c r="H1501" s="13">
        <v>4792</v>
      </c>
      <c r="I1501" s="14" t="s">
        <v>2205</v>
      </c>
      <c r="J1501" s="46" t="s">
        <v>50</v>
      </c>
      <c r="L1501" s="98" t="s">
        <v>2113</v>
      </c>
    </row>
    <row r="1502" spans="1:239" x14ac:dyDescent="0.2">
      <c r="A1502" s="96">
        <f t="shared" si="31"/>
        <v>1488</v>
      </c>
      <c r="B1502" s="15" t="s">
        <v>1693</v>
      </c>
      <c r="C1502" s="11" t="s">
        <v>2125</v>
      </c>
      <c r="D1502" s="15" t="s">
        <v>62</v>
      </c>
      <c r="E1502" s="55">
        <v>2013.04</v>
      </c>
      <c r="F1502" s="12" t="s">
        <v>373</v>
      </c>
      <c r="G1502" s="13">
        <v>2499</v>
      </c>
      <c r="H1502" s="13">
        <v>4958</v>
      </c>
      <c r="I1502" s="14" t="s">
        <v>2170</v>
      </c>
      <c r="J1502" s="46" t="s">
        <v>50</v>
      </c>
      <c r="L1502" s="98" t="s">
        <v>42</v>
      </c>
    </row>
    <row r="1503" spans="1:239" x14ac:dyDescent="0.2">
      <c r="A1503" s="96">
        <f t="shared" si="31"/>
        <v>1489</v>
      </c>
      <c r="B1503" s="15" t="s">
        <v>1694</v>
      </c>
      <c r="C1503" s="11" t="s">
        <v>2125</v>
      </c>
      <c r="D1503" s="15" t="s">
        <v>62</v>
      </c>
      <c r="E1503" s="55">
        <v>2013.04</v>
      </c>
      <c r="F1503" s="12" t="s">
        <v>373</v>
      </c>
      <c r="G1503" s="13">
        <v>2057</v>
      </c>
      <c r="H1503" s="13">
        <v>4949</v>
      </c>
      <c r="I1503" s="14" t="s">
        <v>2212</v>
      </c>
      <c r="J1503" s="46" t="s">
        <v>50</v>
      </c>
      <c r="L1503" s="80" t="s">
        <v>20</v>
      </c>
    </row>
    <row r="1504" spans="1:239" x14ac:dyDescent="0.2">
      <c r="A1504" s="96">
        <f t="shared" si="31"/>
        <v>1490</v>
      </c>
      <c r="B1504" s="15" t="s">
        <v>1695</v>
      </c>
      <c r="C1504" s="11" t="s">
        <v>2125</v>
      </c>
      <c r="D1504" s="15" t="s">
        <v>62</v>
      </c>
      <c r="E1504" s="55">
        <v>2013.04</v>
      </c>
      <c r="F1504" s="12" t="s">
        <v>190</v>
      </c>
      <c r="G1504" s="13">
        <v>1285</v>
      </c>
      <c r="H1504" s="13">
        <v>2699</v>
      </c>
      <c r="I1504" s="14" t="s">
        <v>2170</v>
      </c>
      <c r="J1504" s="46" t="s">
        <v>50</v>
      </c>
      <c r="L1504" s="98" t="s">
        <v>846</v>
      </c>
    </row>
    <row r="1505" spans="1:12" x14ac:dyDescent="0.2">
      <c r="A1505" s="96">
        <f t="shared" si="31"/>
        <v>1491</v>
      </c>
      <c r="B1505" s="15" t="s">
        <v>1696</v>
      </c>
      <c r="C1505" s="15" t="s">
        <v>2125</v>
      </c>
      <c r="D1505" s="15" t="s">
        <v>2711</v>
      </c>
      <c r="E1505" s="55">
        <v>2013.09</v>
      </c>
      <c r="F1505" s="12" t="s">
        <v>269</v>
      </c>
      <c r="G1505" s="13">
        <v>1389</v>
      </c>
      <c r="H1505" s="13">
        <v>2725</v>
      </c>
      <c r="I1505" s="14" t="s">
        <v>2229</v>
      </c>
      <c r="J1505" s="46" t="s">
        <v>50</v>
      </c>
      <c r="L1505" s="98" t="s">
        <v>831</v>
      </c>
    </row>
    <row r="1506" spans="1:12" x14ac:dyDescent="0.2">
      <c r="A1506" s="96">
        <f t="shared" si="31"/>
        <v>1492</v>
      </c>
      <c r="B1506" s="15" t="s">
        <v>1697</v>
      </c>
      <c r="C1506" s="15" t="s">
        <v>2125</v>
      </c>
      <c r="D1506" s="15" t="s">
        <v>2374</v>
      </c>
      <c r="E1506" s="56">
        <v>2016.09</v>
      </c>
      <c r="F1506" s="16" t="s">
        <v>177</v>
      </c>
      <c r="G1506" s="17">
        <v>2057</v>
      </c>
      <c r="H1506" s="17">
        <v>3604</v>
      </c>
      <c r="I1506" s="18" t="s">
        <v>40</v>
      </c>
      <c r="J1506" s="52" t="s">
        <v>50</v>
      </c>
      <c r="K1506" s="10"/>
      <c r="L1506" s="98" t="s">
        <v>833</v>
      </c>
    </row>
    <row r="1507" spans="1:12" x14ac:dyDescent="0.2">
      <c r="A1507" s="96">
        <f t="shared" si="31"/>
        <v>1493</v>
      </c>
      <c r="B1507" s="15" t="s">
        <v>1698</v>
      </c>
      <c r="C1507" s="15" t="s">
        <v>2125</v>
      </c>
      <c r="D1507" s="19" t="s">
        <v>2374</v>
      </c>
      <c r="E1507" s="56">
        <v>2016.11</v>
      </c>
      <c r="F1507" s="16" t="s">
        <v>191</v>
      </c>
      <c r="G1507" s="20">
        <v>3592</v>
      </c>
      <c r="H1507" s="21">
        <v>7123</v>
      </c>
      <c r="I1507" s="18" t="s">
        <v>4</v>
      </c>
      <c r="J1507" s="22" t="s">
        <v>50</v>
      </c>
      <c r="K1507" s="10"/>
      <c r="L1507" s="98" t="s">
        <v>541</v>
      </c>
    </row>
    <row r="1508" spans="1:12" x14ac:dyDescent="0.2">
      <c r="A1508" s="96">
        <f t="shared" si="31"/>
        <v>1494</v>
      </c>
      <c r="B1508" s="25" t="s">
        <v>1699</v>
      </c>
      <c r="C1508" s="25" t="s">
        <v>2125</v>
      </c>
      <c r="D1508" s="15" t="s">
        <v>519</v>
      </c>
      <c r="E1508" s="56">
        <v>2018.01</v>
      </c>
      <c r="F1508" s="16" t="s">
        <v>2491</v>
      </c>
      <c r="G1508" s="17">
        <v>1098</v>
      </c>
      <c r="H1508" s="17">
        <v>2234</v>
      </c>
      <c r="I1508" s="18" t="s">
        <v>4</v>
      </c>
      <c r="J1508" s="52" t="s">
        <v>50</v>
      </c>
      <c r="K1508" s="10"/>
      <c r="L1508" s="98" t="s">
        <v>719</v>
      </c>
    </row>
    <row r="1509" spans="1:12" x14ac:dyDescent="0.2">
      <c r="A1509" s="96">
        <f t="shared" si="31"/>
        <v>1495</v>
      </c>
      <c r="B1509" s="25" t="s">
        <v>1124</v>
      </c>
      <c r="C1509" s="15" t="s">
        <v>2125</v>
      </c>
      <c r="D1509" s="15" t="s">
        <v>62</v>
      </c>
      <c r="E1509" s="56">
        <v>2018.03</v>
      </c>
      <c r="F1509" s="16" t="s">
        <v>524</v>
      </c>
      <c r="G1509" s="17">
        <v>6661</v>
      </c>
      <c r="H1509" s="17">
        <v>10519</v>
      </c>
      <c r="I1509" s="18" t="s">
        <v>2</v>
      </c>
      <c r="J1509" s="52" t="s">
        <v>2103</v>
      </c>
      <c r="K1509" s="10"/>
      <c r="L1509" s="60"/>
    </row>
    <row r="1510" spans="1:12" x14ac:dyDescent="0.2">
      <c r="A1510" s="96">
        <f t="shared" si="31"/>
        <v>1496</v>
      </c>
      <c r="B1510" s="11" t="s">
        <v>2615</v>
      </c>
      <c r="C1510" s="15" t="s">
        <v>2125</v>
      </c>
      <c r="D1510" s="12" t="s">
        <v>519</v>
      </c>
      <c r="E1510" s="70" t="s">
        <v>2612</v>
      </c>
      <c r="F1510" s="12" t="s">
        <v>195</v>
      </c>
      <c r="G1510" s="47">
        <v>2467</v>
      </c>
      <c r="H1510" s="47">
        <v>5511</v>
      </c>
      <c r="I1510" s="48" t="s">
        <v>1700</v>
      </c>
      <c r="J1510" s="50" t="s">
        <v>33</v>
      </c>
      <c r="K1510" s="10"/>
    </row>
    <row r="1511" spans="1:12" x14ac:dyDescent="0.2">
      <c r="A1511" s="96">
        <f t="shared" si="31"/>
        <v>1497</v>
      </c>
      <c r="B1511" s="11" t="s">
        <v>582</v>
      </c>
      <c r="C1511" s="15" t="s">
        <v>2125</v>
      </c>
      <c r="D1511" s="12" t="s">
        <v>519</v>
      </c>
      <c r="E1511" s="70" t="s">
        <v>2616</v>
      </c>
      <c r="F1511" s="11" t="s">
        <v>583</v>
      </c>
      <c r="G1511" s="47">
        <v>2357</v>
      </c>
      <c r="H1511" s="47">
        <v>5269</v>
      </c>
      <c r="I1511" s="48" t="s">
        <v>41</v>
      </c>
      <c r="J1511" s="50" t="s">
        <v>33</v>
      </c>
      <c r="L1511" s="98" t="s">
        <v>724</v>
      </c>
    </row>
    <row r="1512" spans="1:12" x14ac:dyDescent="0.2">
      <c r="A1512" s="96">
        <f t="shared" si="31"/>
        <v>1498</v>
      </c>
      <c r="B1512" s="11" t="s">
        <v>1701</v>
      </c>
      <c r="C1512" s="12" t="s">
        <v>2125</v>
      </c>
      <c r="D1512" s="12" t="s">
        <v>2374</v>
      </c>
      <c r="E1512" s="70" t="s">
        <v>2625</v>
      </c>
      <c r="F1512" s="11" t="s">
        <v>593</v>
      </c>
      <c r="G1512" s="49">
        <v>1839</v>
      </c>
      <c r="H1512" s="49">
        <v>4701</v>
      </c>
      <c r="I1512" s="50" t="s">
        <v>1702</v>
      </c>
      <c r="J1512" s="94" t="s">
        <v>33</v>
      </c>
      <c r="L1512" s="98" t="s">
        <v>62</v>
      </c>
    </row>
    <row r="1513" spans="1:12" x14ac:dyDescent="0.2">
      <c r="A1513" s="96">
        <f t="shared" si="31"/>
        <v>1499</v>
      </c>
      <c r="B1513" s="15" t="s">
        <v>1703</v>
      </c>
      <c r="C1513" s="15" t="s">
        <v>2125</v>
      </c>
      <c r="D1513" s="34" t="s">
        <v>519</v>
      </c>
      <c r="E1513" s="56">
        <v>2019.03</v>
      </c>
      <c r="F1513" s="35" t="s">
        <v>609</v>
      </c>
      <c r="G1513" s="17">
        <v>2956</v>
      </c>
      <c r="H1513" s="17">
        <v>6392</v>
      </c>
      <c r="I1513" s="37" t="s">
        <v>1704</v>
      </c>
      <c r="J1513" s="37" t="s">
        <v>33</v>
      </c>
      <c r="K1513" s="8" t="s">
        <v>2626</v>
      </c>
      <c r="L1513" s="98" t="s">
        <v>801</v>
      </c>
    </row>
    <row r="1514" spans="1:12" x14ac:dyDescent="0.2">
      <c r="A1514" s="96">
        <f t="shared" si="31"/>
        <v>1500</v>
      </c>
      <c r="B1514" s="15" t="s">
        <v>1314</v>
      </c>
      <c r="C1514" s="15" t="s">
        <v>2125</v>
      </c>
      <c r="D1514" s="34" t="s">
        <v>62</v>
      </c>
      <c r="E1514" s="56">
        <v>2019.07</v>
      </c>
      <c r="F1514" s="35" t="s">
        <v>647</v>
      </c>
      <c r="G1514" s="17">
        <v>299</v>
      </c>
      <c r="H1514" s="17">
        <v>624</v>
      </c>
      <c r="I1514" s="37" t="s">
        <v>612</v>
      </c>
      <c r="J1514" s="37" t="s">
        <v>33</v>
      </c>
      <c r="L1514" s="60"/>
    </row>
    <row r="1515" spans="1:12" x14ac:dyDescent="0.2">
      <c r="A1515" s="96">
        <f t="shared" si="31"/>
        <v>1501</v>
      </c>
      <c r="B1515" s="15" t="s">
        <v>2652</v>
      </c>
      <c r="C1515" s="15" t="s">
        <v>2125</v>
      </c>
      <c r="D1515" s="34" t="s">
        <v>519</v>
      </c>
      <c r="E1515" s="56">
        <v>2019.11</v>
      </c>
      <c r="F1515" s="35" t="s">
        <v>697</v>
      </c>
      <c r="G1515" s="17">
        <v>2656</v>
      </c>
      <c r="H1515" s="17">
        <v>5630</v>
      </c>
      <c r="I1515" s="37" t="s">
        <v>2653</v>
      </c>
      <c r="J1515" s="37" t="s">
        <v>50</v>
      </c>
      <c r="K1515" s="8" t="s">
        <v>2476</v>
      </c>
      <c r="L1515" s="60"/>
    </row>
    <row r="1516" spans="1:12" x14ac:dyDescent="0.2">
      <c r="A1516" s="96">
        <f t="shared" si="31"/>
        <v>1502</v>
      </c>
      <c r="B1516" s="11" t="s">
        <v>1705</v>
      </c>
      <c r="C1516" s="11" t="s">
        <v>2125</v>
      </c>
      <c r="D1516" s="11" t="s">
        <v>519</v>
      </c>
      <c r="E1516" s="55">
        <v>2020.09</v>
      </c>
      <c r="F1516" s="12" t="s">
        <v>788</v>
      </c>
      <c r="G1516" s="13">
        <v>901</v>
      </c>
      <c r="H1516" s="13">
        <v>2101</v>
      </c>
      <c r="I1516" s="14" t="s">
        <v>603</v>
      </c>
      <c r="J1516" s="46" t="s">
        <v>50</v>
      </c>
      <c r="K1516" s="8" t="s">
        <v>784</v>
      </c>
    </row>
    <row r="1517" spans="1:12" x14ac:dyDescent="0.2">
      <c r="A1517" s="96">
        <f t="shared" si="31"/>
        <v>1503</v>
      </c>
      <c r="B1517" s="11" t="s">
        <v>2732</v>
      </c>
      <c r="C1517" s="11" t="s">
        <v>2125</v>
      </c>
      <c r="D1517" s="11" t="s">
        <v>519</v>
      </c>
      <c r="E1517" s="11" t="s">
        <v>2721</v>
      </c>
      <c r="F1517" s="12" t="s">
        <v>119</v>
      </c>
      <c r="G1517" s="13">
        <v>1480</v>
      </c>
      <c r="H1517" s="13">
        <v>3019</v>
      </c>
      <c r="I1517" s="14" t="s">
        <v>41</v>
      </c>
      <c r="J1517" s="46" t="s">
        <v>50</v>
      </c>
    </row>
    <row r="1518" spans="1:12" x14ac:dyDescent="0.2">
      <c r="A1518" s="96">
        <f t="shared" si="31"/>
        <v>1504</v>
      </c>
      <c r="B1518" s="11" t="s">
        <v>2765</v>
      </c>
      <c r="C1518" s="11" t="s">
        <v>2125</v>
      </c>
      <c r="D1518" s="11" t="s">
        <v>519</v>
      </c>
      <c r="E1518" s="11" t="s">
        <v>2763</v>
      </c>
      <c r="F1518" s="12" t="s">
        <v>2766</v>
      </c>
      <c r="G1518" s="13">
        <v>1094</v>
      </c>
      <c r="H1518" s="13">
        <v>2622</v>
      </c>
      <c r="I1518" s="14" t="s">
        <v>2767</v>
      </c>
      <c r="J1518" s="46" t="s">
        <v>50</v>
      </c>
      <c r="K1518" s="8" t="s">
        <v>784</v>
      </c>
    </row>
    <row r="1519" spans="1:12" x14ac:dyDescent="0.2">
      <c r="A1519" s="96">
        <f>ROW()-14</f>
        <v>1505</v>
      </c>
      <c r="B1519" s="15" t="s">
        <v>10</v>
      </c>
      <c r="C1519" s="11" t="s">
        <v>2125</v>
      </c>
      <c r="D1519" s="15" t="s">
        <v>2254</v>
      </c>
      <c r="E1519" s="56">
        <v>2007.06</v>
      </c>
      <c r="F1519" s="16" t="s">
        <v>487</v>
      </c>
      <c r="G1519" s="17">
        <v>186</v>
      </c>
      <c r="H1519" s="17">
        <v>145</v>
      </c>
      <c r="I1519" s="52" t="s">
        <v>2</v>
      </c>
      <c r="J1519" s="52" t="s">
        <v>30</v>
      </c>
      <c r="K1519" s="10"/>
      <c r="L1519" s="98" t="s">
        <v>18</v>
      </c>
    </row>
    <row r="1520" spans="1:12" x14ac:dyDescent="0.2">
      <c r="A1520" s="96">
        <f>ROW()-14</f>
        <v>1506</v>
      </c>
      <c r="B1520" s="11" t="s">
        <v>1196</v>
      </c>
      <c r="C1520" s="11" t="s">
        <v>2125</v>
      </c>
      <c r="D1520" s="15" t="s">
        <v>2254</v>
      </c>
      <c r="E1520" s="56">
        <v>2011.09</v>
      </c>
      <c r="F1520" s="12" t="s">
        <v>384</v>
      </c>
      <c r="G1520" s="13">
        <v>1063</v>
      </c>
      <c r="H1520" s="13">
        <v>1779</v>
      </c>
      <c r="I1520" s="46" t="s">
        <v>4</v>
      </c>
      <c r="J1520" s="46" t="s">
        <v>50</v>
      </c>
      <c r="L1520" s="98" t="s">
        <v>2112</v>
      </c>
    </row>
    <row r="1521" spans="1:12" x14ac:dyDescent="0.2">
      <c r="A1521" s="96">
        <f>ROW()-14</f>
        <v>1507</v>
      </c>
      <c r="B1521" s="15" t="s">
        <v>1018</v>
      </c>
      <c r="C1521" s="11" t="s">
        <v>2125</v>
      </c>
      <c r="D1521" s="15" t="s">
        <v>2254</v>
      </c>
      <c r="E1521" s="56">
        <v>2014.01</v>
      </c>
      <c r="F1521" s="42" t="s">
        <v>310</v>
      </c>
      <c r="G1521" s="43">
        <v>1709</v>
      </c>
      <c r="H1521" s="13">
        <v>3039</v>
      </c>
      <c r="I1521" s="14" t="s">
        <v>2170</v>
      </c>
      <c r="J1521" s="46" t="s">
        <v>50</v>
      </c>
      <c r="K1521" s="9"/>
      <c r="L1521" s="98" t="s">
        <v>518</v>
      </c>
    </row>
    <row r="1522" spans="1:12" x14ac:dyDescent="0.2">
      <c r="A1522" s="96">
        <f>ROW()-14</f>
        <v>1508</v>
      </c>
      <c r="B1522" s="15" t="s">
        <v>656</v>
      </c>
      <c r="C1522" s="15" t="s">
        <v>2125</v>
      </c>
      <c r="D1522" s="15" t="s">
        <v>2254</v>
      </c>
      <c r="E1522" s="56">
        <v>2019.07</v>
      </c>
      <c r="F1522" s="35" t="s">
        <v>646</v>
      </c>
      <c r="G1522" s="17">
        <v>2070</v>
      </c>
      <c r="H1522" s="17">
        <v>4762</v>
      </c>
      <c r="I1522" s="50" t="s">
        <v>2212</v>
      </c>
      <c r="J1522" s="37" t="s">
        <v>33</v>
      </c>
      <c r="L1522" s="98" t="s">
        <v>2114</v>
      </c>
    </row>
    <row r="1523" spans="1:12" x14ac:dyDescent="0.2">
      <c r="A1523" s="96">
        <f t="shared" ref="A1523:A1550" si="33">ROW()-14</f>
        <v>1509</v>
      </c>
      <c r="B1523" s="11" t="s">
        <v>990</v>
      </c>
      <c r="C1523" s="11" t="s">
        <v>2125</v>
      </c>
      <c r="D1523" s="15" t="s">
        <v>718</v>
      </c>
      <c r="E1523" s="56">
        <v>2011.11</v>
      </c>
      <c r="F1523" s="12" t="s">
        <v>391</v>
      </c>
      <c r="G1523" s="13">
        <v>124</v>
      </c>
      <c r="H1523" s="13">
        <v>222</v>
      </c>
      <c r="I1523" s="14" t="s">
        <v>2170</v>
      </c>
      <c r="J1523" s="46" t="s">
        <v>50</v>
      </c>
      <c r="L1523" s="98" t="s">
        <v>821</v>
      </c>
    </row>
    <row r="1524" spans="1:12" x14ac:dyDescent="0.2">
      <c r="A1524" s="96">
        <f t="shared" si="33"/>
        <v>1510</v>
      </c>
      <c r="B1524" s="11" t="s">
        <v>2173</v>
      </c>
      <c r="C1524" s="11" t="s">
        <v>2125</v>
      </c>
      <c r="D1524" s="15" t="s">
        <v>718</v>
      </c>
      <c r="E1524" s="56">
        <v>2011.12</v>
      </c>
      <c r="F1524" s="12" t="s">
        <v>392</v>
      </c>
      <c r="G1524" s="13">
        <v>120</v>
      </c>
      <c r="H1524" s="13">
        <v>210</v>
      </c>
      <c r="I1524" s="14" t="s">
        <v>2170</v>
      </c>
      <c r="J1524" s="46" t="s">
        <v>50</v>
      </c>
      <c r="L1524" s="98" t="s">
        <v>56</v>
      </c>
    </row>
    <row r="1525" spans="1:12" x14ac:dyDescent="0.2">
      <c r="A1525" s="96">
        <f t="shared" si="33"/>
        <v>1511</v>
      </c>
      <c r="B1525" s="11" t="s">
        <v>43</v>
      </c>
      <c r="C1525" s="11" t="s">
        <v>2125</v>
      </c>
      <c r="D1525" s="15" t="s">
        <v>718</v>
      </c>
      <c r="E1525" s="56">
        <v>2011.12</v>
      </c>
      <c r="F1525" s="12" t="s">
        <v>393</v>
      </c>
      <c r="G1525" s="13">
        <v>119</v>
      </c>
      <c r="H1525" s="13">
        <v>218</v>
      </c>
      <c r="I1525" s="14" t="s">
        <v>2174</v>
      </c>
      <c r="J1525" s="46" t="s">
        <v>50</v>
      </c>
    </row>
    <row r="1526" spans="1:12" x14ac:dyDescent="0.2">
      <c r="A1526" s="96">
        <f t="shared" si="33"/>
        <v>1512</v>
      </c>
      <c r="B1526" s="11" t="s">
        <v>2175</v>
      </c>
      <c r="C1526" s="11" t="s">
        <v>2125</v>
      </c>
      <c r="D1526" s="15" t="s">
        <v>718</v>
      </c>
      <c r="E1526" s="56">
        <v>2011.12</v>
      </c>
      <c r="F1526" s="12" t="s">
        <v>394</v>
      </c>
      <c r="G1526" s="13">
        <v>227</v>
      </c>
      <c r="H1526" s="13">
        <v>212</v>
      </c>
      <c r="I1526" s="14" t="s">
        <v>2170</v>
      </c>
      <c r="J1526" s="46" t="s">
        <v>50</v>
      </c>
      <c r="L1526" s="60"/>
    </row>
    <row r="1527" spans="1:12" x14ac:dyDescent="0.2">
      <c r="A1527" s="96">
        <f t="shared" si="33"/>
        <v>1513</v>
      </c>
      <c r="B1527" s="11" t="s">
        <v>2176</v>
      </c>
      <c r="C1527" s="11" t="s">
        <v>2125</v>
      </c>
      <c r="D1527" s="15" t="s">
        <v>718</v>
      </c>
      <c r="E1527" s="56">
        <v>2011.12</v>
      </c>
      <c r="F1527" s="12" t="s">
        <v>395</v>
      </c>
      <c r="G1527" s="13">
        <v>159</v>
      </c>
      <c r="H1527" s="13">
        <v>235</v>
      </c>
      <c r="I1527" s="14" t="s">
        <v>2170</v>
      </c>
      <c r="J1527" s="46" t="s">
        <v>50</v>
      </c>
      <c r="L1527" s="60"/>
    </row>
    <row r="1528" spans="1:12" x14ac:dyDescent="0.2">
      <c r="A1528" s="96">
        <f t="shared" si="33"/>
        <v>1514</v>
      </c>
      <c r="B1528" s="11" t="s">
        <v>991</v>
      </c>
      <c r="C1528" s="11" t="s">
        <v>2125</v>
      </c>
      <c r="D1528" s="15" t="s">
        <v>718</v>
      </c>
      <c r="E1528" s="56">
        <v>2012.04</v>
      </c>
      <c r="F1528" s="12" t="s">
        <v>406</v>
      </c>
      <c r="G1528" s="13">
        <v>272</v>
      </c>
      <c r="H1528" s="13">
        <v>207</v>
      </c>
      <c r="I1528" s="14" t="s">
        <v>2135</v>
      </c>
      <c r="J1528" s="46" t="s">
        <v>50</v>
      </c>
      <c r="L1528" s="60"/>
    </row>
    <row r="1529" spans="1:12" x14ac:dyDescent="0.2">
      <c r="A1529" s="96">
        <f t="shared" si="33"/>
        <v>1515</v>
      </c>
      <c r="B1529" s="15" t="s">
        <v>992</v>
      </c>
      <c r="C1529" s="11" t="s">
        <v>2125</v>
      </c>
      <c r="D1529" s="15" t="s">
        <v>718</v>
      </c>
      <c r="E1529" s="55">
        <v>2013.01</v>
      </c>
      <c r="F1529" s="12" t="s">
        <v>491</v>
      </c>
      <c r="G1529" s="13">
        <v>186</v>
      </c>
      <c r="H1529" s="13">
        <v>215</v>
      </c>
      <c r="I1529" s="14" t="s">
        <v>2170</v>
      </c>
      <c r="J1529" s="46" t="s">
        <v>50</v>
      </c>
    </row>
    <row r="1530" spans="1:12" x14ac:dyDescent="0.2">
      <c r="A1530" s="96">
        <f t="shared" si="33"/>
        <v>1516</v>
      </c>
      <c r="B1530" s="15" t="s">
        <v>66</v>
      </c>
      <c r="C1530" s="11" t="s">
        <v>2125</v>
      </c>
      <c r="D1530" s="15" t="s">
        <v>718</v>
      </c>
      <c r="E1530" s="56">
        <v>2014.04</v>
      </c>
      <c r="F1530" s="42" t="s">
        <v>322</v>
      </c>
      <c r="G1530" s="17">
        <v>44</v>
      </c>
      <c r="H1530" s="17">
        <v>56</v>
      </c>
      <c r="I1530" s="18" t="s">
        <v>40</v>
      </c>
      <c r="J1530" s="52" t="s">
        <v>50</v>
      </c>
      <c r="K1530" s="9"/>
    </row>
    <row r="1531" spans="1:12" x14ac:dyDescent="0.2">
      <c r="A1531" s="96">
        <f t="shared" si="33"/>
        <v>1517</v>
      </c>
      <c r="B1531" s="11" t="s">
        <v>1190</v>
      </c>
      <c r="C1531" s="11" t="s">
        <v>2125</v>
      </c>
      <c r="D1531" s="15" t="s">
        <v>39</v>
      </c>
      <c r="E1531" s="56">
        <v>2011.04</v>
      </c>
      <c r="F1531" s="12" t="s">
        <v>155</v>
      </c>
      <c r="G1531" s="13">
        <v>635</v>
      </c>
      <c r="H1531" s="13">
        <v>1357</v>
      </c>
      <c r="I1531" s="46" t="s">
        <v>4</v>
      </c>
      <c r="J1531" s="46" t="s">
        <v>50</v>
      </c>
    </row>
    <row r="1532" spans="1:12" x14ac:dyDescent="0.2">
      <c r="A1532" s="96">
        <f t="shared" si="33"/>
        <v>1518</v>
      </c>
      <c r="B1532" s="11" t="s">
        <v>1191</v>
      </c>
      <c r="C1532" s="15" t="s">
        <v>2125</v>
      </c>
      <c r="D1532" s="15" t="s">
        <v>39</v>
      </c>
      <c r="E1532" s="55">
        <v>2013.06</v>
      </c>
      <c r="F1532" s="12" t="s">
        <v>182</v>
      </c>
      <c r="G1532" s="13">
        <v>688</v>
      </c>
      <c r="H1532" s="13">
        <v>1511</v>
      </c>
      <c r="I1532" s="14" t="s">
        <v>2</v>
      </c>
      <c r="J1532" s="46" t="s">
        <v>50</v>
      </c>
    </row>
    <row r="1533" spans="1:12" x14ac:dyDescent="0.2">
      <c r="A1533" s="96">
        <f t="shared" si="33"/>
        <v>1519</v>
      </c>
      <c r="B1533" s="15" t="s">
        <v>1192</v>
      </c>
      <c r="C1533" s="15" t="s">
        <v>2125</v>
      </c>
      <c r="D1533" s="15" t="s">
        <v>2267</v>
      </c>
      <c r="E1533" s="56">
        <v>2014.06</v>
      </c>
      <c r="F1533" s="42" t="s">
        <v>182</v>
      </c>
      <c r="G1533" s="43">
        <v>617</v>
      </c>
      <c r="H1533" s="13">
        <v>1454</v>
      </c>
      <c r="I1533" s="14" t="s">
        <v>2205</v>
      </c>
      <c r="J1533" s="46" t="s">
        <v>50</v>
      </c>
      <c r="K1533" s="9" t="s">
        <v>2268</v>
      </c>
    </row>
    <row r="1534" spans="1:12" x14ac:dyDescent="0.2">
      <c r="A1534" s="96">
        <f t="shared" si="33"/>
        <v>1520</v>
      </c>
      <c r="B1534" s="11" t="s">
        <v>1193</v>
      </c>
      <c r="C1534" s="11" t="s">
        <v>2125</v>
      </c>
      <c r="D1534" s="15" t="s">
        <v>2267</v>
      </c>
      <c r="E1534" s="56">
        <v>2014.07</v>
      </c>
      <c r="F1534" s="12" t="s">
        <v>231</v>
      </c>
      <c r="G1534" s="13">
        <v>810</v>
      </c>
      <c r="H1534" s="13">
        <v>1734</v>
      </c>
      <c r="I1534" s="14" t="s">
        <v>2135</v>
      </c>
      <c r="J1534" s="46" t="s">
        <v>50</v>
      </c>
    </row>
    <row r="1535" spans="1:12" x14ac:dyDescent="0.2">
      <c r="A1535" s="96">
        <f t="shared" si="33"/>
        <v>1521</v>
      </c>
      <c r="B1535" s="11" t="s">
        <v>1194</v>
      </c>
      <c r="C1535" s="11" t="s">
        <v>2125</v>
      </c>
      <c r="D1535" s="15" t="s">
        <v>2282</v>
      </c>
      <c r="E1535" s="56" t="s">
        <v>2281</v>
      </c>
      <c r="F1535" s="12" t="s">
        <v>297</v>
      </c>
      <c r="G1535" s="13">
        <v>963</v>
      </c>
      <c r="H1535" s="13">
        <v>2064</v>
      </c>
      <c r="I1535" s="14" t="s">
        <v>2170</v>
      </c>
      <c r="J1535" s="46" t="s">
        <v>50</v>
      </c>
    </row>
    <row r="1536" spans="1:12" x14ac:dyDescent="0.2">
      <c r="A1536" s="96">
        <f t="shared" si="33"/>
        <v>1522</v>
      </c>
      <c r="B1536" s="15" t="s">
        <v>1195</v>
      </c>
      <c r="C1536" s="15" t="s">
        <v>2125</v>
      </c>
      <c r="D1536" s="15" t="s">
        <v>2282</v>
      </c>
      <c r="E1536" s="56">
        <v>2015.06</v>
      </c>
      <c r="F1536" s="16" t="s">
        <v>268</v>
      </c>
      <c r="G1536" s="17">
        <v>2310</v>
      </c>
      <c r="H1536" s="17">
        <v>4745</v>
      </c>
      <c r="I1536" s="18" t="s">
        <v>2312</v>
      </c>
      <c r="J1536" s="52" t="s">
        <v>50</v>
      </c>
      <c r="K1536" s="10"/>
      <c r="L1536" s="60"/>
    </row>
    <row r="1537" spans="1:12" x14ac:dyDescent="0.2">
      <c r="A1537" s="96">
        <f t="shared" si="33"/>
        <v>1523</v>
      </c>
      <c r="B1537" s="15" t="s">
        <v>960</v>
      </c>
      <c r="C1537" s="15" t="s">
        <v>2125</v>
      </c>
      <c r="D1537" s="19" t="s">
        <v>2385</v>
      </c>
      <c r="E1537" s="56">
        <v>2016.11</v>
      </c>
      <c r="F1537" s="16" t="s">
        <v>127</v>
      </c>
      <c r="G1537" s="20">
        <v>349</v>
      </c>
      <c r="H1537" s="21">
        <v>344</v>
      </c>
      <c r="I1537" s="18" t="s">
        <v>40</v>
      </c>
      <c r="J1537" s="22" t="s">
        <v>50</v>
      </c>
      <c r="K1537" s="10"/>
    </row>
    <row r="1538" spans="1:12" x14ac:dyDescent="0.2">
      <c r="A1538" s="96">
        <f t="shared" si="33"/>
        <v>1524</v>
      </c>
      <c r="B1538" s="11" t="s">
        <v>1315</v>
      </c>
      <c r="C1538" s="11" t="s">
        <v>2125</v>
      </c>
      <c r="D1538" s="11" t="s">
        <v>721</v>
      </c>
      <c r="E1538" s="56">
        <v>2014.08</v>
      </c>
      <c r="F1538" s="12" t="s">
        <v>185</v>
      </c>
      <c r="G1538" s="13">
        <v>1695</v>
      </c>
      <c r="H1538" s="13">
        <v>2765</v>
      </c>
      <c r="I1538" s="14" t="s">
        <v>2212</v>
      </c>
      <c r="J1538" s="46" t="s">
        <v>2182</v>
      </c>
      <c r="L1538" s="98" t="s">
        <v>2110</v>
      </c>
    </row>
    <row r="1539" spans="1:12" x14ac:dyDescent="0.2">
      <c r="A1539" s="96">
        <f t="shared" si="33"/>
        <v>1525</v>
      </c>
      <c r="B1539" s="15" t="s">
        <v>1316</v>
      </c>
      <c r="C1539" s="15" t="s">
        <v>2125</v>
      </c>
      <c r="D1539" s="15" t="s">
        <v>721</v>
      </c>
      <c r="E1539" s="56">
        <v>2015.09</v>
      </c>
      <c r="F1539" s="16" t="s">
        <v>127</v>
      </c>
      <c r="G1539" s="17">
        <v>499</v>
      </c>
      <c r="H1539" s="17">
        <v>956</v>
      </c>
      <c r="I1539" s="18" t="s">
        <v>2325</v>
      </c>
      <c r="J1539" s="52" t="s">
        <v>2251</v>
      </c>
      <c r="K1539" s="10" t="s">
        <v>2295</v>
      </c>
      <c r="L1539" s="98" t="s">
        <v>851</v>
      </c>
    </row>
    <row r="1540" spans="1:12" x14ac:dyDescent="0.2">
      <c r="A1540" s="96">
        <f t="shared" si="33"/>
        <v>1526</v>
      </c>
      <c r="B1540" s="41" t="s">
        <v>1317</v>
      </c>
      <c r="C1540" s="41" t="s">
        <v>2125</v>
      </c>
      <c r="D1540" s="41" t="s">
        <v>721</v>
      </c>
      <c r="E1540" s="67">
        <v>2015.09</v>
      </c>
      <c r="F1540" s="102" t="s">
        <v>493</v>
      </c>
      <c r="G1540" s="103">
        <v>836</v>
      </c>
      <c r="H1540" s="103">
        <v>1479</v>
      </c>
      <c r="I1540" s="104" t="s">
        <v>2170</v>
      </c>
      <c r="J1540" s="106" t="s">
        <v>50</v>
      </c>
      <c r="K1540" s="107"/>
      <c r="L1540" s="98" t="s">
        <v>839</v>
      </c>
    </row>
    <row r="1541" spans="1:12" x14ac:dyDescent="0.2">
      <c r="A1541" s="96">
        <f t="shared" si="33"/>
        <v>1527</v>
      </c>
      <c r="B1541" s="15" t="s">
        <v>1318</v>
      </c>
      <c r="C1541" s="15" t="s">
        <v>2125</v>
      </c>
      <c r="D1541" s="15" t="s">
        <v>721</v>
      </c>
      <c r="E1541" s="56" t="s">
        <v>2577</v>
      </c>
      <c r="F1541" s="32" t="s">
        <v>2578</v>
      </c>
      <c r="G1541" s="17">
        <v>194</v>
      </c>
      <c r="H1541" s="17">
        <v>368</v>
      </c>
      <c r="I1541" s="18" t="s">
        <v>2292</v>
      </c>
      <c r="J1541" s="52" t="s">
        <v>2306</v>
      </c>
      <c r="K1541" s="10"/>
      <c r="L1541" s="60"/>
    </row>
    <row r="1542" spans="1:12" x14ac:dyDescent="0.2">
      <c r="A1542" s="96">
        <f t="shared" si="33"/>
        <v>1528</v>
      </c>
      <c r="B1542" s="15" t="s">
        <v>1707</v>
      </c>
      <c r="C1542" s="15" t="s">
        <v>2125</v>
      </c>
      <c r="D1542" s="34" t="s">
        <v>601</v>
      </c>
      <c r="E1542" s="56">
        <v>2016.04</v>
      </c>
      <c r="F1542" s="16" t="s">
        <v>127</v>
      </c>
      <c r="G1542" s="17">
        <v>784</v>
      </c>
      <c r="H1542" s="17">
        <v>1545</v>
      </c>
      <c r="I1542" s="18" t="s">
        <v>2174</v>
      </c>
      <c r="J1542" s="52" t="s">
        <v>50</v>
      </c>
      <c r="K1542" s="10"/>
      <c r="L1542" s="60"/>
    </row>
    <row r="1543" spans="1:12" x14ac:dyDescent="0.2">
      <c r="A1543" s="96">
        <f t="shared" si="33"/>
        <v>1529</v>
      </c>
      <c r="B1543" s="15" t="s">
        <v>1708</v>
      </c>
      <c r="C1543" s="15" t="s">
        <v>2125</v>
      </c>
      <c r="D1543" s="34" t="s">
        <v>2710</v>
      </c>
      <c r="E1543" s="56">
        <v>2017.03</v>
      </c>
      <c r="F1543" s="16" t="s">
        <v>127</v>
      </c>
      <c r="G1543" s="17">
        <v>425</v>
      </c>
      <c r="H1543" s="17">
        <v>822</v>
      </c>
      <c r="I1543" s="18" t="s">
        <v>2382</v>
      </c>
      <c r="J1543" s="22" t="s">
        <v>50</v>
      </c>
      <c r="K1543" s="10"/>
      <c r="L1543" s="100"/>
    </row>
    <row r="1544" spans="1:12" x14ac:dyDescent="0.2">
      <c r="A1544" s="96">
        <f t="shared" si="33"/>
        <v>1530</v>
      </c>
      <c r="B1544" s="25" t="s">
        <v>1709</v>
      </c>
      <c r="C1544" s="34" t="s">
        <v>2125</v>
      </c>
      <c r="D1544" s="34" t="s">
        <v>601</v>
      </c>
      <c r="E1544" s="56">
        <v>2017.09</v>
      </c>
      <c r="F1544" s="16" t="s">
        <v>2464</v>
      </c>
      <c r="G1544" s="17">
        <v>391</v>
      </c>
      <c r="H1544" s="17">
        <v>773</v>
      </c>
      <c r="I1544" s="18" t="s">
        <v>2382</v>
      </c>
      <c r="J1544" s="52" t="s">
        <v>2465</v>
      </c>
      <c r="K1544" s="10"/>
      <c r="L1544" s="99"/>
    </row>
    <row r="1545" spans="1:12" x14ac:dyDescent="0.2">
      <c r="A1545" s="44">
        <f t="shared" si="33"/>
        <v>1531</v>
      </c>
      <c r="B1545" s="15" t="s">
        <v>1711</v>
      </c>
      <c r="C1545" s="15" t="s">
        <v>2125</v>
      </c>
      <c r="D1545" s="34" t="s">
        <v>601</v>
      </c>
      <c r="E1545" s="56">
        <v>2019.03</v>
      </c>
      <c r="F1545" s="35" t="s">
        <v>405</v>
      </c>
      <c r="G1545" s="17">
        <v>5706</v>
      </c>
      <c r="H1545" s="17">
        <v>25950</v>
      </c>
      <c r="I1545" s="37" t="s">
        <v>2382</v>
      </c>
      <c r="J1545" s="37" t="s">
        <v>2382</v>
      </c>
      <c r="K1545" s="8" t="s">
        <v>2631</v>
      </c>
      <c r="L1545" s="100"/>
    </row>
    <row r="1546" spans="1:12" x14ac:dyDescent="0.2">
      <c r="A1546" s="96">
        <f t="shared" si="33"/>
        <v>1532</v>
      </c>
      <c r="B1546" s="15" t="s">
        <v>1854</v>
      </c>
      <c r="C1546" s="15" t="s">
        <v>2125</v>
      </c>
      <c r="D1546" s="15" t="s">
        <v>723</v>
      </c>
      <c r="E1546" s="56" t="s">
        <v>900</v>
      </c>
      <c r="F1546" s="16" t="s">
        <v>186</v>
      </c>
      <c r="G1546" s="17">
        <v>334</v>
      </c>
      <c r="H1546" s="17">
        <v>682</v>
      </c>
      <c r="I1546" s="18" t="s">
        <v>4</v>
      </c>
      <c r="J1546" s="52" t="s">
        <v>50</v>
      </c>
      <c r="K1546" s="10"/>
      <c r="L1546" s="100"/>
    </row>
    <row r="1547" spans="1:12" x14ac:dyDescent="0.2">
      <c r="A1547" s="96">
        <f t="shared" si="33"/>
        <v>1533</v>
      </c>
      <c r="B1547" s="41" t="s">
        <v>1855</v>
      </c>
      <c r="C1547" s="41" t="s">
        <v>2125</v>
      </c>
      <c r="D1547" s="41" t="s">
        <v>723</v>
      </c>
      <c r="E1547" s="67">
        <v>2017.03</v>
      </c>
      <c r="F1547" s="102" t="s">
        <v>153</v>
      </c>
      <c r="G1547" s="103">
        <v>293</v>
      </c>
      <c r="H1547" s="103">
        <v>626</v>
      </c>
      <c r="I1547" s="104" t="s">
        <v>2383</v>
      </c>
      <c r="J1547" s="105" t="s">
        <v>50</v>
      </c>
      <c r="K1547" s="107"/>
      <c r="L1547" s="99"/>
    </row>
    <row r="1548" spans="1:12" x14ac:dyDescent="0.2">
      <c r="A1548" s="96">
        <f t="shared" si="33"/>
        <v>1534</v>
      </c>
      <c r="B1548" s="28" t="s">
        <v>1975</v>
      </c>
      <c r="C1548" s="28" t="s">
        <v>2125</v>
      </c>
      <c r="D1548" s="28" t="s">
        <v>2548</v>
      </c>
      <c r="E1548" s="69">
        <v>2018.07</v>
      </c>
      <c r="F1548" s="29" t="s">
        <v>2549</v>
      </c>
      <c r="G1548" s="30">
        <v>320</v>
      </c>
      <c r="H1548" s="30">
        <v>787</v>
      </c>
      <c r="I1548" s="31" t="s">
        <v>2242</v>
      </c>
      <c r="J1548" s="84" t="s">
        <v>2513</v>
      </c>
      <c r="K1548" s="24"/>
      <c r="L1548" s="99"/>
    </row>
    <row r="1549" spans="1:12" x14ac:dyDescent="0.2">
      <c r="A1549" s="96">
        <f t="shared" si="33"/>
        <v>1535</v>
      </c>
      <c r="B1549" s="15" t="s">
        <v>1164</v>
      </c>
      <c r="C1549" s="15" t="s">
        <v>2125</v>
      </c>
      <c r="D1549" s="15" t="s">
        <v>2630</v>
      </c>
      <c r="E1549" s="56">
        <v>2019.03</v>
      </c>
      <c r="F1549" s="35" t="s">
        <v>602</v>
      </c>
      <c r="G1549" s="17">
        <v>2539</v>
      </c>
      <c r="H1549" s="17">
        <v>5029</v>
      </c>
      <c r="I1549" s="37" t="s">
        <v>40</v>
      </c>
      <c r="J1549" s="37" t="s">
        <v>33</v>
      </c>
      <c r="L1549" s="100"/>
    </row>
    <row r="1550" spans="1:12" x14ac:dyDescent="0.2">
      <c r="A1550" s="44">
        <f t="shared" si="33"/>
        <v>1536</v>
      </c>
      <c r="B1550" s="11" t="s">
        <v>1976</v>
      </c>
      <c r="C1550" s="11" t="s">
        <v>2125</v>
      </c>
      <c r="D1550" s="28" t="s">
        <v>1977</v>
      </c>
      <c r="E1550" s="55">
        <v>2020.09</v>
      </c>
      <c r="F1550" s="12" t="s">
        <v>802</v>
      </c>
      <c r="G1550" s="13">
        <v>5472</v>
      </c>
      <c r="H1550" s="13">
        <v>14224</v>
      </c>
      <c r="I1550" s="14" t="s">
        <v>572</v>
      </c>
      <c r="J1550" s="46" t="s">
        <v>572</v>
      </c>
      <c r="L1550" s="57" t="s">
        <v>817</v>
      </c>
    </row>
    <row r="1551" spans="1:12" x14ac:dyDescent="0.2">
      <c r="K1551" s="54"/>
    </row>
  </sheetData>
  <autoFilter ref="A3:K4">
    <sortState ref="A6:K1439">
      <sortCondition ref="D3:D4"/>
    </sortState>
  </autoFilter>
  <sortState sortMethod="stroke" ref="A1400:K1411">
    <sortCondition ref="E1400:E1411"/>
  </sortState>
  <mergeCells count="20">
    <mergeCell ref="A5:K5"/>
    <mergeCell ref="A196:K196"/>
    <mergeCell ref="A412:K412"/>
    <mergeCell ref="A538:K538"/>
    <mergeCell ref="A1315:K1315"/>
    <mergeCell ref="A1396:K1396"/>
    <mergeCell ref="A1415:K1415"/>
    <mergeCell ref="A1421:K1421"/>
    <mergeCell ref="A1464:K1464"/>
    <mergeCell ref="A1479:K1479"/>
    <mergeCell ref="I3:I4"/>
    <mergeCell ref="J3:J4"/>
    <mergeCell ref="K3:K4"/>
    <mergeCell ref="A2:F2"/>
    <mergeCell ref="A3:A4"/>
    <mergeCell ref="B3:B4"/>
    <mergeCell ref="C3:C4"/>
    <mergeCell ref="D3:D4"/>
    <mergeCell ref="E3:E4"/>
    <mergeCell ref="F3:F4"/>
  </mergeCells>
  <phoneticPr fontId="2"/>
  <dataValidations count="3">
    <dataValidation imeMode="off" allowBlank="1" showInputMessage="1" showErrorMessage="1" sqref="G154:H154 JC154:JD154 SY154:SZ154 ACU154:ACV154 AMQ154:AMR154 AWM154:AWN154 BGI154:BGJ154 BQE154:BQF154 CAA154:CAB154 CJW154:CJX154 CTS154:CTT154 DDO154:DDP154 DNK154:DNL154 DXG154:DXH154 EHC154:EHD154 EQY154:EQZ154 FAU154:FAV154 FKQ154:FKR154 FUM154:FUN154 GEI154:GEJ154 GOE154:GOF154 GYA154:GYB154 HHW154:HHX154 HRS154:HRT154 IBO154:IBP154 ILK154:ILL154 IVG154:IVH154 JFC154:JFD154 JOY154:JOZ154 JYU154:JYV154 KIQ154:KIR154 KSM154:KSN154 LCI154:LCJ154 LME154:LMF154 LWA154:LWB154 MFW154:MFX154 MPS154:MPT154 MZO154:MZP154 NJK154:NJL154 NTG154:NTH154 ODC154:ODD154 OMY154:OMZ154 OWU154:OWV154 PGQ154:PGR154 PQM154:PQN154 QAI154:QAJ154 QKE154:QKF154 QUA154:QUB154 RDW154:RDX154 RNS154:RNT154 RXO154:RXP154 SHK154:SHL154 SRG154:SRH154 TBC154:TBD154 TKY154:TKZ154 TUU154:TUV154 UEQ154:UER154 UOM154:UON154 UYI154:UYJ154 VIE154:VIF154 VSA154:VSB154 WBW154:WBX154 WLS154:WLT154 WVO154:WVP154 G65856:H65856 JC65856:JD65856 SY65856:SZ65856 ACU65856:ACV65856 AMQ65856:AMR65856 AWM65856:AWN65856 BGI65856:BGJ65856 BQE65856:BQF65856 CAA65856:CAB65856 CJW65856:CJX65856 CTS65856:CTT65856 DDO65856:DDP65856 DNK65856:DNL65856 DXG65856:DXH65856 EHC65856:EHD65856 EQY65856:EQZ65856 FAU65856:FAV65856 FKQ65856:FKR65856 FUM65856:FUN65856 GEI65856:GEJ65856 GOE65856:GOF65856 GYA65856:GYB65856 HHW65856:HHX65856 HRS65856:HRT65856 IBO65856:IBP65856 ILK65856:ILL65856 IVG65856:IVH65856 JFC65856:JFD65856 JOY65856:JOZ65856 JYU65856:JYV65856 KIQ65856:KIR65856 KSM65856:KSN65856 LCI65856:LCJ65856 LME65856:LMF65856 LWA65856:LWB65856 MFW65856:MFX65856 MPS65856:MPT65856 MZO65856:MZP65856 NJK65856:NJL65856 NTG65856:NTH65856 ODC65856:ODD65856 OMY65856:OMZ65856 OWU65856:OWV65856 PGQ65856:PGR65856 PQM65856:PQN65856 QAI65856:QAJ65856 QKE65856:QKF65856 QUA65856:QUB65856 RDW65856:RDX65856 RNS65856:RNT65856 RXO65856:RXP65856 SHK65856:SHL65856 SRG65856:SRH65856 TBC65856:TBD65856 TKY65856:TKZ65856 TUU65856:TUV65856 UEQ65856:UER65856 UOM65856:UON65856 UYI65856:UYJ65856 VIE65856:VIF65856 VSA65856:VSB65856 WBW65856:WBX65856 WLS65856:WLT65856 WVO65856:WVP65856 G131392:H131392 JC131392:JD131392 SY131392:SZ131392 ACU131392:ACV131392 AMQ131392:AMR131392 AWM131392:AWN131392 BGI131392:BGJ131392 BQE131392:BQF131392 CAA131392:CAB131392 CJW131392:CJX131392 CTS131392:CTT131392 DDO131392:DDP131392 DNK131392:DNL131392 DXG131392:DXH131392 EHC131392:EHD131392 EQY131392:EQZ131392 FAU131392:FAV131392 FKQ131392:FKR131392 FUM131392:FUN131392 GEI131392:GEJ131392 GOE131392:GOF131392 GYA131392:GYB131392 HHW131392:HHX131392 HRS131392:HRT131392 IBO131392:IBP131392 ILK131392:ILL131392 IVG131392:IVH131392 JFC131392:JFD131392 JOY131392:JOZ131392 JYU131392:JYV131392 KIQ131392:KIR131392 KSM131392:KSN131392 LCI131392:LCJ131392 LME131392:LMF131392 LWA131392:LWB131392 MFW131392:MFX131392 MPS131392:MPT131392 MZO131392:MZP131392 NJK131392:NJL131392 NTG131392:NTH131392 ODC131392:ODD131392 OMY131392:OMZ131392 OWU131392:OWV131392 PGQ131392:PGR131392 PQM131392:PQN131392 QAI131392:QAJ131392 QKE131392:QKF131392 QUA131392:QUB131392 RDW131392:RDX131392 RNS131392:RNT131392 RXO131392:RXP131392 SHK131392:SHL131392 SRG131392:SRH131392 TBC131392:TBD131392 TKY131392:TKZ131392 TUU131392:TUV131392 UEQ131392:UER131392 UOM131392:UON131392 UYI131392:UYJ131392 VIE131392:VIF131392 VSA131392:VSB131392 WBW131392:WBX131392 WLS131392:WLT131392 WVO131392:WVP131392 G196928:H196928 JC196928:JD196928 SY196928:SZ196928 ACU196928:ACV196928 AMQ196928:AMR196928 AWM196928:AWN196928 BGI196928:BGJ196928 BQE196928:BQF196928 CAA196928:CAB196928 CJW196928:CJX196928 CTS196928:CTT196928 DDO196928:DDP196928 DNK196928:DNL196928 DXG196928:DXH196928 EHC196928:EHD196928 EQY196928:EQZ196928 FAU196928:FAV196928 FKQ196928:FKR196928 FUM196928:FUN196928 GEI196928:GEJ196928 GOE196928:GOF196928 GYA196928:GYB196928 HHW196928:HHX196928 HRS196928:HRT196928 IBO196928:IBP196928 ILK196928:ILL196928 IVG196928:IVH196928 JFC196928:JFD196928 JOY196928:JOZ196928 JYU196928:JYV196928 KIQ196928:KIR196928 KSM196928:KSN196928 LCI196928:LCJ196928 LME196928:LMF196928 LWA196928:LWB196928 MFW196928:MFX196928 MPS196928:MPT196928 MZO196928:MZP196928 NJK196928:NJL196928 NTG196928:NTH196928 ODC196928:ODD196928 OMY196928:OMZ196928 OWU196928:OWV196928 PGQ196928:PGR196928 PQM196928:PQN196928 QAI196928:QAJ196928 QKE196928:QKF196928 QUA196928:QUB196928 RDW196928:RDX196928 RNS196928:RNT196928 RXO196928:RXP196928 SHK196928:SHL196928 SRG196928:SRH196928 TBC196928:TBD196928 TKY196928:TKZ196928 TUU196928:TUV196928 UEQ196928:UER196928 UOM196928:UON196928 UYI196928:UYJ196928 VIE196928:VIF196928 VSA196928:VSB196928 WBW196928:WBX196928 WLS196928:WLT196928 WVO196928:WVP196928 G262464:H262464 JC262464:JD262464 SY262464:SZ262464 ACU262464:ACV262464 AMQ262464:AMR262464 AWM262464:AWN262464 BGI262464:BGJ262464 BQE262464:BQF262464 CAA262464:CAB262464 CJW262464:CJX262464 CTS262464:CTT262464 DDO262464:DDP262464 DNK262464:DNL262464 DXG262464:DXH262464 EHC262464:EHD262464 EQY262464:EQZ262464 FAU262464:FAV262464 FKQ262464:FKR262464 FUM262464:FUN262464 GEI262464:GEJ262464 GOE262464:GOF262464 GYA262464:GYB262464 HHW262464:HHX262464 HRS262464:HRT262464 IBO262464:IBP262464 ILK262464:ILL262464 IVG262464:IVH262464 JFC262464:JFD262464 JOY262464:JOZ262464 JYU262464:JYV262464 KIQ262464:KIR262464 KSM262464:KSN262464 LCI262464:LCJ262464 LME262464:LMF262464 LWA262464:LWB262464 MFW262464:MFX262464 MPS262464:MPT262464 MZO262464:MZP262464 NJK262464:NJL262464 NTG262464:NTH262464 ODC262464:ODD262464 OMY262464:OMZ262464 OWU262464:OWV262464 PGQ262464:PGR262464 PQM262464:PQN262464 QAI262464:QAJ262464 QKE262464:QKF262464 QUA262464:QUB262464 RDW262464:RDX262464 RNS262464:RNT262464 RXO262464:RXP262464 SHK262464:SHL262464 SRG262464:SRH262464 TBC262464:TBD262464 TKY262464:TKZ262464 TUU262464:TUV262464 UEQ262464:UER262464 UOM262464:UON262464 UYI262464:UYJ262464 VIE262464:VIF262464 VSA262464:VSB262464 WBW262464:WBX262464 WLS262464:WLT262464 WVO262464:WVP262464 G328000:H328000 JC328000:JD328000 SY328000:SZ328000 ACU328000:ACV328000 AMQ328000:AMR328000 AWM328000:AWN328000 BGI328000:BGJ328000 BQE328000:BQF328000 CAA328000:CAB328000 CJW328000:CJX328000 CTS328000:CTT328000 DDO328000:DDP328000 DNK328000:DNL328000 DXG328000:DXH328000 EHC328000:EHD328000 EQY328000:EQZ328000 FAU328000:FAV328000 FKQ328000:FKR328000 FUM328000:FUN328000 GEI328000:GEJ328000 GOE328000:GOF328000 GYA328000:GYB328000 HHW328000:HHX328000 HRS328000:HRT328000 IBO328000:IBP328000 ILK328000:ILL328000 IVG328000:IVH328000 JFC328000:JFD328000 JOY328000:JOZ328000 JYU328000:JYV328000 KIQ328000:KIR328000 KSM328000:KSN328000 LCI328000:LCJ328000 LME328000:LMF328000 LWA328000:LWB328000 MFW328000:MFX328000 MPS328000:MPT328000 MZO328000:MZP328000 NJK328000:NJL328000 NTG328000:NTH328000 ODC328000:ODD328000 OMY328000:OMZ328000 OWU328000:OWV328000 PGQ328000:PGR328000 PQM328000:PQN328000 QAI328000:QAJ328000 QKE328000:QKF328000 QUA328000:QUB328000 RDW328000:RDX328000 RNS328000:RNT328000 RXO328000:RXP328000 SHK328000:SHL328000 SRG328000:SRH328000 TBC328000:TBD328000 TKY328000:TKZ328000 TUU328000:TUV328000 UEQ328000:UER328000 UOM328000:UON328000 UYI328000:UYJ328000 VIE328000:VIF328000 VSA328000:VSB328000 WBW328000:WBX328000 WLS328000:WLT328000 WVO328000:WVP328000 G393536:H393536 JC393536:JD393536 SY393536:SZ393536 ACU393536:ACV393536 AMQ393536:AMR393536 AWM393536:AWN393536 BGI393536:BGJ393536 BQE393536:BQF393536 CAA393536:CAB393536 CJW393536:CJX393536 CTS393536:CTT393536 DDO393536:DDP393536 DNK393536:DNL393536 DXG393536:DXH393536 EHC393536:EHD393536 EQY393536:EQZ393536 FAU393536:FAV393536 FKQ393536:FKR393536 FUM393536:FUN393536 GEI393536:GEJ393536 GOE393536:GOF393536 GYA393536:GYB393536 HHW393536:HHX393536 HRS393536:HRT393536 IBO393536:IBP393536 ILK393536:ILL393536 IVG393536:IVH393536 JFC393536:JFD393536 JOY393536:JOZ393536 JYU393536:JYV393536 KIQ393536:KIR393536 KSM393536:KSN393536 LCI393536:LCJ393536 LME393536:LMF393536 LWA393536:LWB393536 MFW393536:MFX393536 MPS393536:MPT393536 MZO393536:MZP393536 NJK393536:NJL393536 NTG393536:NTH393536 ODC393536:ODD393536 OMY393536:OMZ393536 OWU393536:OWV393536 PGQ393536:PGR393536 PQM393536:PQN393536 QAI393536:QAJ393536 QKE393536:QKF393536 QUA393536:QUB393536 RDW393536:RDX393536 RNS393536:RNT393536 RXO393536:RXP393536 SHK393536:SHL393536 SRG393536:SRH393536 TBC393536:TBD393536 TKY393536:TKZ393536 TUU393536:TUV393536 UEQ393536:UER393536 UOM393536:UON393536 UYI393536:UYJ393536 VIE393536:VIF393536 VSA393536:VSB393536 WBW393536:WBX393536 WLS393536:WLT393536 WVO393536:WVP393536 G459072:H459072 JC459072:JD459072 SY459072:SZ459072 ACU459072:ACV459072 AMQ459072:AMR459072 AWM459072:AWN459072 BGI459072:BGJ459072 BQE459072:BQF459072 CAA459072:CAB459072 CJW459072:CJX459072 CTS459072:CTT459072 DDO459072:DDP459072 DNK459072:DNL459072 DXG459072:DXH459072 EHC459072:EHD459072 EQY459072:EQZ459072 FAU459072:FAV459072 FKQ459072:FKR459072 FUM459072:FUN459072 GEI459072:GEJ459072 GOE459072:GOF459072 GYA459072:GYB459072 HHW459072:HHX459072 HRS459072:HRT459072 IBO459072:IBP459072 ILK459072:ILL459072 IVG459072:IVH459072 JFC459072:JFD459072 JOY459072:JOZ459072 JYU459072:JYV459072 KIQ459072:KIR459072 KSM459072:KSN459072 LCI459072:LCJ459072 LME459072:LMF459072 LWA459072:LWB459072 MFW459072:MFX459072 MPS459072:MPT459072 MZO459072:MZP459072 NJK459072:NJL459072 NTG459072:NTH459072 ODC459072:ODD459072 OMY459072:OMZ459072 OWU459072:OWV459072 PGQ459072:PGR459072 PQM459072:PQN459072 QAI459072:QAJ459072 QKE459072:QKF459072 QUA459072:QUB459072 RDW459072:RDX459072 RNS459072:RNT459072 RXO459072:RXP459072 SHK459072:SHL459072 SRG459072:SRH459072 TBC459072:TBD459072 TKY459072:TKZ459072 TUU459072:TUV459072 UEQ459072:UER459072 UOM459072:UON459072 UYI459072:UYJ459072 VIE459072:VIF459072 VSA459072:VSB459072 WBW459072:WBX459072 WLS459072:WLT459072 WVO459072:WVP459072 G524608:H524608 JC524608:JD524608 SY524608:SZ524608 ACU524608:ACV524608 AMQ524608:AMR524608 AWM524608:AWN524608 BGI524608:BGJ524608 BQE524608:BQF524608 CAA524608:CAB524608 CJW524608:CJX524608 CTS524608:CTT524608 DDO524608:DDP524608 DNK524608:DNL524608 DXG524608:DXH524608 EHC524608:EHD524608 EQY524608:EQZ524608 FAU524608:FAV524608 FKQ524608:FKR524608 FUM524608:FUN524608 GEI524608:GEJ524608 GOE524608:GOF524608 GYA524608:GYB524608 HHW524608:HHX524608 HRS524608:HRT524608 IBO524608:IBP524608 ILK524608:ILL524608 IVG524608:IVH524608 JFC524608:JFD524608 JOY524608:JOZ524608 JYU524608:JYV524608 KIQ524608:KIR524608 KSM524608:KSN524608 LCI524608:LCJ524608 LME524608:LMF524608 LWA524608:LWB524608 MFW524608:MFX524608 MPS524608:MPT524608 MZO524608:MZP524608 NJK524608:NJL524608 NTG524608:NTH524608 ODC524608:ODD524608 OMY524608:OMZ524608 OWU524608:OWV524608 PGQ524608:PGR524608 PQM524608:PQN524608 QAI524608:QAJ524608 QKE524608:QKF524608 QUA524608:QUB524608 RDW524608:RDX524608 RNS524608:RNT524608 RXO524608:RXP524608 SHK524608:SHL524608 SRG524608:SRH524608 TBC524608:TBD524608 TKY524608:TKZ524608 TUU524608:TUV524608 UEQ524608:UER524608 UOM524608:UON524608 UYI524608:UYJ524608 VIE524608:VIF524608 VSA524608:VSB524608 WBW524608:WBX524608 WLS524608:WLT524608 WVO524608:WVP524608 G590144:H590144 JC590144:JD590144 SY590144:SZ590144 ACU590144:ACV590144 AMQ590144:AMR590144 AWM590144:AWN590144 BGI590144:BGJ590144 BQE590144:BQF590144 CAA590144:CAB590144 CJW590144:CJX590144 CTS590144:CTT590144 DDO590144:DDP590144 DNK590144:DNL590144 DXG590144:DXH590144 EHC590144:EHD590144 EQY590144:EQZ590144 FAU590144:FAV590144 FKQ590144:FKR590144 FUM590144:FUN590144 GEI590144:GEJ590144 GOE590144:GOF590144 GYA590144:GYB590144 HHW590144:HHX590144 HRS590144:HRT590144 IBO590144:IBP590144 ILK590144:ILL590144 IVG590144:IVH590144 JFC590144:JFD590144 JOY590144:JOZ590144 JYU590144:JYV590144 KIQ590144:KIR590144 KSM590144:KSN590144 LCI590144:LCJ590144 LME590144:LMF590144 LWA590144:LWB590144 MFW590144:MFX590144 MPS590144:MPT590144 MZO590144:MZP590144 NJK590144:NJL590144 NTG590144:NTH590144 ODC590144:ODD590144 OMY590144:OMZ590144 OWU590144:OWV590144 PGQ590144:PGR590144 PQM590144:PQN590144 QAI590144:QAJ590144 QKE590144:QKF590144 QUA590144:QUB590144 RDW590144:RDX590144 RNS590144:RNT590144 RXO590144:RXP590144 SHK590144:SHL590144 SRG590144:SRH590144 TBC590144:TBD590144 TKY590144:TKZ590144 TUU590144:TUV590144 UEQ590144:UER590144 UOM590144:UON590144 UYI590144:UYJ590144 VIE590144:VIF590144 VSA590144:VSB590144 WBW590144:WBX590144 WLS590144:WLT590144 WVO590144:WVP590144 G655680:H655680 JC655680:JD655680 SY655680:SZ655680 ACU655680:ACV655680 AMQ655680:AMR655680 AWM655680:AWN655680 BGI655680:BGJ655680 BQE655680:BQF655680 CAA655680:CAB655680 CJW655680:CJX655680 CTS655680:CTT655680 DDO655680:DDP655680 DNK655680:DNL655680 DXG655680:DXH655680 EHC655680:EHD655680 EQY655680:EQZ655680 FAU655680:FAV655680 FKQ655680:FKR655680 FUM655680:FUN655680 GEI655680:GEJ655680 GOE655680:GOF655680 GYA655680:GYB655680 HHW655680:HHX655680 HRS655680:HRT655680 IBO655680:IBP655680 ILK655680:ILL655680 IVG655680:IVH655680 JFC655680:JFD655680 JOY655680:JOZ655680 JYU655680:JYV655680 KIQ655680:KIR655680 KSM655680:KSN655680 LCI655680:LCJ655680 LME655680:LMF655680 LWA655680:LWB655680 MFW655680:MFX655680 MPS655680:MPT655680 MZO655680:MZP655680 NJK655680:NJL655680 NTG655680:NTH655680 ODC655680:ODD655680 OMY655680:OMZ655680 OWU655680:OWV655680 PGQ655680:PGR655680 PQM655680:PQN655680 QAI655680:QAJ655680 QKE655680:QKF655680 QUA655680:QUB655680 RDW655680:RDX655680 RNS655680:RNT655680 RXO655680:RXP655680 SHK655680:SHL655680 SRG655680:SRH655680 TBC655680:TBD655680 TKY655680:TKZ655680 TUU655680:TUV655680 UEQ655680:UER655680 UOM655680:UON655680 UYI655680:UYJ655680 VIE655680:VIF655680 VSA655680:VSB655680 WBW655680:WBX655680 WLS655680:WLT655680 WVO655680:WVP655680 G721216:H721216 JC721216:JD721216 SY721216:SZ721216 ACU721216:ACV721216 AMQ721216:AMR721216 AWM721216:AWN721216 BGI721216:BGJ721216 BQE721216:BQF721216 CAA721216:CAB721216 CJW721216:CJX721216 CTS721216:CTT721216 DDO721216:DDP721216 DNK721216:DNL721216 DXG721216:DXH721216 EHC721216:EHD721216 EQY721216:EQZ721216 FAU721216:FAV721216 FKQ721216:FKR721216 FUM721216:FUN721216 GEI721216:GEJ721216 GOE721216:GOF721216 GYA721216:GYB721216 HHW721216:HHX721216 HRS721216:HRT721216 IBO721216:IBP721216 ILK721216:ILL721216 IVG721216:IVH721216 JFC721216:JFD721216 JOY721216:JOZ721216 JYU721216:JYV721216 KIQ721216:KIR721216 KSM721216:KSN721216 LCI721216:LCJ721216 LME721216:LMF721216 LWA721216:LWB721216 MFW721216:MFX721216 MPS721216:MPT721216 MZO721216:MZP721216 NJK721216:NJL721216 NTG721216:NTH721216 ODC721216:ODD721216 OMY721216:OMZ721216 OWU721216:OWV721216 PGQ721216:PGR721216 PQM721216:PQN721216 QAI721216:QAJ721216 QKE721216:QKF721216 QUA721216:QUB721216 RDW721216:RDX721216 RNS721216:RNT721216 RXO721216:RXP721216 SHK721216:SHL721216 SRG721216:SRH721216 TBC721216:TBD721216 TKY721216:TKZ721216 TUU721216:TUV721216 UEQ721216:UER721216 UOM721216:UON721216 UYI721216:UYJ721216 VIE721216:VIF721216 VSA721216:VSB721216 WBW721216:WBX721216 WLS721216:WLT721216 WVO721216:WVP721216 G786752:H786752 JC786752:JD786752 SY786752:SZ786752 ACU786752:ACV786752 AMQ786752:AMR786752 AWM786752:AWN786752 BGI786752:BGJ786752 BQE786752:BQF786752 CAA786752:CAB786752 CJW786752:CJX786752 CTS786752:CTT786752 DDO786752:DDP786752 DNK786752:DNL786752 DXG786752:DXH786752 EHC786752:EHD786752 EQY786752:EQZ786752 FAU786752:FAV786752 FKQ786752:FKR786752 FUM786752:FUN786752 GEI786752:GEJ786752 GOE786752:GOF786752 GYA786752:GYB786752 HHW786752:HHX786752 HRS786752:HRT786752 IBO786752:IBP786752 ILK786752:ILL786752 IVG786752:IVH786752 JFC786752:JFD786752 JOY786752:JOZ786752 JYU786752:JYV786752 KIQ786752:KIR786752 KSM786752:KSN786752 LCI786752:LCJ786752 LME786752:LMF786752 LWA786752:LWB786752 MFW786752:MFX786752 MPS786752:MPT786752 MZO786752:MZP786752 NJK786752:NJL786752 NTG786752:NTH786752 ODC786752:ODD786752 OMY786752:OMZ786752 OWU786752:OWV786752 PGQ786752:PGR786752 PQM786752:PQN786752 QAI786752:QAJ786752 QKE786752:QKF786752 QUA786752:QUB786752 RDW786752:RDX786752 RNS786752:RNT786752 RXO786752:RXP786752 SHK786752:SHL786752 SRG786752:SRH786752 TBC786752:TBD786752 TKY786752:TKZ786752 TUU786752:TUV786752 UEQ786752:UER786752 UOM786752:UON786752 UYI786752:UYJ786752 VIE786752:VIF786752 VSA786752:VSB786752 WBW786752:WBX786752 WLS786752:WLT786752 WVO786752:WVP786752 G852288:H852288 JC852288:JD852288 SY852288:SZ852288 ACU852288:ACV852288 AMQ852288:AMR852288 AWM852288:AWN852288 BGI852288:BGJ852288 BQE852288:BQF852288 CAA852288:CAB852288 CJW852288:CJX852288 CTS852288:CTT852288 DDO852288:DDP852288 DNK852288:DNL852288 DXG852288:DXH852288 EHC852288:EHD852288 EQY852288:EQZ852288 FAU852288:FAV852288 FKQ852288:FKR852288 FUM852288:FUN852288 GEI852288:GEJ852288 GOE852288:GOF852288 GYA852288:GYB852288 HHW852288:HHX852288 HRS852288:HRT852288 IBO852288:IBP852288 ILK852288:ILL852288 IVG852288:IVH852288 JFC852288:JFD852288 JOY852288:JOZ852288 JYU852288:JYV852288 KIQ852288:KIR852288 KSM852288:KSN852288 LCI852288:LCJ852288 LME852288:LMF852288 LWA852288:LWB852288 MFW852288:MFX852288 MPS852288:MPT852288 MZO852288:MZP852288 NJK852288:NJL852288 NTG852288:NTH852288 ODC852288:ODD852288 OMY852288:OMZ852288 OWU852288:OWV852288 PGQ852288:PGR852288 PQM852288:PQN852288 QAI852288:QAJ852288 QKE852288:QKF852288 QUA852288:QUB852288 RDW852288:RDX852288 RNS852288:RNT852288 RXO852288:RXP852288 SHK852288:SHL852288 SRG852288:SRH852288 TBC852288:TBD852288 TKY852288:TKZ852288 TUU852288:TUV852288 UEQ852288:UER852288 UOM852288:UON852288 UYI852288:UYJ852288 VIE852288:VIF852288 VSA852288:VSB852288 WBW852288:WBX852288 WLS852288:WLT852288 WVO852288:WVP852288 G917824:H917824 JC917824:JD917824 SY917824:SZ917824 ACU917824:ACV917824 AMQ917824:AMR917824 AWM917824:AWN917824 BGI917824:BGJ917824 BQE917824:BQF917824 CAA917824:CAB917824 CJW917824:CJX917824 CTS917824:CTT917824 DDO917824:DDP917824 DNK917824:DNL917824 DXG917824:DXH917824 EHC917824:EHD917824 EQY917824:EQZ917824 FAU917824:FAV917824 FKQ917824:FKR917824 FUM917824:FUN917824 GEI917824:GEJ917824 GOE917824:GOF917824 GYA917824:GYB917824 HHW917824:HHX917824 HRS917824:HRT917824 IBO917824:IBP917824 ILK917824:ILL917824 IVG917824:IVH917824 JFC917824:JFD917824 JOY917824:JOZ917824 JYU917824:JYV917824 KIQ917824:KIR917824 KSM917824:KSN917824 LCI917824:LCJ917824 LME917824:LMF917824 LWA917824:LWB917824 MFW917824:MFX917824 MPS917824:MPT917824 MZO917824:MZP917824 NJK917824:NJL917824 NTG917824:NTH917824 ODC917824:ODD917824 OMY917824:OMZ917824 OWU917824:OWV917824 PGQ917824:PGR917824 PQM917824:PQN917824 QAI917824:QAJ917824 QKE917824:QKF917824 QUA917824:QUB917824 RDW917824:RDX917824 RNS917824:RNT917824 RXO917824:RXP917824 SHK917824:SHL917824 SRG917824:SRH917824 TBC917824:TBD917824 TKY917824:TKZ917824 TUU917824:TUV917824 UEQ917824:UER917824 UOM917824:UON917824 UYI917824:UYJ917824 VIE917824:VIF917824 VSA917824:VSB917824 WBW917824:WBX917824 WLS917824:WLT917824 WVO917824:WVP917824 G983360:H983360 JC983360:JD983360 SY983360:SZ983360 ACU983360:ACV983360 AMQ983360:AMR983360 AWM983360:AWN983360 BGI983360:BGJ983360 BQE983360:BQF983360 CAA983360:CAB983360 CJW983360:CJX983360 CTS983360:CTT983360 DDO983360:DDP983360 DNK983360:DNL983360 DXG983360:DXH983360 EHC983360:EHD983360 EQY983360:EQZ983360 FAU983360:FAV983360 FKQ983360:FKR983360 FUM983360:FUN983360 GEI983360:GEJ983360 GOE983360:GOF983360 GYA983360:GYB983360 HHW983360:HHX983360 HRS983360:HRT983360 IBO983360:IBP983360 ILK983360:ILL983360 IVG983360:IVH983360 JFC983360:JFD983360 JOY983360:JOZ983360 JYU983360:JYV983360 KIQ983360:KIR983360 KSM983360:KSN983360 LCI983360:LCJ983360 LME983360:LMF983360 LWA983360:LWB983360 MFW983360:MFX983360 MPS983360:MPT983360 MZO983360:MZP983360 NJK983360:NJL983360 NTG983360:NTH983360 ODC983360:ODD983360 OMY983360:OMZ983360 OWU983360:OWV983360 PGQ983360:PGR983360 PQM983360:PQN983360 QAI983360:QAJ983360 QKE983360:QKF983360 QUA983360:QUB983360 RDW983360:RDX983360 RNS983360:RNT983360 RXO983360:RXP983360 SHK983360:SHL983360 SRG983360:SRH983360 TBC983360:TBD983360 TKY983360:TKZ983360 TUU983360:TUV983360 UEQ983360:UER983360 UOM983360:UON983360 UYI983360:UYJ983360 VIE983360:VIF983360 VSA983360:VSB983360 WBW983360:WBX983360 WLS983360:WLT983360 WVO983360:WVP983360 G266:H266 JC266:JD266 SY266:SZ266 ACU266:ACV266 AMQ266:AMR266 AWM266:AWN266 BGI266:BGJ266 BQE266:BQF266 CAA266:CAB266 CJW266:CJX266 CTS266:CTT266 DDO266:DDP266 DNK266:DNL266 DXG266:DXH266 EHC266:EHD266 EQY266:EQZ266 FAU266:FAV266 FKQ266:FKR266 FUM266:FUN266 GEI266:GEJ266 GOE266:GOF266 GYA266:GYB266 HHW266:HHX266 HRS266:HRT266 IBO266:IBP266 ILK266:ILL266 IVG266:IVH266 JFC266:JFD266 JOY266:JOZ266 JYU266:JYV266 KIQ266:KIR266 KSM266:KSN266 LCI266:LCJ266 LME266:LMF266 LWA266:LWB266 MFW266:MFX266 MPS266:MPT266 MZO266:MZP266 NJK266:NJL266 NTG266:NTH266 ODC266:ODD266 OMY266:OMZ266 OWU266:OWV266 PGQ266:PGR266 PQM266:PQN266 QAI266:QAJ266 QKE266:QKF266 QUA266:QUB266 RDW266:RDX266 RNS266:RNT266 RXO266:RXP266 SHK266:SHL266 SRG266:SRH266 TBC266:TBD266 TKY266:TKZ266 TUU266:TUV266 UEQ266:UER266 UOM266:UON266 UYI266:UYJ266 VIE266:VIF266 VSA266:VSB266 WBW266:WBX266 WLS266:WLT266 WVO266:WVP266 G65956:H65956 JC65956:JD65956 SY65956:SZ65956 ACU65956:ACV65956 AMQ65956:AMR65956 AWM65956:AWN65956 BGI65956:BGJ65956 BQE65956:BQF65956 CAA65956:CAB65956 CJW65956:CJX65956 CTS65956:CTT65956 DDO65956:DDP65956 DNK65956:DNL65956 DXG65956:DXH65956 EHC65956:EHD65956 EQY65956:EQZ65956 FAU65956:FAV65956 FKQ65956:FKR65956 FUM65956:FUN65956 GEI65956:GEJ65956 GOE65956:GOF65956 GYA65956:GYB65956 HHW65956:HHX65956 HRS65956:HRT65956 IBO65956:IBP65956 ILK65956:ILL65956 IVG65956:IVH65956 JFC65956:JFD65956 JOY65956:JOZ65956 JYU65956:JYV65956 KIQ65956:KIR65956 KSM65956:KSN65956 LCI65956:LCJ65956 LME65956:LMF65956 LWA65956:LWB65956 MFW65956:MFX65956 MPS65956:MPT65956 MZO65956:MZP65956 NJK65956:NJL65956 NTG65956:NTH65956 ODC65956:ODD65956 OMY65956:OMZ65956 OWU65956:OWV65956 PGQ65956:PGR65956 PQM65956:PQN65956 QAI65956:QAJ65956 QKE65956:QKF65956 QUA65956:QUB65956 RDW65956:RDX65956 RNS65956:RNT65956 RXO65956:RXP65956 SHK65956:SHL65956 SRG65956:SRH65956 TBC65956:TBD65956 TKY65956:TKZ65956 TUU65956:TUV65956 UEQ65956:UER65956 UOM65956:UON65956 UYI65956:UYJ65956 VIE65956:VIF65956 VSA65956:VSB65956 WBW65956:WBX65956 WLS65956:WLT65956 WVO65956:WVP65956 G131492:H131492 JC131492:JD131492 SY131492:SZ131492 ACU131492:ACV131492 AMQ131492:AMR131492 AWM131492:AWN131492 BGI131492:BGJ131492 BQE131492:BQF131492 CAA131492:CAB131492 CJW131492:CJX131492 CTS131492:CTT131492 DDO131492:DDP131492 DNK131492:DNL131492 DXG131492:DXH131492 EHC131492:EHD131492 EQY131492:EQZ131492 FAU131492:FAV131492 FKQ131492:FKR131492 FUM131492:FUN131492 GEI131492:GEJ131492 GOE131492:GOF131492 GYA131492:GYB131492 HHW131492:HHX131492 HRS131492:HRT131492 IBO131492:IBP131492 ILK131492:ILL131492 IVG131492:IVH131492 JFC131492:JFD131492 JOY131492:JOZ131492 JYU131492:JYV131492 KIQ131492:KIR131492 KSM131492:KSN131492 LCI131492:LCJ131492 LME131492:LMF131492 LWA131492:LWB131492 MFW131492:MFX131492 MPS131492:MPT131492 MZO131492:MZP131492 NJK131492:NJL131492 NTG131492:NTH131492 ODC131492:ODD131492 OMY131492:OMZ131492 OWU131492:OWV131492 PGQ131492:PGR131492 PQM131492:PQN131492 QAI131492:QAJ131492 QKE131492:QKF131492 QUA131492:QUB131492 RDW131492:RDX131492 RNS131492:RNT131492 RXO131492:RXP131492 SHK131492:SHL131492 SRG131492:SRH131492 TBC131492:TBD131492 TKY131492:TKZ131492 TUU131492:TUV131492 UEQ131492:UER131492 UOM131492:UON131492 UYI131492:UYJ131492 VIE131492:VIF131492 VSA131492:VSB131492 WBW131492:WBX131492 WLS131492:WLT131492 WVO131492:WVP131492 G197028:H197028 JC197028:JD197028 SY197028:SZ197028 ACU197028:ACV197028 AMQ197028:AMR197028 AWM197028:AWN197028 BGI197028:BGJ197028 BQE197028:BQF197028 CAA197028:CAB197028 CJW197028:CJX197028 CTS197028:CTT197028 DDO197028:DDP197028 DNK197028:DNL197028 DXG197028:DXH197028 EHC197028:EHD197028 EQY197028:EQZ197028 FAU197028:FAV197028 FKQ197028:FKR197028 FUM197028:FUN197028 GEI197028:GEJ197028 GOE197028:GOF197028 GYA197028:GYB197028 HHW197028:HHX197028 HRS197028:HRT197028 IBO197028:IBP197028 ILK197028:ILL197028 IVG197028:IVH197028 JFC197028:JFD197028 JOY197028:JOZ197028 JYU197028:JYV197028 KIQ197028:KIR197028 KSM197028:KSN197028 LCI197028:LCJ197028 LME197028:LMF197028 LWA197028:LWB197028 MFW197028:MFX197028 MPS197028:MPT197028 MZO197028:MZP197028 NJK197028:NJL197028 NTG197028:NTH197028 ODC197028:ODD197028 OMY197028:OMZ197028 OWU197028:OWV197028 PGQ197028:PGR197028 PQM197028:PQN197028 QAI197028:QAJ197028 QKE197028:QKF197028 QUA197028:QUB197028 RDW197028:RDX197028 RNS197028:RNT197028 RXO197028:RXP197028 SHK197028:SHL197028 SRG197028:SRH197028 TBC197028:TBD197028 TKY197028:TKZ197028 TUU197028:TUV197028 UEQ197028:UER197028 UOM197028:UON197028 UYI197028:UYJ197028 VIE197028:VIF197028 VSA197028:VSB197028 WBW197028:WBX197028 WLS197028:WLT197028 WVO197028:WVP197028 G262564:H262564 JC262564:JD262564 SY262564:SZ262564 ACU262564:ACV262564 AMQ262564:AMR262564 AWM262564:AWN262564 BGI262564:BGJ262564 BQE262564:BQF262564 CAA262564:CAB262564 CJW262564:CJX262564 CTS262564:CTT262564 DDO262564:DDP262564 DNK262564:DNL262564 DXG262564:DXH262564 EHC262564:EHD262564 EQY262564:EQZ262564 FAU262564:FAV262564 FKQ262564:FKR262564 FUM262564:FUN262564 GEI262564:GEJ262564 GOE262564:GOF262564 GYA262564:GYB262564 HHW262564:HHX262564 HRS262564:HRT262564 IBO262564:IBP262564 ILK262564:ILL262564 IVG262564:IVH262564 JFC262564:JFD262564 JOY262564:JOZ262564 JYU262564:JYV262564 KIQ262564:KIR262564 KSM262564:KSN262564 LCI262564:LCJ262564 LME262564:LMF262564 LWA262564:LWB262564 MFW262564:MFX262564 MPS262564:MPT262564 MZO262564:MZP262564 NJK262564:NJL262564 NTG262564:NTH262564 ODC262564:ODD262564 OMY262564:OMZ262564 OWU262564:OWV262564 PGQ262564:PGR262564 PQM262564:PQN262564 QAI262564:QAJ262564 QKE262564:QKF262564 QUA262564:QUB262564 RDW262564:RDX262564 RNS262564:RNT262564 RXO262564:RXP262564 SHK262564:SHL262564 SRG262564:SRH262564 TBC262564:TBD262564 TKY262564:TKZ262564 TUU262564:TUV262564 UEQ262564:UER262564 UOM262564:UON262564 UYI262564:UYJ262564 VIE262564:VIF262564 VSA262564:VSB262564 WBW262564:WBX262564 WLS262564:WLT262564 WVO262564:WVP262564 G328100:H328100 JC328100:JD328100 SY328100:SZ328100 ACU328100:ACV328100 AMQ328100:AMR328100 AWM328100:AWN328100 BGI328100:BGJ328100 BQE328100:BQF328100 CAA328100:CAB328100 CJW328100:CJX328100 CTS328100:CTT328100 DDO328100:DDP328100 DNK328100:DNL328100 DXG328100:DXH328100 EHC328100:EHD328100 EQY328100:EQZ328100 FAU328100:FAV328100 FKQ328100:FKR328100 FUM328100:FUN328100 GEI328100:GEJ328100 GOE328100:GOF328100 GYA328100:GYB328100 HHW328100:HHX328100 HRS328100:HRT328100 IBO328100:IBP328100 ILK328100:ILL328100 IVG328100:IVH328100 JFC328100:JFD328100 JOY328100:JOZ328100 JYU328100:JYV328100 KIQ328100:KIR328100 KSM328100:KSN328100 LCI328100:LCJ328100 LME328100:LMF328100 LWA328100:LWB328100 MFW328100:MFX328100 MPS328100:MPT328100 MZO328100:MZP328100 NJK328100:NJL328100 NTG328100:NTH328100 ODC328100:ODD328100 OMY328100:OMZ328100 OWU328100:OWV328100 PGQ328100:PGR328100 PQM328100:PQN328100 QAI328100:QAJ328100 QKE328100:QKF328100 QUA328100:QUB328100 RDW328100:RDX328100 RNS328100:RNT328100 RXO328100:RXP328100 SHK328100:SHL328100 SRG328100:SRH328100 TBC328100:TBD328100 TKY328100:TKZ328100 TUU328100:TUV328100 UEQ328100:UER328100 UOM328100:UON328100 UYI328100:UYJ328100 VIE328100:VIF328100 VSA328100:VSB328100 WBW328100:WBX328100 WLS328100:WLT328100 WVO328100:WVP328100 G393636:H393636 JC393636:JD393636 SY393636:SZ393636 ACU393636:ACV393636 AMQ393636:AMR393636 AWM393636:AWN393636 BGI393636:BGJ393636 BQE393636:BQF393636 CAA393636:CAB393636 CJW393636:CJX393636 CTS393636:CTT393636 DDO393636:DDP393636 DNK393636:DNL393636 DXG393636:DXH393636 EHC393636:EHD393636 EQY393636:EQZ393636 FAU393636:FAV393636 FKQ393636:FKR393636 FUM393636:FUN393636 GEI393636:GEJ393636 GOE393636:GOF393636 GYA393636:GYB393636 HHW393636:HHX393636 HRS393636:HRT393636 IBO393636:IBP393636 ILK393636:ILL393636 IVG393636:IVH393636 JFC393636:JFD393636 JOY393636:JOZ393636 JYU393636:JYV393636 KIQ393636:KIR393636 KSM393636:KSN393636 LCI393636:LCJ393636 LME393636:LMF393636 LWA393636:LWB393636 MFW393636:MFX393636 MPS393636:MPT393636 MZO393636:MZP393636 NJK393636:NJL393636 NTG393636:NTH393636 ODC393636:ODD393636 OMY393636:OMZ393636 OWU393636:OWV393636 PGQ393636:PGR393636 PQM393636:PQN393636 QAI393636:QAJ393636 QKE393636:QKF393636 QUA393636:QUB393636 RDW393636:RDX393636 RNS393636:RNT393636 RXO393636:RXP393636 SHK393636:SHL393636 SRG393636:SRH393636 TBC393636:TBD393636 TKY393636:TKZ393636 TUU393636:TUV393636 UEQ393636:UER393636 UOM393636:UON393636 UYI393636:UYJ393636 VIE393636:VIF393636 VSA393636:VSB393636 WBW393636:WBX393636 WLS393636:WLT393636 WVO393636:WVP393636 G459172:H459172 JC459172:JD459172 SY459172:SZ459172 ACU459172:ACV459172 AMQ459172:AMR459172 AWM459172:AWN459172 BGI459172:BGJ459172 BQE459172:BQF459172 CAA459172:CAB459172 CJW459172:CJX459172 CTS459172:CTT459172 DDO459172:DDP459172 DNK459172:DNL459172 DXG459172:DXH459172 EHC459172:EHD459172 EQY459172:EQZ459172 FAU459172:FAV459172 FKQ459172:FKR459172 FUM459172:FUN459172 GEI459172:GEJ459172 GOE459172:GOF459172 GYA459172:GYB459172 HHW459172:HHX459172 HRS459172:HRT459172 IBO459172:IBP459172 ILK459172:ILL459172 IVG459172:IVH459172 JFC459172:JFD459172 JOY459172:JOZ459172 JYU459172:JYV459172 KIQ459172:KIR459172 KSM459172:KSN459172 LCI459172:LCJ459172 LME459172:LMF459172 LWA459172:LWB459172 MFW459172:MFX459172 MPS459172:MPT459172 MZO459172:MZP459172 NJK459172:NJL459172 NTG459172:NTH459172 ODC459172:ODD459172 OMY459172:OMZ459172 OWU459172:OWV459172 PGQ459172:PGR459172 PQM459172:PQN459172 QAI459172:QAJ459172 QKE459172:QKF459172 QUA459172:QUB459172 RDW459172:RDX459172 RNS459172:RNT459172 RXO459172:RXP459172 SHK459172:SHL459172 SRG459172:SRH459172 TBC459172:TBD459172 TKY459172:TKZ459172 TUU459172:TUV459172 UEQ459172:UER459172 UOM459172:UON459172 UYI459172:UYJ459172 VIE459172:VIF459172 VSA459172:VSB459172 WBW459172:WBX459172 WLS459172:WLT459172 WVO459172:WVP459172 G524708:H524708 JC524708:JD524708 SY524708:SZ524708 ACU524708:ACV524708 AMQ524708:AMR524708 AWM524708:AWN524708 BGI524708:BGJ524708 BQE524708:BQF524708 CAA524708:CAB524708 CJW524708:CJX524708 CTS524708:CTT524708 DDO524708:DDP524708 DNK524708:DNL524708 DXG524708:DXH524708 EHC524708:EHD524708 EQY524708:EQZ524708 FAU524708:FAV524708 FKQ524708:FKR524708 FUM524708:FUN524708 GEI524708:GEJ524708 GOE524708:GOF524708 GYA524708:GYB524708 HHW524708:HHX524708 HRS524708:HRT524708 IBO524708:IBP524708 ILK524708:ILL524708 IVG524708:IVH524708 JFC524708:JFD524708 JOY524708:JOZ524708 JYU524708:JYV524708 KIQ524708:KIR524708 KSM524708:KSN524708 LCI524708:LCJ524708 LME524708:LMF524708 LWA524708:LWB524708 MFW524708:MFX524708 MPS524708:MPT524708 MZO524708:MZP524708 NJK524708:NJL524708 NTG524708:NTH524708 ODC524708:ODD524708 OMY524708:OMZ524708 OWU524708:OWV524708 PGQ524708:PGR524708 PQM524708:PQN524708 QAI524708:QAJ524708 QKE524708:QKF524708 QUA524708:QUB524708 RDW524708:RDX524708 RNS524708:RNT524708 RXO524708:RXP524708 SHK524708:SHL524708 SRG524708:SRH524708 TBC524708:TBD524708 TKY524708:TKZ524708 TUU524708:TUV524708 UEQ524708:UER524708 UOM524708:UON524708 UYI524708:UYJ524708 VIE524708:VIF524708 VSA524708:VSB524708 WBW524708:WBX524708 WLS524708:WLT524708 WVO524708:WVP524708 G590244:H590244 JC590244:JD590244 SY590244:SZ590244 ACU590244:ACV590244 AMQ590244:AMR590244 AWM590244:AWN590244 BGI590244:BGJ590244 BQE590244:BQF590244 CAA590244:CAB590244 CJW590244:CJX590244 CTS590244:CTT590244 DDO590244:DDP590244 DNK590244:DNL590244 DXG590244:DXH590244 EHC590244:EHD590244 EQY590244:EQZ590244 FAU590244:FAV590244 FKQ590244:FKR590244 FUM590244:FUN590244 GEI590244:GEJ590244 GOE590244:GOF590244 GYA590244:GYB590244 HHW590244:HHX590244 HRS590244:HRT590244 IBO590244:IBP590244 ILK590244:ILL590244 IVG590244:IVH590244 JFC590244:JFD590244 JOY590244:JOZ590244 JYU590244:JYV590244 KIQ590244:KIR590244 KSM590244:KSN590244 LCI590244:LCJ590244 LME590244:LMF590244 LWA590244:LWB590244 MFW590244:MFX590244 MPS590244:MPT590244 MZO590244:MZP590244 NJK590244:NJL590244 NTG590244:NTH590244 ODC590244:ODD590244 OMY590244:OMZ590244 OWU590244:OWV590244 PGQ590244:PGR590244 PQM590244:PQN590244 QAI590244:QAJ590244 QKE590244:QKF590244 QUA590244:QUB590244 RDW590244:RDX590244 RNS590244:RNT590244 RXO590244:RXP590244 SHK590244:SHL590244 SRG590244:SRH590244 TBC590244:TBD590244 TKY590244:TKZ590244 TUU590244:TUV590244 UEQ590244:UER590244 UOM590244:UON590244 UYI590244:UYJ590244 VIE590244:VIF590244 VSA590244:VSB590244 WBW590244:WBX590244 WLS590244:WLT590244 WVO590244:WVP590244 G655780:H655780 JC655780:JD655780 SY655780:SZ655780 ACU655780:ACV655780 AMQ655780:AMR655780 AWM655780:AWN655780 BGI655780:BGJ655780 BQE655780:BQF655780 CAA655780:CAB655780 CJW655780:CJX655780 CTS655780:CTT655780 DDO655780:DDP655780 DNK655780:DNL655780 DXG655780:DXH655780 EHC655780:EHD655780 EQY655780:EQZ655780 FAU655780:FAV655780 FKQ655780:FKR655780 FUM655780:FUN655780 GEI655780:GEJ655780 GOE655780:GOF655780 GYA655780:GYB655780 HHW655780:HHX655780 HRS655780:HRT655780 IBO655780:IBP655780 ILK655780:ILL655780 IVG655780:IVH655780 JFC655780:JFD655780 JOY655780:JOZ655780 JYU655780:JYV655780 KIQ655780:KIR655780 KSM655780:KSN655780 LCI655780:LCJ655780 LME655780:LMF655780 LWA655780:LWB655780 MFW655780:MFX655780 MPS655780:MPT655780 MZO655780:MZP655780 NJK655780:NJL655780 NTG655780:NTH655780 ODC655780:ODD655780 OMY655780:OMZ655780 OWU655780:OWV655780 PGQ655780:PGR655780 PQM655780:PQN655780 QAI655780:QAJ655780 QKE655780:QKF655780 QUA655780:QUB655780 RDW655780:RDX655780 RNS655780:RNT655780 RXO655780:RXP655780 SHK655780:SHL655780 SRG655780:SRH655780 TBC655780:TBD655780 TKY655780:TKZ655780 TUU655780:TUV655780 UEQ655780:UER655780 UOM655780:UON655780 UYI655780:UYJ655780 VIE655780:VIF655780 VSA655780:VSB655780 WBW655780:WBX655780 WLS655780:WLT655780 WVO655780:WVP655780 G721316:H721316 JC721316:JD721316 SY721316:SZ721316 ACU721316:ACV721316 AMQ721316:AMR721316 AWM721316:AWN721316 BGI721316:BGJ721316 BQE721316:BQF721316 CAA721316:CAB721316 CJW721316:CJX721316 CTS721316:CTT721316 DDO721316:DDP721316 DNK721316:DNL721316 DXG721316:DXH721316 EHC721316:EHD721316 EQY721316:EQZ721316 FAU721316:FAV721316 FKQ721316:FKR721316 FUM721316:FUN721316 GEI721316:GEJ721316 GOE721316:GOF721316 GYA721316:GYB721316 HHW721316:HHX721316 HRS721316:HRT721316 IBO721316:IBP721316 ILK721316:ILL721316 IVG721316:IVH721316 JFC721316:JFD721316 JOY721316:JOZ721316 JYU721316:JYV721316 KIQ721316:KIR721316 KSM721316:KSN721316 LCI721316:LCJ721316 LME721316:LMF721316 LWA721316:LWB721316 MFW721316:MFX721316 MPS721316:MPT721316 MZO721316:MZP721316 NJK721316:NJL721316 NTG721316:NTH721316 ODC721316:ODD721316 OMY721316:OMZ721316 OWU721316:OWV721316 PGQ721316:PGR721316 PQM721316:PQN721316 QAI721316:QAJ721316 QKE721316:QKF721316 QUA721316:QUB721316 RDW721316:RDX721316 RNS721316:RNT721316 RXO721316:RXP721316 SHK721316:SHL721316 SRG721316:SRH721316 TBC721316:TBD721316 TKY721316:TKZ721316 TUU721316:TUV721316 UEQ721316:UER721316 UOM721316:UON721316 UYI721316:UYJ721316 VIE721316:VIF721316 VSA721316:VSB721316 WBW721316:WBX721316 WLS721316:WLT721316 WVO721316:WVP721316 G786852:H786852 JC786852:JD786852 SY786852:SZ786852 ACU786852:ACV786852 AMQ786852:AMR786852 AWM786852:AWN786852 BGI786852:BGJ786852 BQE786852:BQF786852 CAA786852:CAB786852 CJW786852:CJX786852 CTS786852:CTT786852 DDO786852:DDP786852 DNK786852:DNL786852 DXG786852:DXH786852 EHC786852:EHD786852 EQY786852:EQZ786852 FAU786852:FAV786852 FKQ786852:FKR786852 FUM786852:FUN786852 GEI786852:GEJ786852 GOE786852:GOF786852 GYA786852:GYB786852 HHW786852:HHX786852 HRS786852:HRT786852 IBO786852:IBP786852 ILK786852:ILL786852 IVG786852:IVH786852 JFC786852:JFD786852 JOY786852:JOZ786852 JYU786852:JYV786852 KIQ786852:KIR786852 KSM786852:KSN786852 LCI786852:LCJ786852 LME786852:LMF786852 LWA786852:LWB786852 MFW786852:MFX786852 MPS786852:MPT786852 MZO786852:MZP786852 NJK786852:NJL786852 NTG786852:NTH786852 ODC786852:ODD786852 OMY786852:OMZ786852 OWU786852:OWV786852 PGQ786852:PGR786852 PQM786852:PQN786852 QAI786852:QAJ786852 QKE786852:QKF786852 QUA786852:QUB786852 RDW786852:RDX786852 RNS786852:RNT786852 RXO786852:RXP786852 SHK786852:SHL786852 SRG786852:SRH786852 TBC786852:TBD786852 TKY786852:TKZ786852 TUU786852:TUV786852 UEQ786852:UER786852 UOM786852:UON786852 UYI786852:UYJ786852 VIE786852:VIF786852 VSA786852:VSB786852 WBW786852:WBX786852 WLS786852:WLT786852 WVO786852:WVP786852 G852388:H852388 JC852388:JD852388 SY852388:SZ852388 ACU852388:ACV852388 AMQ852388:AMR852388 AWM852388:AWN852388 BGI852388:BGJ852388 BQE852388:BQF852388 CAA852388:CAB852388 CJW852388:CJX852388 CTS852388:CTT852388 DDO852388:DDP852388 DNK852388:DNL852388 DXG852388:DXH852388 EHC852388:EHD852388 EQY852388:EQZ852388 FAU852388:FAV852388 FKQ852388:FKR852388 FUM852388:FUN852388 GEI852388:GEJ852388 GOE852388:GOF852388 GYA852388:GYB852388 HHW852388:HHX852388 HRS852388:HRT852388 IBO852388:IBP852388 ILK852388:ILL852388 IVG852388:IVH852388 JFC852388:JFD852388 JOY852388:JOZ852388 JYU852388:JYV852388 KIQ852388:KIR852388 KSM852388:KSN852388 LCI852388:LCJ852388 LME852388:LMF852388 LWA852388:LWB852388 MFW852388:MFX852388 MPS852388:MPT852388 MZO852388:MZP852388 NJK852388:NJL852388 NTG852388:NTH852388 ODC852388:ODD852388 OMY852388:OMZ852388 OWU852388:OWV852388 PGQ852388:PGR852388 PQM852388:PQN852388 QAI852388:QAJ852388 QKE852388:QKF852388 QUA852388:QUB852388 RDW852388:RDX852388 RNS852388:RNT852388 RXO852388:RXP852388 SHK852388:SHL852388 SRG852388:SRH852388 TBC852388:TBD852388 TKY852388:TKZ852388 TUU852388:TUV852388 UEQ852388:UER852388 UOM852388:UON852388 UYI852388:UYJ852388 VIE852388:VIF852388 VSA852388:VSB852388 WBW852388:WBX852388 WLS852388:WLT852388 WVO852388:WVP852388 G917924:H917924 JC917924:JD917924 SY917924:SZ917924 ACU917924:ACV917924 AMQ917924:AMR917924 AWM917924:AWN917924 BGI917924:BGJ917924 BQE917924:BQF917924 CAA917924:CAB917924 CJW917924:CJX917924 CTS917924:CTT917924 DDO917924:DDP917924 DNK917924:DNL917924 DXG917924:DXH917924 EHC917924:EHD917924 EQY917924:EQZ917924 FAU917924:FAV917924 FKQ917924:FKR917924 FUM917924:FUN917924 GEI917924:GEJ917924 GOE917924:GOF917924 GYA917924:GYB917924 HHW917924:HHX917924 HRS917924:HRT917924 IBO917924:IBP917924 ILK917924:ILL917924 IVG917924:IVH917924 JFC917924:JFD917924 JOY917924:JOZ917924 JYU917924:JYV917924 KIQ917924:KIR917924 KSM917924:KSN917924 LCI917924:LCJ917924 LME917924:LMF917924 LWA917924:LWB917924 MFW917924:MFX917924 MPS917924:MPT917924 MZO917924:MZP917924 NJK917924:NJL917924 NTG917924:NTH917924 ODC917924:ODD917924 OMY917924:OMZ917924 OWU917924:OWV917924 PGQ917924:PGR917924 PQM917924:PQN917924 QAI917924:QAJ917924 QKE917924:QKF917924 QUA917924:QUB917924 RDW917924:RDX917924 RNS917924:RNT917924 RXO917924:RXP917924 SHK917924:SHL917924 SRG917924:SRH917924 TBC917924:TBD917924 TKY917924:TKZ917924 TUU917924:TUV917924 UEQ917924:UER917924 UOM917924:UON917924 UYI917924:UYJ917924 VIE917924:VIF917924 VSA917924:VSB917924 WBW917924:WBX917924 WLS917924:WLT917924 WVO917924:WVP917924 G983460:H983460 JC983460:JD983460 SY983460:SZ983460 ACU983460:ACV983460 AMQ983460:AMR983460 AWM983460:AWN983460 BGI983460:BGJ983460 BQE983460:BQF983460 CAA983460:CAB983460 CJW983460:CJX983460 CTS983460:CTT983460 DDO983460:DDP983460 DNK983460:DNL983460 DXG983460:DXH983460 EHC983460:EHD983460 EQY983460:EQZ983460 FAU983460:FAV983460 FKQ983460:FKR983460 FUM983460:FUN983460 GEI983460:GEJ983460 GOE983460:GOF983460 GYA983460:GYB983460 HHW983460:HHX983460 HRS983460:HRT983460 IBO983460:IBP983460 ILK983460:ILL983460 IVG983460:IVH983460 JFC983460:JFD983460 JOY983460:JOZ983460 JYU983460:JYV983460 KIQ983460:KIR983460 KSM983460:KSN983460 LCI983460:LCJ983460 LME983460:LMF983460 LWA983460:LWB983460 MFW983460:MFX983460 MPS983460:MPT983460 MZO983460:MZP983460 NJK983460:NJL983460 NTG983460:NTH983460 ODC983460:ODD983460 OMY983460:OMZ983460 OWU983460:OWV983460 PGQ983460:PGR983460 PQM983460:PQN983460 QAI983460:QAJ983460 QKE983460:QKF983460 QUA983460:QUB983460 RDW983460:RDX983460 RNS983460:RNT983460 RXO983460:RXP983460 SHK983460:SHL983460 SRG983460:SRH983460 TBC983460:TBD983460 TKY983460:TKZ983460 TUU983460:TUV983460 UEQ983460:UER983460 UOM983460:UON983460 UYI983460:UYJ983460 VIE983460:VIF983460 VSA983460:VSB983460 WBW983460:WBX983460 WLS983460:WLT983460 WVO983460:WVP983460 G268:H270 JC268:JD270 SY268:SZ270 ACU268:ACV270 AMQ268:AMR270 AWM268:AWN270 BGI268:BGJ270 BQE268:BQF270 CAA268:CAB270 CJW268:CJX270 CTS268:CTT270 DDO268:DDP270 DNK268:DNL270 DXG268:DXH270 EHC268:EHD270 EQY268:EQZ270 FAU268:FAV270 FKQ268:FKR270 FUM268:FUN270 GEI268:GEJ270 GOE268:GOF270 GYA268:GYB270 HHW268:HHX270 HRS268:HRT270 IBO268:IBP270 ILK268:ILL270 IVG268:IVH270 JFC268:JFD270 JOY268:JOZ270 JYU268:JYV270 KIQ268:KIR270 KSM268:KSN270 LCI268:LCJ270 LME268:LMF270 LWA268:LWB270 MFW268:MFX270 MPS268:MPT270 MZO268:MZP270 NJK268:NJL270 NTG268:NTH270 ODC268:ODD270 OMY268:OMZ270 OWU268:OWV270 PGQ268:PGR270 PQM268:PQN270 QAI268:QAJ270 QKE268:QKF270 QUA268:QUB270 RDW268:RDX270 RNS268:RNT270 RXO268:RXP270 SHK268:SHL270 SRG268:SRH270 TBC268:TBD270 TKY268:TKZ270 TUU268:TUV270 UEQ268:UER270 UOM268:UON270 UYI268:UYJ270 VIE268:VIF270 VSA268:VSB270 WBW268:WBX270 WLS268:WLT270 WVO268:WVP270 G65958:H65960 JC65958:JD65960 SY65958:SZ65960 ACU65958:ACV65960 AMQ65958:AMR65960 AWM65958:AWN65960 BGI65958:BGJ65960 BQE65958:BQF65960 CAA65958:CAB65960 CJW65958:CJX65960 CTS65958:CTT65960 DDO65958:DDP65960 DNK65958:DNL65960 DXG65958:DXH65960 EHC65958:EHD65960 EQY65958:EQZ65960 FAU65958:FAV65960 FKQ65958:FKR65960 FUM65958:FUN65960 GEI65958:GEJ65960 GOE65958:GOF65960 GYA65958:GYB65960 HHW65958:HHX65960 HRS65958:HRT65960 IBO65958:IBP65960 ILK65958:ILL65960 IVG65958:IVH65960 JFC65958:JFD65960 JOY65958:JOZ65960 JYU65958:JYV65960 KIQ65958:KIR65960 KSM65958:KSN65960 LCI65958:LCJ65960 LME65958:LMF65960 LWA65958:LWB65960 MFW65958:MFX65960 MPS65958:MPT65960 MZO65958:MZP65960 NJK65958:NJL65960 NTG65958:NTH65960 ODC65958:ODD65960 OMY65958:OMZ65960 OWU65958:OWV65960 PGQ65958:PGR65960 PQM65958:PQN65960 QAI65958:QAJ65960 QKE65958:QKF65960 QUA65958:QUB65960 RDW65958:RDX65960 RNS65958:RNT65960 RXO65958:RXP65960 SHK65958:SHL65960 SRG65958:SRH65960 TBC65958:TBD65960 TKY65958:TKZ65960 TUU65958:TUV65960 UEQ65958:UER65960 UOM65958:UON65960 UYI65958:UYJ65960 VIE65958:VIF65960 VSA65958:VSB65960 WBW65958:WBX65960 WLS65958:WLT65960 WVO65958:WVP65960 G131494:H131496 JC131494:JD131496 SY131494:SZ131496 ACU131494:ACV131496 AMQ131494:AMR131496 AWM131494:AWN131496 BGI131494:BGJ131496 BQE131494:BQF131496 CAA131494:CAB131496 CJW131494:CJX131496 CTS131494:CTT131496 DDO131494:DDP131496 DNK131494:DNL131496 DXG131494:DXH131496 EHC131494:EHD131496 EQY131494:EQZ131496 FAU131494:FAV131496 FKQ131494:FKR131496 FUM131494:FUN131496 GEI131494:GEJ131496 GOE131494:GOF131496 GYA131494:GYB131496 HHW131494:HHX131496 HRS131494:HRT131496 IBO131494:IBP131496 ILK131494:ILL131496 IVG131494:IVH131496 JFC131494:JFD131496 JOY131494:JOZ131496 JYU131494:JYV131496 KIQ131494:KIR131496 KSM131494:KSN131496 LCI131494:LCJ131496 LME131494:LMF131496 LWA131494:LWB131496 MFW131494:MFX131496 MPS131494:MPT131496 MZO131494:MZP131496 NJK131494:NJL131496 NTG131494:NTH131496 ODC131494:ODD131496 OMY131494:OMZ131496 OWU131494:OWV131496 PGQ131494:PGR131496 PQM131494:PQN131496 QAI131494:QAJ131496 QKE131494:QKF131496 QUA131494:QUB131496 RDW131494:RDX131496 RNS131494:RNT131496 RXO131494:RXP131496 SHK131494:SHL131496 SRG131494:SRH131496 TBC131494:TBD131496 TKY131494:TKZ131496 TUU131494:TUV131496 UEQ131494:UER131496 UOM131494:UON131496 UYI131494:UYJ131496 VIE131494:VIF131496 VSA131494:VSB131496 WBW131494:WBX131496 WLS131494:WLT131496 WVO131494:WVP131496 G197030:H197032 JC197030:JD197032 SY197030:SZ197032 ACU197030:ACV197032 AMQ197030:AMR197032 AWM197030:AWN197032 BGI197030:BGJ197032 BQE197030:BQF197032 CAA197030:CAB197032 CJW197030:CJX197032 CTS197030:CTT197032 DDO197030:DDP197032 DNK197030:DNL197032 DXG197030:DXH197032 EHC197030:EHD197032 EQY197030:EQZ197032 FAU197030:FAV197032 FKQ197030:FKR197032 FUM197030:FUN197032 GEI197030:GEJ197032 GOE197030:GOF197032 GYA197030:GYB197032 HHW197030:HHX197032 HRS197030:HRT197032 IBO197030:IBP197032 ILK197030:ILL197032 IVG197030:IVH197032 JFC197030:JFD197032 JOY197030:JOZ197032 JYU197030:JYV197032 KIQ197030:KIR197032 KSM197030:KSN197032 LCI197030:LCJ197032 LME197030:LMF197032 LWA197030:LWB197032 MFW197030:MFX197032 MPS197030:MPT197032 MZO197030:MZP197032 NJK197030:NJL197032 NTG197030:NTH197032 ODC197030:ODD197032 OMY197030:OMZ197032 OWU197030:OWV197032 PGQ197030:PGR197032 PQM197030:PQN197032 QAI197030:QAJ197032 QKE197030:QKF197032 QUA197030:QUB197032 RDW197030:RDX197032 RNS197030:RNT197032 RXO197030:RXP197032 SHK197030:SHL197032 SRG197030:SRH197032 TBC197030:TBD197032 TKY197030:TKZ197032 TUU197030:TUV197032 UEQ197030:UER197032 UOM197030:UON197032 UYI197030:UYJ197032 VIE197030:VIF197032 VSA197030:VSB197032 WBW197030:WBX197032 WLS197030:WLT197032 WVO197030:WVP197032 G262566:H262568 JC262566:JD262568 SY262566:SZ262568 ACU262566:ACV262568 AMQ262566:AMR262568 AWM262566:AWN262568 BGI262566:BGJ262568 BQE262566:BQF262568 CAA262566:CAB262568 CJW262566:CJX262568 CTS262566:CTT262568 DDO262566:DDP262568 DNK262566:DNL262568 DXG262566:DXH262568 EHC262566:EHD262568 EQY262566:EQZ262568 FAU262566:FAV262568 FKQ262566:FKR262568 FUM262566:FUN262568 GEI262566:GEJ262568 GOE262566:GOF262568 GYA262566:GYB262568 HHW262566:HHX262568 HRS262566:HRT262568 IBO262566:IBP262568 ILK262566:ILL262568 IVG262566:IVH262568 JFC262566:JFD262568 JOY262566:JOZ262568 JYU262566:JYV262568 KIQ262566:KIR262568 KSM262566:KSN262568 LCI262566:LCJ262568 LME262566:LMF262568 LWA262566:LWB262568 MFW262566:MFX262568 MPS262566:MPT262568 MZO262566:MZP262568 NJK262566:NJL262568 NTG262566:NTH262568 ODC262566:ODD262568 OMY262566:OMZ262568 OWU262566:OWV262568 PGQ262566:PGR262568 PQM262566:PQN262568 QAI262566:QAJ262568 QKE262566:QKF262568 QUA262566:QUB262568 RDW262566:RDX262568 RNS262566:RNT262568 RXO262566:RXP262568 SHK262566:SHL262568 SRG262566:SRH262568 TBC262566:TBD262568 TKY262566:TKZ262568 TUU262566:TUV262568 UEQ262566:UER262568 UOM262566:UON262568 UYI262566:UYJ262568 VIE262566:VIF262568 VSA262566:VSB262568 WBW262566:WBX262568 WLS262566:WLT262568 WVO262566:WVP262568 G328102:H328104 JC328102:JD328104 SY328102:SZ328104 ACU328102:ACV328104 AMQ328102:AMR328104 AWM328102:AWN328104 BGI328102:BGJ328104 BQE328102:BQF328104 CAA328102:CAB328104 CJW328102:CJX328104 CTS328102:CTT328104 DDO328102:DDP328104 DNK328102:DNL328104 DXG328102:DXH328104 EHC328102:EHD328104 EQY328102:EQZ328104 FAU328102:FAV328104 FKQ328102:FKR328104 FUM328102:FUN328104 GEI328102:GEJ328104 GOE328102:GOF328104 GYA328102:GYB328104 HHW328102:HHX328104 HRS328102:HRT328104 IBO328102:IBP328104 ILK328102:ILL328104 IVG328102:IVH328104 JFC328102:JFD328104 JOY328102:JOZ328104 JYU328102:JYV328104 KIQ328102:KIR328104 KSM328102:KSN328104 LCI328102:LCJ328104 LME328102:LMF328104 LWA328102:LWB328104 MFW328102:MFX328104 MPS328102:MPT328104 MZO328102:MZP328104 NJK328102:NJL328104 NTG328102:NTH328104 ODC328102:ODD328104 OMY328102:OMZ328104 OWU328102:OWV328104 PGQ328102:PGR328104 PQM328102:PQN328104 QAI328102:QAJ328104 QKE328102:QKF328104 QUA328102:QUB328104 RDW328102:RDX328104 RNS328102:RNT328104 RXO328102:RXP328104 SHK328102:SHL328104 SRG328102:SRH328104 TBC328102:TBD328104 TKY328102:TKZ328104 TUU328102:TUV328104 UEQ328102:UER328104 UOM328102:UON328104 UYI328102:UYJ328104 VIE328102:VIF328104 VSA328102:VSB328104 WBW328102:WBX328104 WLS328102:WLT328104 WVO328102:WVP328104 G393638:H393640 JC393638:JD393640 SY393638:SZ393640 ACU393638:ACV393640 AMQ393638:AMR393640 AWM393638:AWN393640 BGI393638:BGJ393640 BQE393638:BQF393640 CAA393638:CAB393640 CJW393638:CJX393640 CTS393638:CTT393640 DDO393638:DDP393640 DNK393638:DNL393640 DXG393638:DXH393640 EHC393638:EHD393640 EQY393638:EQZ393640 FAU393638:FAV393640 FKQ393638:FKR393640 FUM393638:FUN393640 GEI393638:GEJ393640 GOE393638:GOF393640 GYA393638:GYB393640 HHW393638:HHX393640 HRS393638:HRT393640 IBO393638:IBP393640 ILK393638:ILL393640 IVG393638:IVH393640 JFC393638:JFD393640 JOY393638:JOZ393640 JYU393638:JYV393640 KIQ393638:KIR393640 KSM393638:KSN393640 LCI393638:LCJ393640 LME393638:LMF393640 LWA393638:LWB393640 MFW393638:MFX393640 MPS393638:MPT393640 MZO393638:MZP393640 NJK393638:NJL393640 NTG393638:NTH393640 ODC393638:ODD393640 OMY393638:OMZ393640 OWU393638:OWV393640 PGQ393638:PGR393640 PQM393638:PQN393640 QAI393638:QAJ393640 QKE393638:QKF393640 QUA393638:QUB393640 RDW393638:RDX393640 RNS393638:RNT393640 RXO393638:RXP393640 SHK393638:SHL393640 SRG393638:SRH393640 TBC393638:TBD393640 TKY393638:TKZ393640 TUU393638:TUV393640 UEQ393638:UER393640 UOM393638:UON393640 UYI393638:UYJ393640 VIE393638:VIF393640 VSA393638:VSB393640 WBW393638:WBX393640 WLS393638:WLT393640 WVO393638:WVP393640 G459174:H459176 JC459174:JD459176 SY459174:SZ459176 ACU459174:ACV459176 AMQ459174:AMR459176 AWM459174:AWN459176 BGI459174:BGJ459176 BQE459174:BQF459176 CAA459174:CAB459176 CJW459174:CJX459176 CTS459174:CTT459176 DDO459174:DDP459176 DNK459174:DNL459176 DXG459174:DXH459176 EHC459174:EHD459176 EQY459174:EQZ459176 FAU459174:FAV459176 FKQ459174:FKR459176 FUM459174:FUN459176 GEI459174:GEJ459176 GOE459174:GOF459176 GYA459174:GYB459176 HHW459174:HHX459176 HRS459174:HRT459176 IBO459174:IBP459176 ILK459174:ILL459176 IVG459174:IVH459176 JFC459174:JFD459176 JOY459174:JOZ459176 JYU459174:JYV459176 KIQ459174:KIR459176 KSM459174:KSN459176 LCI459174:LCJ459176 LME459174:LMF459176 LWA459174:LWB459176 MFW459174:MFX459176 MPS459174:MPT459176 MZO459174:MZP459176 NJK459174:NJL459176 NTG459174:NTH459176 ODC459174:ODD459176 OMY459174:OMZ459176 OWU459174:OWV459176 PGQ459174:PGR459176 PQM459174:PQN459176 QAI459174:QAJ459176 QKE459174:QKF459176 QUA459174:QUB459176 RDW459174:RDX459176 RNS459174:RNT459176 RXO459174:RXP459176 SHK459174:SHL459176 SRG459174:SRH459176 TBC459174:TBD459176 TKY459174:TKZ459176 TUU459174:TUV459176 UEQ459174:UER459176 UOM459174:UON459176 UYI459174:UYJ459176 VIE459174:VIF459176 VSA459174:VSB459176 WBW459174:WBX459176 WLS459174:WLT459176 WVO459174:WVP459176 G524710:H524712 JC524710:JD524712 SY524710:SZ524712 ACU524710:ACV524712 AMQ524710:AMR524712 AWM524710:AWN524712 BGI524710:BGJ524712 BQE524710:BQF524712 CAA524710:CAB524712 CJW524710:CJX524712 CTS524710:CTT524712 DDO524710:DDP524712 DNK524710:DNL524712 DXG524710:DXH524712 EHC524710:EHD524712 EQY524710:EQZ524712 FAU524710:FAV524712 FKQ524710:FKR524712 FUM524710:FUN524712 GEI524710:GEJ524712 GOE524710:GOF524712 GYA524710:GYB524712 HHW524710:HHX524712 HRS524710:HRT524712 IBO524710:IBP524712 ILK524710:ILL524712 IVG524710:IVH524712 JFC524710:JFD524712 JOY524710:JOZ524712 JYU524710:JYV524712 KIQ524710:KIR524712 KSM524710:KSN524712 LCI524710:LCJ524712 LME524710:LMF524712 LWA524710:LWB524712 MFW524710:MFX524712 MPS524710:MPT524712 MZO524710:MZP524712 NJK524710:NJL524712 NTG524710:NTH524712 ODC524710:ODD524712 OMY524710:OMZ524712 OWU524710:OWV524712 PGQ524710:PGR524712 PQM524710:PQN524712 QAI524710:QAJ524712 QKE524710:QKF524712 QUA524710:QUB524712 RDW524710:RDX524712 RNS524710:RNT524712 RXO524710:RXP524712 SHK524710:SHL524712 SRG524710:SRH524712 TBC524710:TBD524712 TKY524710:TKZ524712 TUU524710:TUV524712 UEQ524710:UER524712 UOM524710:UON524712 UYI524710:UYJ524712 VIE524710:VIF524712 VSA524710:VSB524712 WBW524710:WBX524712 WLS524710:WLT524712 WVO524710:WVP524712 G590246:H590248 JC590246:JD590248 SY590246:SZ590248 ACU590246:ACV590248 AMQ590246:AMR590248 AWM590246:AWN590248 BGI590246:BGJ590248 BQE590246:BQF590248 CAA590246:CAB590248 CJW590246:CJX590248 CTS590246:CTT590248 DDO590246:DDP590248 DNK590246:DNL590248 DXG590246:DXH590248 EHC590246:EHD590248 EQY590246:EQZ590248 FAU590246:FAV590248 FKQ590246:FKR590248 FUM590246:FUN590248 GEI590246:GEJ590248 GOE590246:GOF590248 GYA590246:GYB590248 HHW590246:HHX590248 HRS590246:HRT590248 IBO590246:IBP590248 ILK590246:ILL590248 IVG590246:IVH590248 JFC590246:JFD590248 JOY590246:JOZ590248 JYU590246:JYV590248 KIQ590246:KIR590248 KSM590246:KSN590248 LCI590246:LCJ590248 LME590246:LMF590248 LWA590246:LWB590248 MFW590246:MFX590248 MPS590246:MPT590248 MZO590246:MZP590248 NJK590246:NJL590248 NTG590246:NTH590248 ODC590246:ODD590248 OMY590246:OMZ590248 OWU590246:OWV590248 PGQ590246:PGR590248 PQM590246:PQN590248 QAI590246:QAJ590248 QKE590246:QKF590248 QUA590246:QUB590248 RDW590246:RDX590248 RNS590246:RNT590248 RXO590246:RXP590248 SHK590246:SHL590248 SRG590246:SRH590248 TBC590246:TBD590248 TKY590246:TKZ590248 TUU590246:TUV590248 UEQ590246:UER590248 UOM590246:UON590248 UYI590246:UYJ590248 VIE590246:VIF590248 VSA590246:VSB590248 WBW590246:WBX590248 WLS590246:WLT590248 WVO590246:WVP590248 G655782:H655784 JC655782:JD655784 SY655782:SZ655784 ACU655782:ACV655784 AMQ655782:AMR655784 AWM655782:AWN655784 BGI655782:BGJ655784 BQE655782:BQF655784 CAA655782:CAB655784 CJW655782:CJX655784 CTS655782:CTT655784 DDO655782:DDP655784 DNK655782:DNL655784 DXG655782:DXH655784 EHC655782:EHD655784 EQY655782:EQZ655784 FAU655782:FAV655784 FKQ655782:FKR655784 FUM655782:FUN655784 GEI655782:GEJ655784 GOE655782:GOF655784 GYA655782:GYB655784 HHW655782:HHX655784 HRS655782:HRT655784 IBO655782:IBP655784 ILK655782:ILL655784 IVG655782:IVH655784 JFC655782:JFD655784 JOY655782:JOZ655784 JYU655782:JYV655784 KIQ655782:KIR655784 KSM655782:KSN655784 LCI655782:LCJ655784 LME655782:LMF655784 LWA655782:LWB655784 MFW655782:MFX655784 MPS655782:MPT655784 MZO655782:MZP655784 NJK655782:NJL655784 NTG655782:NTH655784 ODC655782:ODD655784 OMY655782:OMZ655784 OWU655782:OWV655784 PGQ655782:PGR655784 PQM655782:PQN655784 QAI655782:QAJ655784 QKE655782:QKF655784 QUA655782:QUB655784 RDW655782:RDX655784 RNS655782:RNT655784 RXO655782:RXP655784 SHK655782:SHL655784 SRG655782:SRH655784 TBC655782:TBD655784 TKY655782:TKZ655784 TUU655782:TUV655784 UEQ655782:UER655784 UOM655782:UON655784 UYI655782:UYJ655784 VIE655782:VIF655784 VSA655782:VSB655784 WBW655782:WBX655784 WLS655782:WLT655784 WVO655782:WVP655784 G721318:H721320 JC721318:JD721320 SY721318:SZ721320 ACU721318:ACV721320 AMQ721318:AMR721320 AWM721318:AWN721320 BGI721318:BGJ721320 BQE721318:BQF721320 CAA721318:CAB721320 CJW721318:CJX721320 CTS721318:CTT721320 DDO721318:DDP721320 DNK721318:DNL721320 DXG721318:DXH721320 EHC721318:EHD721320 EQY721318:EQZ721320 FAU721318:FAV721320 FKQ721318:FKR721320 FUM721318:FUN721320 GEI721318:GEJ721320 GOE721318:GOF721320 GYA721318:GYB721320 HHW721318:HHX721320 HRS721318:HRT721320 IBO721318:IBP721320 ILK721318:ILL721320 IVG721318:IVH721320 JFC721318:JFD721320 JOY721318:JOZ721320 JYU721318:JYV721320 KIQ721318:KIR721320 KSM721318:KSN721320 LCI721318:LCJ721320 LME721318:LMF721320 LWA721318:LWB721320 MFW721318:MFX721320 MPS721318:MPT721320 MZO721318:MZP721320 NJK721318:NJL721320 NTG721318:NTH721320 ODC721318:ODD721320 OMY721318:OMZ721320 OWU721318:OWV721320 PGQ721318:PGR721320 PQM721318:PQN721320 QAI721318:QAJ721320 QKE721318:QKF721320 QUA721318:QUB721320 RDW721318:RDX721320 RNS721318:RNT721320 RXO721318:RXP721320 SHK721318:SHL721320 SRG721318:SRH721320 TBC721318:TBD721320 TKY721318:TKZ721320 TUU721318:TUV721320 UEQ721318:UER721320 UOM721318:UON721320 UYI721318:UYJ721320 VIE721318:VIF721320 VSA721318:VSB721320 WBW721318:WBX721320 WLS721318:WLT721320 WVO721318:WVP721320 G786854:H786856 JC786854:JD786856 SY786854:SZ786856 ACU786854:ACV786856 AMQ786854:AMR786856 AWM786854:AWN786856 BGI786854:BGJ786856 BQE786854:BQF786856 CAA786854:CAB786856 CJW786854:CJX786856 CTS786854:CTT786856 DDO786854:DDP786856 DNK786854:DNL786856 DXG786854:DXH786856 EHC786854:EHD786856 EQY786854:EQZ786856 FAU786854:FAV786856 FKQ786854:FKR786856 FUM786854:FUN786856 GEI786854:GEJ786856 GOE786854:GOF786856 GYA786854:GYB786856 HHW786854:HHX786856 HRS786854:HRT786856 IBO786854:IBP786856 ILK786854:ILL786856 IVG786854:IVH786856 JFC786854:JFD786856 JOY786854:JOZ786856 JYU786854:JYV786856 KIQ786854:KIR786856 KSM786854:KSN786856 LCI786854:LCJ786856 LME786854:LMF786856 LWA786854:LWB786856 MFW786854:MFX786856 MPS786854:MPT786856 MZO786854:MZP786856 NJK786854:NJL786856 NTG786854:NTH786856 ODC786854:ODD786856 OMY786854:OMZ786856 OWU786854:OWV786856 PGQ786854:PGR786856 PQM786854:PQN786856 QAI786854:QAJ786856 QKE786854:QKF786856 QUA786854:QUB786856 RDW786854:RDX786856 RNS786854:RNT786856 RXO786854:RXP786856 SHK786854:SHL786856 SRG786854:SRH786856 TBC786854:TBD786856 TKY786854:TKZ786856 TUU786854:TUV786856 UEQ786854:UER786856 UOM786854:UON786856 UYI786854:UYJ786856 VIE786854:VIF786856 VSA786854:VSB786856 WBW786854:WBX786856 WLS786854:WLT786856 WVO786854:WVP786856 G852390:H852392 JC852390:JD852392 SY852390:SZ852392 ACU852390:ACV852392 AMQ852390:AMR852392 AWM852390:AWN852392 BGI852390:BGJ852392 BQE852390:BQF852392 CAA852390:CAB852392 CJW852390:CJX852392 CTS852390:CTT852392 DDO852390:DDP852392 DNK852390:DNL852392 DXG852390:DXH852392 EHC852390:EHD852392 EQY852390:EQZ852392 FAU852390:FAV852392 FKQ852390:FKR852392 FUM852390:FUN852392 GEI852390:GEJ852392 GOE852390:GOF852392 GYA852390:GYB852392 HHW852390:HHX852392 HRS852390:HRT852392 IBO852390:IBP852392 ILK852390:ILL852392 IVG852390:IVH852392 JFC852390:JFD852392 JOY852390:JOZ852392 JYU852390:JYV852392 KIQ852390:KIR852392 KSM852390:KSN852392 LCI852390:LCJ852392 LME852390:LMF852392 LWA852390:LWB852392 MFW852390:MFX852392 MPS852390:MPT852392 MZO852390:MZP852392 NJK852390:NJL852392 NTG852390:NTH852392 ODC852390:ODD852392 OMY852390:OMZ852392 OWU852390:OWV852392 PGQ852390:PGR852392 PQM852390:PQN852392 QAI852390:QAJ852392 QKE852390:QKF852392 QUA852390:QUB852392 RDW852390:RDX852392 RNS852390:RNT852392 RXO852390:RXP852392 SHK852390:SHL852392 SRG852390:SRH852392 TBC852390:TBD852392 TKY852390:TKZ852392 TUU852390:TUV852392 UEQ852390:UER852392 UOM852390:UON852392 UYI852390:UYJ852392 VIE852390:VIF852392 VSA852390:VSB852392 WBW852390:WBX852392 WLS852390:WLT852392 WVO852390:WVP852392 G917926:H917928 JC917926:JD917928 SY917926:SZ917928 ACU917926:ACV917928 AMQ917926:AMR917928 AWM917926:AWN917928 BGI917926:BGJ917928 BQE917926:BQF917928 CAA917926:CAB917928 CJW917926:CJX917928 CTS917926:CTT917928 DDO917926:DDP917928 DNK917926:DNL917928 DXG917926:DXH917928 EHC917926:EHD917928 EQY917926:EQZ917928 FAU917926:FAV917928 FKQ917926:FKR917928 FUM917926:FUN917928 GEI917926:GEJ917928 GOE917926:GOF917928 GYA917926:GYB917928 HHW917926:HHX917928 HRS917926:HRT917928 IBO917926:IBP917928 ILK917926:ILL917928 IVG917926:IVH917928 JFC917926:JFD917928 JOY917926:JOZ917928 JYU917926:JYV917928 KIQ917926:KIR917928 KSM917926:KSN917928 LCI917926:LCJ917928 LME917926:LMF917928 LWA917926:LWB917928 MFW917926:MFX917928 MPS917926:MPT917928 MZO917926:MZP917928 NJK917926:NJL917928 NTG917926:NTH917928 ODC917926:ODD917928 OMY917926:OMZ917928 OWU917926:OWV917928 PGQ917926:PGR917928 PQM917926:PQN917928 QAI917926:QAJ917928 QKE917926:QKF917928 QUA917926:QUB917928 RDW917926:RDX917928 RNS917926:RNT917928 RXO917926:RXP917928 SHK917926:SHL917928 SRG917926:SRH917928 TBC917926:TBD917928 TKY917926:TKZ917928 TUU917926:TUV917928 UEQ917926:UER917928 UOM917926:UON917928 UYI917926:UYJ917928 VIE917926:VIF917928 VSA917926:VSB917928 WBW917926:WBX917928 WLS917926:WLT917928 WVO917926:WVP917928 G983462:H983464 JC983462:JD983464 SY983462:SZ983464 ACU983462:ACV983464 AMQ983462:AMR983464 AWM983462:AWN983464 BGI983462:BGJ983464 BQE983462:BQF983464 CAA983462:CAB983464 CJW983462:CJX983464 CTS983462:CTT983464 DDO983462:DDP983464 DNK983462:DNL983464 DXG983462:DXH983464 EHC983462:EHD983464 EQY983462:EQZ983464 FAU983462:FAV983464 FKQ983462:FKR983464 FUM983462:FUN983464 GEI983462:GEJ983464 GOE983462:GOF983464 GYA983462:GYB983464 HHW983462:HHX983464 HRS983462:HRT983464 IBO983462:IBP983464 ILK983462:ILL983464 IVG983462:IVH983464 JFC983462:JFD983464 JOY983462:JOZ983464 JYU983462:JYV983464 KIQ983462:KIR983464 KSM983462:KSN983464 LCI983462:LCJ983464 LME983462:LMF983464 LWA983462:LWB983464 MFW983462:MFX983464 MPS983462:MPT983464 MZO983462:MZP983464 NJK983462:NJL983464 NTG983462:NTH983464 ODC983462:ODD983464 OMY983462:OMZ983464 OWU983462:OWV983464 PGQ983462:PGR983464 PQM983462:PQN983464 QAI983462:QAJ983464 QKE983462:QKF983464 QUA983462:QUB983464 RDW983462:RDX983464 RNS983462:RNT983464 RXO983462:RXP983464 SHK983462:SHL983464 SRG983462:SRH983464 TBC983462:TBD983464 TKY983462:TKZ983464 TUU983462:TUV983464 UEQ983462:UER983464 UOM983462:UON983464 UYI983462:UYJ983464 VIE983462:VIF983464 VSA983462:VSB983464 WBW983462:WBX983464 WLS983462:WLT983464 WVO983462:WVP983464 SY197:SZ216 ACU197:ACV216 AMQ197:AMR216 AWM197:AWN216 BGI197:BGJ216 BQE197:BQF216 CAA197:CAB216 CJW197:CJX216 CTS197:CTT216 DDO197:DDP216 DNK197:DNL216 DXG197:DXH216 EHC197:EHD216 EQY197:EQZ216 FAU197:FAV216 FKQ197:FKR216 FUM197:FUN216 GEI197:GEJ216 GOE197:GOF216 GYA197:GYB216 HHW197:HHX216 HRS197:HRT216 IBO197:IBP216 ILK197:ILL216 IVG197:IVH216 JFC197:JFD216 JOY197:JOZ216 JYU197:JYV216 KIQ197:KIR216 KSM197:KSN216 LCI197:LCJ216 LME197:LMF216 LWA197:LWB216 MFW197:MFX216 MPS197:MPT216 MZO197:MZP216 NJK197:NJL216 NTG197:NTH216 ODC197:ODD216 OMY197:OMZ216 OWU197:OWV216 PGQ197:PGR216 PQM197:PQN216 QAI197:QAJ216 QKE197:QKF216 QUA197:QUB216 RDW197:RDX216 RNS197:RNT216 RXO197:RXP216 SHK197:SHL216 SRG197:SRH216 TBC197:TBD216 TKY197:TKZ216 TUU197:TUV216 UEQ197:UER216 UOM197:UON216 UYI197:UYJ216 VIE197:VIF216 VSA197:VSB216 WBW197:WBX216 WLS197:WLT216 WVO197:WVP216 G197:H216 WVO983466:WVP983545 G65863:H65906 JC65863:JD65906 SY65863:SZ65906 ACU65863:ACV65906 AMQ65863:AMR65906 AWM65863:AWN65906 BGI65863:BGJ65906 BQE65863:BQF65906 CAA65863:CAB65906 CJW65863:CJX65906 CTS65863:CTT65906 DDO65863:DDP65906 DNK65863:DNL65906 DXG65863:DXH65906 EHC65863:EHD65906 EQY65863:EQZ65906 FAU65863:FAV65906 FKQ65863:FKR65906 FUM65863:FUN65906 GEI65863:GEJ65906 GOE65863:GOF65906 GYA65863:GYB65906 HHW65863:HHX65906 HRS65863:HRT65906 IBO65863:IBP65906 ILK65863:ILL65906 IVG65863:IVH65906 JFC65863:JFD65906 JOY65863:JOZ65906 JYU65863:JYV65906 KIQ65863:KIR65906 KSM65863:KSN65906 LCI65863:LCJ65906 LME65863:LMF65906 LWA65863:LWB65906 MFW65863:MFX65906 MPS65863:MPT65906 MZO65863:MZP65906 NJK65863:NJL65906 NTG65863:NTH65906 ODC65863:ODD65906 OMY65863:OMZ65906 OWU65863:OWV65906 PGQ65863:PGR65906 PQM65863:PQN65906 QAI65863:QAJ65906 QKE65863:QKF65906 QUA65863:QUB65906 RDW65863:RDX65906 RNS65863:RNT65906 RXO65863:RXP65906 SHK65863:SHL65906 SRG65863:SRH65906 TBC65863:TBD65906 TKY65863:TKZ65906 TUU65863:TUV65906 UEQ65863:UER65906 UOM65863:UON65906 UYI65863:UYJ65906 VIE65863:VIF65906 VSA65863:VSB65906 WBW65863:WBX65906 WLS65863:WLT65906 WVO65863:WVP65906 G131399:H131442 JC131399:JD131442 SY131399:SZ131442 ACU131399:ACV131442 AMQ131399:AMR131442 AWM131399:AWN131442 BGI131399:BGJ131442 BQE131399:BQF131442 CAA131399:CAB131442 CJW131399:CJX131442 CTS131399:CTT131442 DDO131399:DDP131442 DNK131399:DNL131442 DXG131399:DXH131442 EHC131399:EHD131442 EQY131399:EQZ131442 FAU131399:FAV131442 FKQ131399:FKR131442 FUM131399:FUN131442 GEI131399:GEJ131442 GOE131399:GOF131442 GYA131399:GYB131442 HHW131399:HHX131442 HRS131399:HRT131442 IBO131399:IBP131442 ILK131399:ILL131442 IVG131399:IVH131442 JFC131399:JFD131442 JOY131399:JOZ131442 JYU131399:JYV131442 KIQ131399:KIR131442 KSM131399:KSN131442 LCI131399:LCJ131442 LME131399:LMF131442 LWA131399:LWB131442 MFW131399:MFX131442 MPS131399:MPT131442 MZO131399:MZP131442 NJK131399:NJL131442 NTG131399:NTH131442 ODC131399:ODD131442 OMY131399:OMZ131442 OWU131399:OWV131442 PGQ131399:PGR131442 PQM131399:PQN131442 QAI131399:QAJ131442 QKE131399:QKF131442 QUA131399:QUB131442 RDW131399:RDX131442 RNS131399:RNT131442 RXO131399:RXP131442 SHK131399:SHL131442 SRG131399:SRH131442 TBC131399:TBD131442 TKY131399:TKZ131442 TUU131399:TUV131442 UEQ131399:UER131442 UOM131399:UON131442 UYI131399:UYJ131442 VIE131399:VIF131442 VSA131399:VSB131442 WBW131399:WBX131442 WLS131399:WLT131442 WVO131399:WVP131442 G196935:H196978 JC196935:JD196978 SY196935:SZ196978 ACU196935:ACV196978 AMQ196935:AMR196978 AWM196935:AWN196978 BGI196935:BGJ196978 BQE196935:BQF196978 CAA196935:CAB196978 CJW196935:CJX196978 CTS196935:CTT196978 DDO196935:DDP196978 DNK196935:DNL196978 DXG196935:DXH196978 EHC196935:EHD196978 EQY196935:EQZ196978 FAU196935:FAV196978 FKQ196935:FKR196978 FUM196935:FUN196978 GEI196935:GEJ196978 GOE196935:GOF196978 GYA196935:GYB196978 HHW196935:HHX196978 HRS196935:HRT196978 IBO196935:IBP196978 ILK196935:ILL196978 IVG196935:IVH196978 JFC196935:JFD196978 JOY196935:JOZ196978 JYU196935:JYV196978 KIQ196935:KIR196978 KSM196935:KSN196978 LCI196935:LCJ196978 LME196935:LMF196978 LWA196935:LWB196978 MFW196935:MFX196978 MPS196935:MPT196978 MZO196935:MZP196978 NJK196935:NJL196978 NTG196935:NTH196978 ODC196935:ODD196978 OMY196935:OMZ196978 OWU196935:OWV196978 PGQ196935:PGR196978 PQM196935:PQN196978 QAI196935:QAJ196978 QKE196935:QKF196978 QUA196935:QUB196978 RDW196935:RDX196978 RNS196935:RNT196978 RXO196935:RXP196978 SHK196935:SHL196978 SRG196935:SRH196978 TBC196935:TBD196978 TKY196935:TKZ196978 TUU196935:TUV196978 UEQ196935:UER196978 UOM196935:UON196978 UYI196935:UYJ196978 VIE196935:VIF196978 VSA196935:VSB196978 WBW196935:WBX196978 WLS196935:WLT196978 WVO196935:WVP196978 G262471:H262514 JC262471:JD262514 SY262471:SZ262514 ACU262471:ACV262514 AMQ262471:AMR262514 AWM262471:AWN262514 BGI262471:BGJ262514 BQE262471:BQF262514 CAA262471:CAB262514 CJW262471:CJX262514 CTS262471:CTT262514 DDO262471:DDP262514 DNK262471:DNL262514 DXG262471:DXH262514 EHC262471:EHD262514 EQY262471:EQZ262514 FAU262471:FAV262514 FKQ262471:FKR262514 FUM262471:FUN262514 GEI262471:GEJ262514 GOE262471:GOF262514 GYA262471:GYB262514 HHW262471:HHX262514 HRS262471:HRT262514 IBO262471:IBP262514 ILK262471:ILL262514 IVG262471:IVH262514 JFC262471:JFD262514 JOY262471:JOZ262514 JYU262471:JYV262514 KIQ262471:KIR262514 KSM262471:KSN262514 LCI262471:LCJ262514 LME262471:LMF262514 LWA262471:LWB262514 MFW262471:MFX262514 MPS262471:MPT262514 MZO262471:MZP262514 NJK262471:NJL262514 NTG262471:NTH262514 ODC262471:ODD262514 OMY262471:OMZ262514 OWU262471:OWV262514 PGQ262471:PGR262514 PQM262471:PQN262514 QAI262471:QAJ262514 QKE262471:QKF262514 QUA262471:QUB262514 RDW262471:RDX262514 RNS262471:RNT262514 RXO262471:RXP262514 SHK262471:SHL262514 SRG262471:SRH262514 TBC262471:TBD262514 TKY262471:TKZ262514 TUU262471:TUV262514 UEQ262471:UER262514 UOM262471:UON262514 UYI262471:UYJ262514 VIE262471:VIF262514 VSA262471:VSB262514 WBW262471:WBX262514 WLS262471:WLT262514 WVO262471:WVP262514 G328007:H328050 JC328007:JD328050 SY328007:SZ328050 ACU328007:ACV328050 AMQ328007:AMR328050 AWM328007:AWN328050 BGI328007:BGJ328050 BQE328007:BQF328050 CAA328007:CAB328050 CJW328007:CJX328050 CTS328007:CTT328050 DDO328007:DDP328050 DNK328007:DNL328050 DXG328007:DXH328050 EHC328007:EHD328050 EQY328007:EQZ328050 FAU328007:FAV328050 FKQ328007:FKR328050 FUM328007:FUN328050 GEI328007:GEJ328050 GOE328007:GOF328050 GYA328007:GYB328050 HHW328007:HHX328050 HRS328007:HRT328050 IBO328007:IBP328050 ILK328007:ILL328050 IVG328007:IVH328050 JFC328007:JFD328050 JOY328007:JOZ328050 JYU328007:JYV328050 KIQ328007:KIR328050 KSM328007:KSN328050 LCI328007:LCJ328050 LME328007:LMF328050 LWA328007:LWB328050 MFW328007:MFX328050 MPS328007:MPT328050 MZO328007:MZP328050 NJK328007:NJL328050 NTG328007:NTH328050 ODC328007:ODD328050 OMY328007:OMZ328050 OWU328007:OWV328050 PGQ328007:PGR328050 PQM328007:PQN328050 QAI328007:QAJ328050 QKE328007:QKF328050 QUA328007:QUB328050 RDW328007:RDX328050 RNS328007:RNT328050 RXO328007:RXP328050 SHK328007:SHL328050 SRG328007:SRH328050 TBC328007:TBD328050 TKY328007:TKZ328050 TUU328007:TUV328050 UEQ328007:UER328050 UOM328007:UON328050 UYI328007:UYJ328050 VIE328007:VIF328050 VSA328007:VSB328050 WBW328007:WBX328050 WLS328007:WLT328050 WVO328007:WVP328050 G393543:H393586 JC393543:JD393586 SY393543:SZ393586 ACU393543:ACV393586 AMQ393543:AMR393586 AWM393543:AWN393586 BGI393543:BGJ393586 BQE393543:BQF393586 CAA393543:CAB393586 CJW393543:CJX393586 CTS393543:CTT393586 DDO393543:DDP393586 DNK393543:DNL393586 DXG393543:DXH393586 EHC393543:EHD393586 EQY393543:EQZ393586 FAU393543:FAV393586 FKQ393543:FKR393586 FUM393543:FUN393586 GEI393543:GEJ393586 GOE393543:GOF393586 GYA393543:GYB393586 HHW393543:HHX393586 HRS393543:HRT393586 IBO393543:IBP393586 ILK393543:ILL393586 IVG393543:IVH393586 JFC393543:JFD393586 JOY393543:JOZ393586 JYU393543:JYV393586 KIQ393543:KIR393586 KSM393543:KSN393586 LCI393543:LCJ393586 LME393543:LMF393586 LWA393543:LWB393586 MFW393543:MFX393586 MPS393543:MPT393586 MZO393543:MZP393586 NJK393543:NJL393586 NTG393543:NTH393586 ODC393543:ODD393586 OMY393543:OMZ393586 OWU393543:OWV393586 PGQ393543:PGR393586 PQM393543:PQN393586 QAI393543:QAJ393586 QKE393543:QKF393586 QUA393543:QUB393586 RDW393543:RDX393586 RNS393543:RNT393586 RXO393543:RXP393586 SHK393543:SHL393586 SRG393543:SRH393586 TBC393543:TBD393586 TKY393543:TKZ393586 TUU393543:TUV393586 UEQ393543:UER393586 UOM393543:UON393586 UYI393543:UYJ393586 VIE393543:VIF393586 VSA393543:VSB393586 WBW393543:WBX393586 WLS393543:WLT393586 WVO393543:WVP393586 G459079:H459122 JC459079:JD459122 SY459079:SZ459122 ACU459079:ACV459122 AMQ459079:AMR459122 AWM459079:AWN459122 BGI459079:BGJ459122 BQE459079:BQF459122 CAA459079:CAB459122 CJW459079:CJX459122 CTS459079:CTT459122 DDO459079:DDP459122 DNK459079:DNL459122 DXG459079:DXH459122 EHC459079:EHD459122 EQY459079:EQZ459122 FAU459079:FAV459122 FKQ459079:FKR459122 FUM459079:FUN459122 GEI459079:GEJ459122 GOE459079:GOF459122 GYA459079:GYB459122 HHW459079:HHX459122 HRS459079:HRT459122 IBO459079:IBP459122 ILK459079:ILL459122 IVG459079:IVH459122 JFC459079:JFD459122 JOY459079:JOZ459122 JYU459079:JYV459122 KIQ459079:KIR459122 KSM459079:KSN459122 LCI459079:LCJ459122 LME459079:LMF459122 LWA459079:LWB459122 MFW459079:MFX459122 MPS459079:MPT459122 MZO459079:MZP459122 NJK459079:NJL459122 NTG459079:NTH459122 ODC459079:ODD459122 OMY459079:OMZ459122 OWU459079:OWV459122 PGQ459079:PGR459122 PQM459079:PQN459122 QAI459079:QAJ459122 QKE459079:QKF459122 QUA459079:QUB459122 RDW459079:RDX459122 RNS459079:RNT459122 RXO459079:RXP459122 SHK459079:SHL459122 SRG459079:SRH459122 TBC459079:TBD459122 TKY459079:TKZ459122 TUU459079:TUV459122 UEQ459079:UER459122 UOM459079:UON459122 UYI459079:UYJ459122 VIE459079:VIF459122 VSA459079:VSB459122 WBW459079:WBX459122 WLS459079:WLT459122 WVO459079:WVP459122 G524615:H524658 JC524615:JD524658 SY524615:SZ524658 ACU524615:ACV524658 AMQ524615:AMR524658 AWM524615:AWN524658 BGI524615:BGJ524658 BQE524615:BQF524658 CAA524615:CAB524658 CJW524615:CJX524658 CTS524615:CTT524658 DDO524615:DDP524658 DNK524615:DNL524658 DXG524615:DXH524658 EHC524615:EHD524658 EQY524615:EQZ524658 FAU524615:FAV524658 FKQ524615:FKR524658 FUM524615:FUN524658 GEI524615:GEJ524658 GOE524615:GOF524658 GYA524615:GYB524658 HHW524615:HHX524658 HRS524615:HRT524658 IBO524615:IBP524658 ILK524615:ILL524658 IVG524615:IVH524658 JFC524615:JFD524658 JOY524615:JOZ524658 JYU524615:JYV524658 KIQ524615:KIR524658 KSM524615:KSN524658 LCI524615:LCJ524658 LME524615:LMF524658 LWA524615:LWB524658 MFW524615:MFX524658 MPS524615:MPT524658 MZO524615:MZP524658 NJK524615:NJL524658 NTG524615:NTH524658 ODC524615:ODD524658 OMY524615:OMZ524658 OWU524615:OWV524658 PGQ524615:PGR524658 PQM524615:PQN524658 QAI524615:QAJ524658 QKE524615:QKF524658 QUA524615:QUB524658 RDW524615:RDX524658 RNS524615:RNT524658 RXO524615:RXP524658 SHK524615:SHL524658 SRG524615:SRH524658 TBC524615:TBD524658 TKY524615:TKZ524658 TUU524615:TUV524658 UEQ524615:UER524658 UOM524615:UON524658 UYI524615:UYJ524658 VIE524615:VIF524658 VSA524615:VSB524658 WBW524615:WBX524658 WLS524615:WLT524658 WVO524615:WVP524658 G590151:H590194 JC590151:JD590194 SY590151:SZ590194 ACU590151:ACV590194 AMQ590151:AMR590194 AWM590151:AWN590194 BGI590151:BGJ590194 BQE590151:BQF590194 CAA590151:CAB590194 CJW590151:CJX590194 CTS590151:CTT590194 DDO590151:DDP590194 DNK590151:DNL590194 DXG590151:DXH590194 EHC590151:EHD590194 EQY590151:EQZ590194 FAU590151:FAV590194 FKQ590151:FKR590194 FUM590151:FUN590194 GEI590151:GEJ590194 GOE590151:GOF590194 GYA590151:GYB590194 HHW590151:HHX590194 HRS590151:HRT590194 IBO590151:IBP590194 ILK590151:ILL590194 IVG590151:IVH590194 JFC590151:JFD590194 JOY590151:JOZ590194 JYU590151:JYV590194 KIQ590151:KIR590194 KSM590151:KSN590194 LCI590151:LCJ590194 LME590151:LMF590194 LWA590151:LWB590194 MFW590151:MFX590194 MPS590151:MPT590194 MZO590151:MZP590194 NJK590151:NJL590194 NTG590151:NTH590194 ODC590151:ODD590194 OMY590151:OMZ590194 OWU590151:OWV590194 PGQ590151:PGR590194 PQM590151:PQN590194 QAI590151:QAJ590194 QKE590151:QKF590194 QUA590151:QUB590194 RDW590151:RDX590194 RNS590151:RNT590194 RXO590151:RXP590194 SHK590151:SHL590194 SRG590151:SRH590194 TBC590151:TBD590194 TKY590151:TKZ590194 TUU590151:TUV590194 UEQ590151:UER590194 UOM590151:UON590194 UYI590151:UYJ590194 VIE590151:VIF590194 VSA590151:VSB590194 WBW590151:WBX590194 WLS590151:WLT590194 WVO590151:WVP590194 G655687:H655730 JC655687:JD655730 SY655687:SZ655730 ACU655687:ACV655730 AMQ655687:AMR655730 AWM655687:AWN655730 BGI655687:BGJ655730 BQE655687:BQF655730 CAA655687:CAB655730 CJW655687:CJX655730 CTS655687:CTT655730 DDO655687:DDP655730 DNK655687:DNL655730 DXG655687:DXH655730 EHC655687:EHD655730 EQY655687:EQZ655730 FAU655687:FAV655730 FKQ655687:FKR655730 FUM655687:FUN655730 GEI655687:GEJ655730 GOE655687:GOF655730 GYA655687:GYB655730 HHW655687:HHX655730 HRS655687:HRT655730 IBO655687:IBP655730 ILK655687:ILL655730 IVG655687:IVH655730 JFC655687:JFD655730 JOY655687:JOZ655730 JYU655687:JYV655730 KIQ655687:KIR655730 KSM655687:KSN655730 LCI655687:LCJ655730 LME655687:LMF655730 LWA655687:LWB655730 MFW655687:MFX655730 MPS655687:MPT655730 MZO655687:MZP655730 NJK655687:NJL655730 NTG655687:NTH655730 ODC655687:ODD655730 OMY655687:OMZ655730 OWU655687:OWV655730 PGQ655687:PGR655730 PQM655687:PQN655730 QAI655687:QAJ655730 QKE655687:QKF655730 QUA655687:QUB655730 RDW655687:RDX655730 RNS655687:RNT655730 RXO655687:RXP655730 SHK655687:SHL655730 SRG655687:SRH655730 TBC655687:TBD655730 TKY655687:TKZ655730 TUU655687:TUV655730 UEQ655687:UER655730 UOM655687:UON655730 UYI655687:UYJ655730 VIE655687:VIF655730 VSA655687:VSB655730 WBW655687:WBX655730 WLS655687:WLT655730 WVO655687:WVP655730 G721223:H721266 JC721223:JD721266 SY721223:SZ721266 ACU721223:ACV721266 AMQ721223:AMR721266 AWM721223:AWN721266 BGI721223:BGJ721266 BQE721223:BQF721266 CAA721223:CAB721266 CJW721223:CJX721266 CTS721223:CTT721266 DDO721223:DDP721266 DNK721223:DNL721266 DXG721223:DXH721266 EHC721223:EHD721266 EQY721223:EQZ721266 FAU721223:FAV721266 FKQ721223:FKR721266 FUM721223:FUN721266 GEI721223:GEJ721266 GOE721223:GOF721266 GYA721223:GYB721266 HHW721223:HHX721266 HRS721223:HRT721266 IBO721223:IBP721266 ILK721223:ILL721266 IVG721223:IVH721266 JFC721223:JFD721266 JOY721223:JOZ721266 JYU721223:JYV721266 KIQ721223:KIR721266 KSM721223:KSN721266 LCI721223:LCJ721266 LME721223:LMF721266 LWA721223:LWB721266 MFW721223:MFX721266 MPS721223:MPT721266 MZO721223:MZP721266 NJK721223:NJL721266 NTG721223:NTH721266 ODC721223:ODD721266 OMY721223:OMZ721266 OWU721223:OWV721266 PGQ721223:PGR721266 PQM721223:PQN721266 QAI721223:QAJ721266 QKE721223:QKF721266 QUA721223:QUB721266 RDW721223:RDX721266 RNS721223:RNT721266 RXO721223:RXP721266 SHK721223:SHL721266 SRG721223:SRH721266 TBC721223:TBD721266 TKY721223:TKZ721266 TUU721223:TUV721266 UEQ721223:UER721266 UOM721223:UON721266 UYI721223:UYJ721266 VIE721223:VIF721266 VSA721223:VSB721266 WBW721223:WBX721266 WLS721223:WLT721266 WVO721223:WVP721266 G786759:H786802 JC786759:JD786802 SY786759:SZ786802 ACU786759:ACV786802 AMQ786759:AMR786802 AWM786759:AWN786802 BGI786759:BGJ786802 BQE786759:BQF786802 CAA786759:CAB786802 CJW786759:CJX786802 CTS786759:CTT786802 DDO786759:DDP786802 DNK786759:DNL786802 DXG786759:DXH786802 EHC786759:EHD786802 EQY786759:EQZ786802 FAU786759:FAV786802 FKQ786759:FKR786802 FUM786759:FUN786802 GEI786759:GEJ786802 GOE786759:GOF786802 GYA786759:GYB786802 HHW786759:HHX786802 HRS786759:HRT786802 IBO786759:IBP786802 ILK786759:ILL786802 IVG786759:IVH786802 JFC786759:JFD786802 JOY786759:JOZ786802 JYU786759:JYV786802 KIQ786759:KIR786802 KSM786759:KSN786802 LCI786759:LCJ786802 LME786759:LMF786802 LWA786759:LWB786802 MFW786759:MFX786802 MPS786759:MPT786802 MZO786759:MZP786802 NJK786759:NJL786802 NTG786759:NTH786802 ODC786759:ODD786802 OMY786759:OMZ786802 OWU786759:OWV786802 PGQ786759:PGR786802 PQM786759:PQN786802 QAI786759:QAJ786802 QKE786759:QKF786802 QUA786759:QUB786802 RDW786759:RDX786802 RNS786759:RNT786802 RXO786759:RXP786802 SHK786759:SHL786802 SRG786759:SRH786802 TBC786759:TBD786802 TKY786759:TKZ786802 TUU786759:TUV786802 UEQ786759:UER786802 UOM786759:UON786802 UYI786759:UYJ786802 VIE786759:VIF786802 VSA786759:VSB786802 WBW786759:WBX786802 WLS786759:WLT786802 WVO786759:WVP786802 G852295:H852338 JC852295:JD852338 SY852295:SZ852338 ACU852295:ACV852338 AMQ852295:AMR852338 AWM852295:AWN852338 BGI852295:BGJ852338 BQE852295:BQF852338 CAA852295:CAB852338 CJW852295:CJX852338 CTS852295:CTT852338 DDO852295:DDP852338 DNK852295:DNL852338 DXG852295:DXH852338 EHC852295:EHD852338 EQY852295:EQZ852338 FAU852295:FAV852338 FKQ852295:FKR852338 FUM852295:FUN852338 GEI852295:GEJ852338 GOE852295:GOF852338 GYA852295:GYB852338 HHW852295:HHX852338 HRS852295:HRT852338 IBO852295:IBP852338 ILK852295:ILL852338 IVG852295:IVH852338 JFC852295:JFD852338 JOY852295:JOZ852338 JYU852295:JYV852338 KIQ852295:KIR852338 KSM852295:KSN852338 LCI852295:LCJ852338 LME852295:LMF852338 LWA852295:LWB852338 MFW852295:MFX852338 MPS852295:MPT852338 MZO852295:MZP852338 NJK852295:NJL852338 NTG852295:NTH852338 ODC852295:ODD852338 OMY852295:OMZ852338 OWU852295:OWV852338 PGQ852295:PGR852338 PQM852295:PQN852338 QAI852295:QAJ852338 QKE852295:QKF852338 QUA852295:QUB852338 RDW852295:RDX852338 RNS852295:RNT852338 RXO852295:RXP852338 SHK852295:SHL852338 SRG852295:SRH852338 TBC852295:TBD852338 TKY852295:TKZ852338 TUU852295:TUV852338 UEQ852295:UER852338 UOM852295:UON852338 UYI852295:UYJ852338 VIE852295:VIF852338 VSA852295:VSB852338 WBW852295:WBX852338 WLS852295:WLT852338 WVO852295:WVP852338 G917831:H917874 JC917831:JD917874 SY917831:SZ917874 ACU917831:ACV917874 AMQ917831:AMR917874 AWM917831:AWN917874 BGI917831:BGJ917874 BQE917831:BQF917874 CAA917831:CAB917874 CJW917831:CJX917874 CTS917831:CTT917874 DDO917831:DDP917874 DNK917831:DNL917874 DXG917831:DXH917874 EHC917831:EHD917874 EQY917831:EQZ917874 FAU917831:FAV917874 FKQ917831:FKR917874 FUM917831:FUN917874 GEI917831:GEJ917874 GOE917831:GOF917874 GYA917831:GYB917874 HHW917831:HHX917874 HRS917831:HRT917874 IBO917831:IBP917874 ILK917831:ILL917874 IVG917831:IVH917874 JFC917831:JFD917874 JOY917831:JOZ917874 JYU917831:JYV917874 KIQ917831:KIR917874 KSM917831:KSN917874 LCI917831:LCJ917874 LME917831:LMF917874 LWA917831:LWB917874 MFW917831:MFX917874 MPS917831:MPT917874 MZO917831:MZP917874 NJK917831:NJL917874 NTG917831:NTH917874 ODC917831:ODD917874 OMY917831:OMZ917874 OWU917831:OWV917874 PGQ917831:PGR917874 PQM917831:PQN917874 QAI917831:QAJ917874 QKE917831:QKF917874 QUA917831:QUB917874 RDW917831:RDX917874 RNS917831:RNT917874 RXO917831:RXP917874 SHK917831:SHL917874 SRG917831:SRH917874 TBC917831:TBD917874 TKY917831:TKZ917874 TUU917831:TUV917874 UEQ917831:UER917874 UOM917831:UON917874 UYI917831:UYJ917874 VIE917831:VIF917874 VSA917831:VSB917874 WBW917831:WBX917874 WLS917831:WLT917874 WVO917831:WVP917874 G983367:H983410 JC983367:JD983410 SY983367:SZ983410 ACU983367:ACV983410 AMQ983367:AMR983410 AWM983367:AWN983410 BGI983367:BGJ983410 BQE983367:BQF983410 CAA983367:CAB983410 CJW983367:CJX983410 CTS983367:CTT983410 DDO983367:DDP983410 DNK983367:DNL983410 DXG983367:DXH983410 EHC983367:EHD983410 EQY983367:EQZ983410 FAU983367:FAV983410 FKQ983367:FKR983410 FUM983367:FUN983410 GEI983367:GEJ983410 GOE983367:GOF983410 GYA983367:GYB983410 HHW983367:HHX983410 HRS983367:HRT983410 IBO983367:IBP983410 ILK983367:ILL983410 IVG983367:IVH983410 JFC983367:JFD983410 JOY983367:JOZ983410 JYU983367:JYV983410 KIQ983367:KIR983410 KSM983367:KSN983410 LCI983367:LCJ983410 LME983367:LMF983410 LWA983367:LWB983410 MFW983367:MFX983410 MPS983367:MPT983410 MZO983367:MZP983410 NJK983367:NJL983410 NTG983367:NTH983410 ODC983367:ODD983410 OMY983367:OMZ983410 OWU983367:OWV983410 PGQ983367:PGR983410 PQM983367:PQN983410 QAI983367:QAJ983410 QKE983367:QKF983410 QUA983367:QUB983410 RDW983367:RDX983410 RNS983367:RNT983410 RXO983367:RXP983410 SHK983367:SHL983410 SRG983367:SRH983410 TBC983367:TBD983410 TKY983367:TKZ983410 TUU983367:TUV983410 UEQ983367:UER983410 UOM983367:UON983410 UYI983367:UYJ983410 VIE983367:VIF983410 VSA983367:VSB983410 WBW983367:WBX983410 WLS983367:WLT983410 WVO983367:WVP983410 WLS338:WLT354 G65962:H66041 JC65962:JD66041 SY65962:SZ66041 ACU65962:ACV66041 AMQ65962:AMR66041 AWM65962:AWN66041 BGI65962:BGJ66041 BQE65962:BQF66041 CAA65962:CAB66041 CJW65962:CJX66041 CTS65962:CTT66041 DDO65962:DDP66041 DNK65962:DNL66041 DXG65962:DXH66041 EHC65962:EHD66041 EQY65962:EQZ66041 FAU65962:FAV66041 FKQ65962:FKR66041 FUM65962:FUN66041 GEI65962:GEJ66041 GOE65962:GOF66041 GYA65962:GYB66041 HHW65962:HHX66041 HRS65962:HRT66041 IBO65962:IBP66041 ILK65962:ILL66041 IVG65962:IVH66041 JFC65962:JFD66041 JOY65962:JOZ66041 JYU65962:JYV66041 KIQ65962:KIR66041 KSM65962:KSN66041 LCI65962:LCJ66041 LME65962:LMF66041 LWA65962:LWB66041 MFW65962:MFX66041 MPS65962:MPT66041 MZO65962:MZP66041 NJK65962:NJL66041 NTG65962:NTH66041 ODC65962:ODD66041 OMY65962:OMZ66041 OWU65962:OWV66041 PGQ65962:PGR66041 PQM65962:PQN66041 QAI65962:QAJ66041 QKE65962:QKF66041 QUA65962:QUB66041 RDW65962:RDX66041 RNS65962:RNT66041 RXO65962:RXP66041 SHK65962:SHL66041 SRG65962:SRH66041 TBC65962:TBD66041 TKY65962:TKZ66041 TUU65962:TUV66041 UEQ65962:UER66041 UOM65962:UON66041 UYI65962:UYJ66041 VIE65962:VIF66041 VSA65962:VSB66041 WBW65962:WBX66041 WLS65962:WLT66041 WVO65962:WVP66041 G131498:H131577 JC131498:JD131577 SY131498:SZ131577 ACU131498:ACV131577 AMQ131498:AMR131577 AWM131498:AWN131577 BGI131498:BGJ131577 BQE131498:BQF131577 CAA131498:CAB131577 CJW131498:CJX131577 CTS131498:CTT131577 DDO131498:DDP131577 DNK131498:DNL131577 DXG131498:DXH131577 EHC131498:EHD131577 EQY131498:EQZ131577 FAU131498:FAV131577 FKQ131498:FKR131577 FUM131498:FUN131577 GEI131498:GEJ131577 GOE131498:GOF131577 GYA131498:GYB131577 HHW131498:HHX131577 HRS131498:HRT131577 IBO131498:IBP131577 ILK131498:ILL131577 IVG131498:IVH131577 JFC131498:JFD131577 JOY131498:JOZ131577 JYU131498:JYV131577 KIQ131498:KIR131577 KSM131498:KSN131577 LCI131498:LCJ131577 LME131498:LMF131577 LWA131498:LWB131577 MFW131498:MFX131577 MPS131498:MPT131577 MZO131498:MZP131577 NJK131498:NJL131577 NTG131498:NTH131577 ODC131498:ODD131577 OMY131498:OMZ131577 OWU131498:OWV131577 PGQ131498:PGR131577 PQM131498:PQN131577 QAI131498:QAJ131577 QKE131498:QKF131577 QUA131498:QUB131577 RDW131498:RDX131577 RNS131498:RNT131577 RXO131498:RXP131577 SHK131498:SHL131577 SRG131498:SRH131577 TBC131498:TBD131577 TKY131498:TKZ131577 TUU131498:TUV131577 UEQ131498:UER131577 UOM131498:UON131577 UYI131498:UYJ131577 VIE131498:VIF131577 VSA131498:VSB131577 WBW131498:WBX131577 WLS131498:WLT131577 WVO131498:WVP131577 G197034:H197113 JC197034:JD197113 SY197034:SZ197113 ACU197034:ACV197113 AMQ197034:AMR197113 AWM197034:AWN197113 BGI197034:BGJ197113 BQE197034:BQF197113 CAA197034:CAB197113 CJW197034:CJX197113 CTS197034:CTT197113 DDO197034:DDP197113 DNK197034:DNL197113 DXG197034:DXH197113 EHC197034:EHD197113 EQY197034:EQZ197113 FAU197034:FAV197113 FKQ197034:FKR197113 FUM197034:FUN197113 GEI197034:GEJ197113 GOE197034:GOF197113 GYA197034:GYB197113 HHW197034:HHX197113 HRS197034:HRT197113 IBO197034:IBP197113 ILK197034:ILL197113 IVG197034:IVH197113 JFC197034:JFD197113 JOY197034:JOZ197113 JYU197034:JYV197113 KIQ197034:KIR197113 KSM197034:KSN197113 LCI197034:LCJ197113 LME197034:LMF197113 LWA197034:LWB197113 MFW197034:MFX197113 MPS197034:MPT197113 MZO197034:MZP197113 NJK197034:NJL197113 NTG197034:NTH197113 ODC197034:ODD197113 OMY197034:OMZ197113 OWU197034:OWV197113 PGQ197034:PGR197113 PQM197034:PQN197113 QAI197034:QAJ197113 QKE197034:QKF197113 QUA197034:QUB197113 RDW197034:RDX197113 RNS197034:RNT197113 RXO197034:RXP197113 SHK197034:SHL197113 SRG197034:SRH197113 TBC197034:TBD197113 TKY197034:TKZ197113 TUU197034:TUV197113 UEQ197034:UER197113 UOM197034:UON197113 UYI197034:UYJ197113 VIE197034:VIF197113 VSA197034:VSB197113 WBW197034:WBX197113 WLS197034:WLT197113 WVO197034:WVP197113 G262570:H262649 JC262570:JD262649 SY262570:SZ262649 ACU262570:ACV262649 AMQ262570:AMR262649 AWM262570:AWN262649 BGI262570:BGJ262649 BQE262570:BQF262649 CAA262570:CAB262649 CJW262570:CJX262649 CTS262570:CTT262649 DDO262570:DDP262649 DNK262570:DNL262649 DXG262570:DXH262649 EHC262570:EHD262649 EQY262570:EQZ262649 FAU262570:FAV262649 FKQ262570:FKR262649 FUM262570:FUN262649 GEI262570:GEJ262649 GOE262570:GOF262649 GYA262570:GYB262649 HHW262570:HHX262649 HRS262570:HRT262649 IBO262570:IBP262649 ILK262570:ILL262649 IVG262570:IVH262649 JFC262570:JFD262649 JOY262570:JOZ262649 JYU262570:JYV262649 KIQ262570:KIR262649 KSM262570:KSN262649 LCI262570:LCJ262649 LME262570:LMF262649 LWA262570:LWB262649 MFW262570:MFX262649 MPS262570:MPT262649 MZO262570:MZP262649 NJK262570:NJL262649 NTG262570:NTH262649 ODC262570:ODD262649 OMY262570:OMZ262649 OWU262570:OWV262649 PGQ262570:PGR262649 PQM262570:PQN262649 QAI262570:QAJ262649 QKE262570:QKF262649 QUA262570:QUB262649 RDW262570:RDX262649 RNS262570:RNT262649 RXO262570:RXP262649 SHK262570:SHL262649 SRG262570:SRH262649 TBC262570:TBD262649 TKY262570:TKZ262649 TUU262570:TUV262649 UEQ262570:UER262649 UOM262570:UON262649 UYI262570:UYJ262649 VIE262570:VIF262649 VSA262570:VSB262649 WBW262570:WBX262649 WLS262570:WLT262649 WVO262570:WVP262649 G328106:H328185 JC328106:JD328185 SY328106:SZ328185 ACU328106:ACV328185 AMQ328106:AMR328185 AWM328106:AWN328185 BGI328106:BGJ328185 BQE328106:BQF328185 CAA328106:CAB328185 CJW328106:CJX328185 CTS328106:CTT328185 DDO328106:DDP328185 DNK328106:DNL328185 DXG328106:DXH328185 EHC328106:EHD328185 EQY328106:EQZ328185 FAU328106:FAV328185 FKQ328106:FKR328185 FUM328106:FUN328185 GEI328106:GEJ328185 GOE328106:GOF328185 GYA328106:GYB328185 HHW328106:HHX328185 HRS328106:HRT328185 IBO328106:IBP328185 ILK328106:ILL328185 IVG328106:IVH328185 JFC328106:JFD328185 JOY328106:JOZ328185 JYU328106:JYV328185 KIQ328106:KIR328185 KSM328106:KSN328185 LCI328106:LCJ328185 LME328106:LMF328185 LWA328106:LWB328185 MFW328106:MFX328185 MPS328106:MPT328185 MZO328106:MZP328185 NJK328106:NJL328185 NTG328106:NTH328185 ODC328106:ODD328185 OMY328106:OMZ328185 OWU328106:OWV328185 PGQ328106:PGR328185 PQM328106:PQN328185 QAI328106:QAJ328185 QKE328106:QKF328185 QUA328106:QUB328185 RDW328106:RDX328185 RNS328106:RNT328185 RXO328106:RXP328185 SHK328106:SHL328185 SRG328106:SRH328185 TBC328106:TBD328185 TKY328106:TKZ328185 TUU328106:TUV328185 UEQ328106:UER328185 UOM328106:UON328185 UYI328106:UYJ328185 VIE328106:VIF328185 VSA328106:VSB328185 WBW328106:WBX328185 WLS328106:WLT328185 WVO328106:WVP328185 G393642:H393721 JC393642:JD393721 SY393642:SZ393721 ACU393642:ACV393721 AMQ393642:AMR393721 AWM393642:AWN393721 BGI393642:BGJ393721 BQE393642:BQF393721 CAA393642:CAB393721 CJW393642:CJX393721 CTS393642:CTT393721 DDO393642:DDP393721 DNK393642:DNL393721 DXG393642:DXH393721 EHC393642:EHD393721 EQY393642:EQZ393721 FAU393642:FAV393721 FKQ393642:FKR393721 FUM393642:FUN393721 GEI393642:GEJ393721 GOE393642:GOF393721 GYA393642:GYB393721 HHW393642:HHX393721 HRS393642:HRT393721 IBO393642:IBP393721 ILK393642:ILL393721 IVG393642:IVH393721 JFC393642:JFD393721 JOY393642:JOZ393721 JYU393642:JYV393721 KIQ393642:KIR393721 KSM393642:KSN393721 LCI393642:LCJ393721 LME393642:LMF393721 LWA393642:LWB393721 MFW393642:MFX393721 MPS393642:MPT393721 MZO393642:MZP393721 NJK393642:NJL393721 NTG393642:NTH393721 ODC393642:ODD393721 OMY393642:OMZ393721 OWU393642:OWV393721 PGQ393642:PGR393721 PQM393642:PQN393721 QAI393642:QAJ393721 QKE393642:QKF393721 QUA393642:QUB393721 RDW393642:RDX393721 RNS393642:RNT393721 RXO393642:RXP393721 SHK393642:SHL393721 SRG393642:SRH393721 TBC393642:TBD393721 TKY393642:TKZ393721 TUU393642:TUV393721 UEQ393642:UER393721 UOM393642:UON393721 UYI393642:UYJ393721 VIE393642:VIF393721 VSA393642:VSB393721 WBW393642:WBX393721 WLS393642:WLT393721 WVO393642:WVP393721 G459178:H459257 JC459178:JD459257 SY459178:SZ459257 ACU459178:ACV459257 AMQ459178:AMR459257 AWM459178:AWN459257 BGI459178:BGJ459257 BQE459178:BQF459257 CAA459178:CAB459257 CJW459178:CJX459257 CTS459178:CTT459257 DDO459178:DDP459257 DNK459178:DNL459257 DXG459178:DXH459257 EHC459178:EHD459257 EQY459178:EQZ459257 FAU459178:FAV459257 FKQ459178:FKR459257 FUM459178:FUN459257 GEI459178:GEJ459257 GOE459178:GOF459257 GYA459178:GYB459257 HHW459178:HHX459257 HRS459178:HRT459257 IBO459178:IBP459257 ILK459178:ILL459257 IVG459178:IVH459257 JFC459178:JFD459257 JOY459178:JOZ459257 JYU459178:JYV459257 KIQ459178:KIR459257 KSM459178:KSN459257 LCI459178:LCJ459257 LME459178:LMF459257 LWA459178:LWB459257 MFW459178:MFX459257 MPS459178:MPT459257 MZO459178:MZP459257 NJK459178:NJL459257 NTG459178:NTH459257 ODC459178:ODD459257 OMY459178:OMZ459257 OWU459178:OWV459257 PGQ459178:PGR459257 PQM459178:PQN459257 QAI459178:QAJ459257 QKE459178:QKF459257 QUA459178:QUB459257 RDW459178:RDX459257 RNS459178:RNT459257 RXO459178:RXP459257 SHK459178:SHL459257 SRG459178:SRH459257 TBC459178:TBD459257 TKY459178:TKZ459257 TUU459178:TUV459257 UEQ459178:UER459257 UOM459178:UON459257 UYI459178:UYJ459257 VIE459178:VIF459257 VSA459178:VSB459257 WBW459178:WBX459257 WLS459178:WLT459257 WVO459178:WVP459257 G524714:H524793 JC524714:JD524793 SY524714:SZ524793 ACU524714:ACV524793 AMQ524714:AMR524793 AWM524714:AWN524793 BGI524714:BGJ524793 BQE524714:BQF524793 CAA524714:CAB524793 CJW524714:CJX524793 CTS524714:CTT524793 DDO524714:DDP524793 DNK524714:DNL524793 DXG524714:DXH524793 EHC524714:EHD524793 EQY524714:EQZ524793 FAU524714:FAV524793 FKQ524714:FKR524793 FUM524714:FUN524793 GEI524714:GEJ524793 GOE524714:GOF524793 GYA524714:GYB524793 HHW524714:HHX524793 HRS524714:HRT524793 IBO524714:IBP524793 ILK524714:ILL524793 IVG524714:IVH524793 JFC524714:JFD524793 JOY524714:JOZ524793 JYU524714:JYV524793 KIQ524714:KIR524793 KSM524714:KSN524793 LCI524714:LCJ524793 LME524714:LMF524793 LWA524714:LWB524793 MFW524714:MFX524793 MPS524714:MPT524793 MZO524714:MZP524793 NJK524714:NJL524793 NTG524714:NTH524793 ODC524714:ODD524793 OMY524714:OMZ524793 OWU524714:OWV524793 PGQ524714:PGR524793 PQM524714:PQN524793 QAI524714:QAJ524793 QKE524714:QKF524793 QUA524714:QUB524793 RDW524714:RDX524793 RNS524714:RNT524793 RXO524714:RXP524793 SHK524714:SHL524793 SRG524714:SRH524793 TBC524714:TBD524793 TKY524714:TKZ524793 TUU524714:TUV524793 UEQ524714:UER524793 UOM524714:UON524793 UYI524714:UYJ524793 VIE524714:VIF524793 VSA524714:VSB524793 WBW524714:WBX524793 WLS524714:WLT524793 WVO524714:WVP524793 G590250:H590329 JC590250:JD590329 SY590250:SZ590329 ACU590250:ACV590329 AMQ590250:AMR590329 AWM590250:AWN590329 BGI590250:BGJ590329 BQE590250:BQF590329 CAA590250:CAB590329 CJW590250:CJX590329 CTS590250:CTT590329 DDO590250:DDP590329 DNK590250:DNL590329 DXG590250:DXH590329 EHC590250:EHD590329 EQY590250:EQZ590329 FAU590250:FAV590329 FKQ590250:FKR590329 FUM590250:FUN590329 GEI590250:GEJ590329 GOE590250:GOF590329 GYA590250:GYB590329 HHW590250:HHX590329 HRS590250:HRT590329 IBO590250:IBP590329 ILK590250:ILL590329 IVG590250:IVH590329 JFC590250:JFD590329 JOY590250:JOZ590329 JYU590250:JYV590329 KIQ590250:KIR590329 KSM590250:KSN590329 LCI590250:LCJ590329 LME590250:LMF590329 LWA590250:LWB590329 MFW590250:MFX590329 MPS590250:MPT590329 MZO590250:MZP590329 NJK590250:NJL590329 NTG590250:NTH590329 ODC590250:ODD590329 OMY590250:OMZ590329 OWU590250:OWV590329 PGQ590250:PGR590329 PQM590250:PQN590329 QAI590250:QAJ590329 QKE590250:QKF590329 QUA590250:QUB590329 RDW590250:RDX590329 RNS590250:RNT590329 RXO590250:RXP590329 SHK590250:SHL590329 SRG590250:SRH590329 TBC590250:TBD590329 TKY590250:TKZ590329 TUU590250:TUV590329 UEQ590250:UER590329 UOM590250:UON590329 UYI590250:UYJ590329 VIE590250:VIF590329 VSA590250:VSB590329 WBW590250:WBX590329 WLS590250:WLT590329 WVO590250:WVP590329 G655786:H655865 JC655786:JD655865 SY655786:SZ655865 ACU655786:ACV655865 AMQ655786:AMR655865 AWM655786:AWN655865 BGI655786:BGJ655865 BQE655786:BQF655865 CAA655786:CAB655865 CJW655786:CJX655865 CTS655786:CTT655865 DDO655786:DDP655865 DNK655786:DNL655865 DXG655786:DXH655865 EHC655786:EHD655865 EQY655786:EQZ655865 FAU655786:FAV655865 FKQ655786:FKR655865 FUM655786:FUN655865 GEI655786:GEJ655865 GOE655786:GOF655865 GYA655786:GYB655865 HHW655786:HHX655865 HRS655786:HRT655865 IBO655786:IBP655865 ILK655786:ILL655865 IVG655786:IVH655865 JFC655786:JFD655865 JOY655786:JOZ655865 JYU655786:JYV655865 KIQ655786:KIR655865 KSM655786:KSN655865 LCI655786:LCJ655865 LME655786:LMF655865 LWA655786:LWB655865 MFW655786:MFX655865 MPS655786:MPT655865 MZO655786:MZP655865 NJK655786:NJL655865 NTG655786:NTH655865 ODC655786:ODD655865 OMY655786:OMZ655865 OWU655786:OWV655865 PGQ655786:PGR655865 PQM655786:PQN655865 QAI655786:QAJ655865 QKE655786:QKF655865 QUA655786:QUB655865 RDW655786:RDX655865 RNS655786:RNT655865 RXO655786:RXP655865 SHK655786:SHL655865 SRG655786:SRH655865 TBC655786:TBD655865 TKY655786:TKZ655865 TUU655786:TUV655865 UEQ655786:UER655865 UOM655786:UON655865 UYI655786:UYJ655865 VIE655786:VIF655865 VSA655786:VSB655865 WBW655786:WBX655865 WLS655786:WLT655865 WVO655786:WVP655865 G721322:H721401 JC721322:JD721401 SY721322:SZ721401 ACU721322:ACV721401 AMQ721322:AMR721401 AWM721322:AWN721401 BGI721322:BGJ721401 BQE721322:BQF721401 CAA721322:CAB721401 CJW721322:CJX721401 CTS721322:CTT721401 DDO721322:DDP721401 DNK721322:DNL721401 DXG721322:DXH721401 EHC721322:EHD721401 EQY721322:EQZ721401 FAU721322:FAV721401 FKQ721322:FKR721401 FUM721322:FUN721401 GEI721322:GEJ721401 GOE721322:GOF721401 GYA721322:GYB721401 HHW721322:HHX721401 HRS721322:HRT721401 IBO721322:IBP721401 ILK721322:ILL721401 IVG721322:IVH721401 JFC721322:JFD721401 JOY721322:JOZ721401 JYU721322:JYV721401 KIQ721322:KIR721401 KSM721322:KSN721401 LCI721322:LCJ721401 LME721322:LMF721401 LWA721322:LWB721401 MFW721322:MFX721401 MPS721322:MPT721401 MZO721322:MZP721401 NJK721322:NJL721401 NTG721322:NTH721401 ODC721322:ODD721401 OMY721322:OMZ721401 OWU721322:OWV721401 PGQ721322:PGR721401 PQM721322:PQN721401 QAI721322:QAJ721401 QKE721322:QKF721401 QUA721322:QUB721401 RDW721322:RDX721401 RNS721322:RNT721401 RXO721322:RXP721401 SHK721322:SHL721401 SRG721322:SRH721401 TBC721322:TBD721401 TKY721322:TKZ721401 TUU721322:TUV721401 UEQ721322:UER721401 UOM721322:UON721401 UYI721322:UYJ721401 VIE721322:VIF721401 VSA721322:VSB721401 WBW721322:WBX721401 WLS721322:WLT721401 WVO721322:WVP721401 G786858:H786937 JC786858:JD786937 SY786858:SZ786937 ACU786858:ACV786937 AMQ786858:AMR786937 AWM786858:AWN786937 BGI786858:BGJ786937 BQE786858:BQF786937 CAA786858:CAB786937 CJW786858:CJX786937 CTS786858:CTT786937 DDO786858:DDP786937 DNK786858:DNL786937 DXG786858:DXH786937 EHC786858:EHD786937 EQY786858:EQZ786937 FAU786858:FAV786937 FKQ786858:FKR786937 FUM786858:FUN786937 GEI786858:GEJ786937 GOE786858:GOF786937 GYA786858:GYB786937 HHW786858:HHX786937 HRS786858:HRT786937 IBO786858:IBP786937 ILK786858:ILL786937 IVG786858:IVH786937 JFC786858:JFD786937 JOY786858:JOZ786937 JYU786858:JYV786937 KIQ786858:KIR786937 KSM786858:KSN786937 LCI786858:LCJ786937 LME786858:LMF786937 LWA786858:LWB786937 MFW786858:MFX786937 MPS786858:MPT786937 MZO786858:MZP786937 NJK786858:NJL786937 NTG786858:NTH786937 ODC786858:ODD786937 OMY786858:OMZ786937 OWU786858:OWV786937 PGQ786858:PGR786937 PQM786858:PQN786937 QAI786858:QAJ786937 QKE786858:QKF786937 QUA786858:QUB786937 RDW786858:RDX786937 RNS786858:RNT786937 RXO786858:RXP786937 SHK786858:SHL786937 SRG786858:SRH786937 TBC786858:TBD786937 TKY786858:TKZ786937 TUU786858:TUV786937 UEQ786858:UER786937 UOM786858:UON786937 UYI786858:UYJ786937 VIE786858:VIF786937 VSA786858:VSB786937 WBW786858:WBX786937 WLS786858:WLT786937 WVO786858:WVP786937 G852394:H852473 JC852394:JD852473 SY852394:SZ852473 ACU852394:ACV852473 AMQ852394:AMR852473 AWM852394:AWN852473 BGI852394:BGJ852473 BQE852394:BQF852473 CAA852394:CAB852473 CJW852394:CJX852473 CTS852394:CTT852473 DDO852394:DDP852473 DNK852394:DNL852473 DXG852394:DXH852473 EHC852394:EHD852473 EQY852394:EQZ852473 FAU852394:FAV852473 FKQ852394:FKR852473 FUM852394:FUN852473 GEI852394:GEJ852473 GOE852394:GOF852473 GYA852394:GYB852473 HHW852394:HHX852473 HRS852394:HRT852473 IBO852394:IBP852473 ILK852394:ILL852473 IVG852394:IVH852473 JFC852394:JFD852473 JOY852394:JOZ852473 JYU852394:JYV852473 KIQ852394:KIR852473 KSM852394:KSN852473 LCI852394:LCJ852473 LME852394:LMF852473 LWA852394:LWB852473 MFW852394:MFX852473 MPS852394:MPT852473 MZO852394:MZP852473 NJK852394:NJL852473 NTG852394:NTH852473 ODC852394:ODD852473 OMY852394:OMZ852473 OWU852394:OWV852473 PGQ852394:PGR852473 PQM852394:PQN852473 QAI852394:QAJ852473 QKE852394:QKF852473 QUA852394:QUB852473 RDW852394:RDX852473 RNS852394:RNT852473 RXO852394:RXP852473 SHK852394:SHL852473 SRG852394:SRH852473 TBC852394:TBD852473 TKY852394:TKZ852473 TUU852394:TUV852473 UEQ852394:UER852473 UOM852394:UON852473 UYI852394:UYJ852473 VIE852394:VIF852473 VSA852394:VSB852473 WBW852394:WBX852473 WLS852394:WLT852473 WVO852394:WVP852473 G917930:H918009 JC917930:JD918009 SY917930:SZ918009 ACU917930:ACV918009 AMQ917930:AMR918009 AWM917930:AWN918009 BGI917930:BGJ918009 BQE917930:BQF918009 CAA917930:CAB918009 CJW917930:CJX918009 CTS917930:CTT918009 DDO917930:DDP918009 DNK917930:DNL918009 DXG917930:DXH918009 EHC917930:EHD918009 EQY917930:EQZ918009 FAU917930:FAV918009 FKQ917930:FKR918009 FUM917930:FUN918009 GEI917930:GEJ918009 GOE917930:GOF918009 GYA917930:GYB918009 HHW917930:HHX918009 HRS917930:HRT918009 IBO917930:IBP918009 ILK917930:ILL918009 IVG917930:IVH918009 JFC917930:JFD918009 JOY917930:JOZ918009 JYU917930:JYV918009 KIQ917930:KIR918009 KSM917930:KSN918009 LCI917930:LCJ918009 LME917930:LMF918009 LWA917930:LWB918009 MFW917930:MFX918009 MPS917930:MPT918009 MZO917930:MZP918009 NJK917930:NJL918009 NTG917930:NTH918009 ODC917930:ODD918009 OMY917930:OMZ918009 OWU917930:OWV918009 PGQ917930:PGR918009 PQM917930:PQN918009 QAI917930:QAJ918009 QKE917930:QKF918009 QUA917930:QUB918009 RDW917930:RDX918009 RNS917930:RNT918009 RXO917930:RXP918009 SHK917930:SHL918009 SRG917930:SRH918009 TBC917930:TBD918009 TKY917930:TKZ918009 TUU917930:TUV918009 UEQ917930:UER918009 UOM917930:UON918009 UYI917930:UYJ918009 VIE917930:VIF918009 VSA917930:VSB918009 WBW917930:WBX918009 WLS917930:WLT918009 WVO917930:WVP918009 G983466:H983545 JC983466:JD983545 SY983466:SZ983545 ACU983466:ACV983545 AMQ983466:AMR983545 AWM983466:AWN983545 BGI983466:BGJ983545 BQE983466:BQF983545 CAA983466:CAB983545 CJW983466:CJX983545 CTS983466:CTT983545 DDO983466:DDP983545 DNK983466:DNL983545 DXG983466:DXH983545 EHC983466:EHD983545 EQY983466:EQZ983545 FAU983466:FAV983545 FKQ983466:FKR983545 FUM983466:FUN983545 GEI983466:GEJ983545 GOE983466:GOF983545 GYA983466:GYB983545 HHW983466:HHX983545 HRS983466:HRT983545 IBO983466:IBP983545 ILK983466:ILL983545 IVG983466:IVH983545 JFC983466:JFD983545 JOY983466:JOZ983545 JYU983466:JYV983545 KIQ983466:KIR983545 KSM983466:KSN983545 LCI983466:LCJ983545 LME983466:LMF983545 LWA983466:LWB983545 MFW983466:MFX983545 MPS983466:MPT983545 MZO983466:MZP983545 NJK983466:NJL983545 NTG983466:NTH983545 ODC983466:ODD983545 OMY983466:OMZ983545 OWU983466:OWV983545 PGQ983466:PGR983545 PQM983466:PQN983545 QAI983466:QAJ983545 QKE983466:QKF983545 QUA983466:QUB983545 RDW983466:RDX983545 RNS983466:RNT983545 RXO983466:RXP983545 SHK983466:SHL983545 SRG983466:SRH983545 TBC983466:TBD983545 TKY983466:TKZ983545 TUU983466:TUV983545 UEQ983466:UER983545 UOM983466:UON983545 UYI983466:UYJ983545 VIE983466:VIF983545 VSA983466:VSB983545 WBW983466:WBX983545 WLS983466:WLT983545 WBW338:WBX354 VSA338:VSB354 VIE338:VIF354 UYI338:UYJ354 UOM338:UON354 UEQ338:UER354 TUU338:TUV354 TKY338:TKZ354 TBC338:TBD354 SRG338:SRH354 SHK338:SHL354 RXO338:RXP354 RNS338:RNT354 RDW338:RDX354 QUA338:QUB354 QKE338:QKF354 QAI338:QAJ354 PQM338:PQN354 PGQ338:PGR354 OWU338:OWV354 OMY338:OMZ354 ODC338:ODD354 NTG338:NTH354 NJK338:NJL354 MZO338:MZP354 MPS338:MPT354 MFW338:MFX354 LWA338:LWB354 LME338:LMF354 LCI338:LCJ354 KSM338:KSN354 KIQ338:KIR354 JYU338:JYV354 JOY338:JOZ354 JFC338:JFD354 IVG338:IVH354 ILK338:ILL354 IBO338:IBP354 HRS338:HRT354 HHW338:HHX354 GYA338:GYB354 GOE338:GOF354 GEI338:GEJ354 FUM338:FUN354 FKQ338:FKR354 FAU338:FAV354 EQY338:EQZ354 EHC338:EHD354 DXG338:DXH354 DNK338:DNL354 DDO338:DDP354 CTS338:CTT354 CJW338:CJX354 CAA338:CAB354 BQE338:BQF354 BGI338:BGJ354 AWM338:AWN354 AMQ338:AMR354 ACU338:ACV354 SY338:SZ354 JC338:JD354 G338:H354 JC197:JD216 WVO161:WVP184 WLS161:WLT184 WBW161:WBX184 VSA161:VSB184 VIE161:VIF184 UYI161:UYJ184 UOM161:UON184 UEQ161:UER184 TUU161:TUV184 TKY161:TKZ184 TBC161:TBD184 SRG161:SRH184 SHK161:SHL184 RXO161:RXP184 RNS161:RNT184 RDW161:RDX184 QUA161:QUB184 QKE161:QKF184 QAI161:QAJ184 PQM161:PQN184 PGQ161:PGR184 OWU161:OWV184 OMY161:OMZ184 ODC161:ODD184 NTG161:NTH184 NJK161:NJL184 MZO161:MZP184 MPS161:MPT184 MFW161:MFX184 LWA161:LWB184 LME161:LMF184 LCI161:LCJ184 KSM161:KSN184 KIQ161:KIR184 JYU161:JYV184 JOY161:JOZ184 JFC161:JFD184 IVG161:IVH184 ILK161:ILL184 IBO161:IBP184 HRS161:HRT184 HHW161:HHX184 GYA161:GYB184 GOE161:GOF184 GEI161:GEJ184 FUM161:FUN184 FKQ161:FKR184 FAU161:FAV184 EQY161:EQZ184 EHC161:EHD184 DXG161:DXH184 DNK161:DNL184 DDO161:DDP184 CTS161:CTT184 CJW161:CJX184 CAA161:CAB184 BQE161:BQF184 BGI161:BGJ184 AWM161:AWN184 AMQ161:AMR184 ACU161:ACV184 SY161:SZ184 JC161:JD184 WVO338:WVP354 JC272:JD312 SY272:SZ312 ACU272:ACV312 AMQ272:AMR312 AWM272:AWN312 BGI272:BGJ312 BQE272:BQF312 CAA272:CAB312 CJW272:CJX312 CTS272:CTT312 DDO272:DDP312 DNK272:DNL312 DXG272:DXH312 EHC272:EHD312 EQY272:EQZ312 FAU272:FAV312 FKQ272:FKR312 FUM272:FUN312 GEI272:GEJ312 GOE272:GOF312 GYA272:GYB312 HHW272:HHX312 HRS272:HRT312 IBO272:IBP312 ILK272:ILL312 IVG272:IVH312 JFC272:JFD312 JOY272:JOZ312 JYU272:JYV312 KIQ272:KIR312 KSM272:KSN312 LCI272:LCJ312 LME272:LMF312 LWA272:LWB312 MFW272:MFX312 MPS272:MPT312 MZO272:MZP312 NJK272:NJL312 NTG272:NTH312 ODC272:ODD312 OMY272:OMZ312 OWU272:OWV312 PGQ272:PGR312 PQM272:PQN312 QAI272:QAJ312 QKE272:QKF312 QUA272:QUB312 RDW272:RDX312 RNS272:RNT312 RXO272:RXP312 SHK272:SHL312 SRG272:SRH312 TBC272:TBD312 TKY272:TKZ312 TUU272:TUV312 UEQ272:UER312 UOM272:UON312 UYI272:UYJ312 VIE272:VIF312 VSA272:VSB312 WBW272:WBX312 WLS272:WLT312 WVO272:WVP312 G272:H312 G314:H335 JC314:JD335 SY314:SZ335 ACU314:ACV335 AMQ314:AMR335 AWM314:AWN335 BGI314:BGJ335 BQE314:BQF335 CAA314:CAB335 CJW314:CJX335 CTS314:CTT335 DDO314:DDP335 DNK314:DNL335 DXG314:DXH335 EHC314:EHD335 EQY314:EQZ335 FAU314:FAV335 FKQ314:FKR335 FUM314:FUN335 GEI314:GEJ335 GOE314:GOF335 GYA314:GYB335 HHW314:HHX335 HRS314:HRT335 IBO314:IBP335 ILK314:ILL335 IVG314:IVH335 JFC314:JFD335 JOY314:JOZ335 JYU314:JYV335 KIQ314:KIR335 KSM314:KSN335 LCI314:LCJ335 LME314:LMF335 LWA314:LWB335 MFW314:MFX335 MPS314:MPT335 MZO314:MZP335 NJK314:NJL335 NTG314:NTH335 ODC314:ODD335 OMY314:OMZ335 OWU314:OWV335 PGQ314:PGR335 PQM314:PQN335 QAI314:QAJ335 QKE314:QKF335 QUA314:QUB335 RDW314:RDX335 RNS314:RNT335 RXO314:RXP335 SHK314:SHL335 SRG314:SRH335 TBC314:TBD335 TKY314:TKZ335 TUU314:TUV335 UEQ314:UER335 UOM314:UON335 UYI314:UYJ335 VIE314:VIF335 VSA314:VSB335 WBW314:WBX335 WLS314:WLT335 WVO314:WVP335 G161:H184"/>
    <dataValidation type="list" allowBlank="1" showInputMessage="1" showErrorMessage="1" sqref="D1517:D1518 AMN747:AMN751 AWJ747:AWJ751 BGF747:BGF751 BQB747:BQB751 BZX747:BZX751 CJT747:CJT751 CTP747:CTP751 DDL747:DDL751 DNH747:DNH751 DXD747:DXD751 EGZ747:EGZ751 EQV747:EQV751 FAR747:FAR751 FKN747:FKN751 FUJ747:FUJ751 GEF747:GEF751 GOB747:GOB751 GXX747:GXX751 HHT747:HHT751 HRP747:HRP751 IBL747:IBL751 ILH747:ILH751 IVD747:IVD751 JEZ747:JEZ751 JOV747:JOV751 JYR747:JYR751 KIN747:KIN751 KSJ747:KSJ751 LCF747:LCF751 LMB747:LMB751 LVX747:LVX751 MFT747:MFT751 MPP747:MPP751 MZL747:MZL751 NJH747:NJH751 NTD747:NTD751 OCZ747:OCZ751 OMV747:OMV751 OWR747:OWR751 PGN747:PGN751 PQJ747:PQJ751 QAF747:QAF751 QKB747:QKB751 QTX747:QTX751 RDT747:RDT751 RNP747:RNP751 RXL747:RXL751 SHH747:SHH751 SRD747:SRD751 TAZ747:TAZ751 TKV747:TKV751 TUR747:TUR751 UEN747:UEN751 UOJ747:UOJ751 UYF747:UYF751 VIB747:VIB751 VRX747:VRX751 WBT747:WBT751 WLP747:WLP751 WVL747:WVL751 D747:D751 IZ747:IZ751 SV747:SV751 AMN889:AMN893 AWJ889:AWJ893 BGF889:BGF893 BQB889:BQB893 BZX889:BZX893 CJT889:CJT893 CTP889:CTP893 DDL889:DDL893 DNH889:DNH893 DXD889:DXD893 EGZ889:EGZ893 EQV889:EQV893 FAR889:FAR893 FKN889:FKN893 FUJ889:FUJ893 GEF889:GEF893 GOB889:GOB893 GXX889:GXX893 HHT889:HHT893 HRP889:HRP893 IBL889:IBL893 ILH889:ILH893 IVD889:IVD893 JEZ889:JEZ893 JOV889:JOV893 JYR889:JYR893 KIN889:KIN893 KSJ889:KSJ893 LCF889:LCF893 LMB889:LMB893 LVX889:LVX893 MFT889:MFT893 MPP889:MPP893 MZL889:MZL893 NJH889:NJH893 NTD889:NTD893 OCZ889:OCZ893 OMV889:OMV893 OWR889:OWR893 PGN889:PGN893 PQJ889:PQJ893 QAF889:QAF893 QKB889:QKB893 QTX889:QTX893 RDT889:RDT893 RNP889:RNP893 RXL889:RXL893 SHH889:SHH893 SRD889:SRD893 TAZ889:TAZ893 TKV889:TKV893 TUR889:TUR893 UEN889:UEN893 UOJ889:UOJ893 UYF889:UYF893 VIB889:VIB893 VRX889:VRX893 WBT889:WBT893 WLP889:WLP893 WVL889:WVL893 D889:D893 IZ889:IZ893 SV889:SV893 IZ1517:IZ1518 SV1517:SV1518 ACR1517:ACR1518 AMN1517:AMN1518 AWJ1517:AWJ1518 BGF1517:BGF1518 BQB1517:BQB1518 BZX1517:BZX1518 CJT1517:CJT1518 CTP1517:CTP1518 DDL1517:DDL1518 DNH1517:DNH1518 DXD1517:DXD1518 EGZ1517:EGZ1518 EQV1517:EQV1518 FAR1517:FAR1518 FKN1517:FKN1518 FUJ1517:FUJ1518 GEF1517:GEF1518 GOB1517:GOB1518 GXX1517:GXX1518 HHT1517:HHT1518 HRP1517:HRP1518 IBL1517:IBL1518 ILH1517:ILH1518 IVD1517:IVD1518 JEZ1517:JEZ1518 JOV1517:JOV1518 JYR1517:JYR1518 KIN1517:KIN1518 KSJ1517:KSJ1518 LCF1517:LCF1518 LMB1517:LMB1518 LVX1517:LVX1518 MFT1517:MFT1518 MPP1517:MPP1518 MZL1517:MZL1518 NJH1517:NJH1518 NTD1517:NTD1518 OCZ1517:OCZ1518 OMV1517:OMV1518 OWR1517:OWR1518 PGN1517:PGN1518 PQJ1517:PQJ1518 QAF1517:QAF1518 QKB1517:QKB1518 QTX1517:QTX1518 RDT1517:RDT1518 RNP1517:RNP1518 RXL1517:RXL1518 SHH1517:SHH1518 SRD1517:SRD1518 TAZ1517:TAZ1518 TKV1517:TKV1518 TUR1517:TUR1518 UEN1517:UEN1518 UOJ1517:UOJ1518 UYF1517:UYF1518 VIB1517:VIB1518 VRX1517:VRX1518 WBT1517:WBT1518 WLP1517:WLP1518 WVL1517:WVL1518 WVL1463 ACR889:ACR893 WVL1395 BQB530:BQB536 D1209 IZ1068:IZ1069 SV1068:SV1069 ACR1068:ACR1069 AMN1068:AMN1069 AWJ1068:AWJ1069 BGF1068:BGF1069 BQB1068:BQB1069 BZX1068:BZX1069 CJT1068:CJT1069 CTP1068:CTP1069 DDL1068:DDL1069 DNH1068:DNH1069 DXD1068:DXD1069 EGZ1068:EGZ1069 EQV1068:EQV1069 FAR1068:FAR1069 FKN1068:FKN1069 FUJ1068:FUJ1069 GEF1068:GEF1069 GOB1068:GOB1069 GXX1068:GXX1069 HHT1068:HHT1069 HRP1068:HRP1069 IBL1068:IBL1069 ILH1068:ILH1069 IVD1068:IVD1069 JEZ1068:JEZ1069 JOV1068:JOV1069 JYR1068:JYR1069 KIN1068:KIN1069 KSJ1068:KSJ1069 LCF1068:LCF1069 LMB1068:LMB1069 LVX1068:LVX1069 MFT1068:MFT1069 MPP1068:MPP1069 MZL1068:MZL1069 NJH1068:NJH1069 NTD1068:NTD1069 OCZ1068:OCZ1069 OMV1068:OMV1069 OWR1068:OWR1069 PGN1068:PGN1069 PQJ1068:PQJ1069 QAF1068:QAF1069 QKB1068:QKB1069 QTX1068:QTX1069 RDT1068:RDT1069 RNP1068:RNP1069 RXL1068:RXL1069 SHH1068:SHH1069 SRD1068:SRD1069 TAZ1068:TAZ1069 TKV1068:TKV1069 TUR1068:TUR1069 UEN1068:UEN1069 UOJ1068:UOJ1069 UYF1068:UYF1069 VIB1068:VIB1069 VRX1068:VRX1069 WBT1068:WBT1069 WLP1068:WLP1069 WVL1068:WVL1069 ACR747:ACR751 AMN1149:AMN1153 AWJ1149:AWJ1153 BGF1149:BGF1153 BQB1149:BQB1153 BZX1149:BZX1153 CJT1149:CJT1153 CTP1149:CTP1153 DDL1149:DDL1153 DNH1149:DNH1153 DXD1149:DXD1153 EGZ1149:EGZ1153 EQV1149:EQV1153 FAR1149:FAR1153 FKN1149:FKN1153 FUJ1149:FUJ1153 GEF1149:GEF1153 GOB1149:GOB1153 GXX1149:GXX1153 HHT1149:HHT1153 HRP1149:HRP1153 IBL1149:IBL1153 ILH1149:ILH1153 IVD1149:IVD1153 JEZ1149:JEZ1153 JOV1149:JOV1153 JYR1149:JYR1153 KIN1149:KIN1153 KSJ1149:KSJ1153 LCF1149:LCF1153 LMB1149:LMB1153 LVX1149:LVX1153 MFT1149:MFT1153 MPP1149:MPP1153 MZL1149:MZL1153 NJH1149:NJH1153 NTD1149:NTD1153 OCZ1149:OCZ1153 OMV1149:OMV1153 OWR1149:OWR1153 PGN1149:PGN1153 PQJ1149:PQJ1153 QAF1149:QAF1153 QKB1149:QKB1153 QTX1149:QTX1153 RDT1149:RDT1153 RNP1149:RNP1153 RXL1149:RXL1153 SHH1149:SHH1153 SRD1149:SRD1153 TAZ1149:TAZ1153 TKV1149:TKV1153 TUR1149:TUR1153 UEN1149:UEN1153 UOJ1149:UOJ1153 UYF1149:UYF1153 VIB1149:VIB1153 VRX1149:VRX1153 WBT1149:WBT1153 WLP1149:WLP1153 WVL1149:WVL1153 D1149:D1153 IZ1149:IZ1153 SV1149:SV1153 WVL1478 IZ1386:IZ1387 SV1386:SV1387 ACR1386:ACR1387 AMN1386:AMN1387 AWJ1386:AWJ1387 BGF1386:BGF1387 BQB1386:BQB1387 BZX1386:BZX1387 CJT1386:CJT1387 CTP1386:CTP1387 DDL1386:DDL1387 DNH1386:DNH1387 DXD1386:DXD1387 EGZ1386:EGZ1387 EQV1386:EQV1387 FAR1386:FAR1387 FKN1386:FKN1387 FUJ1386:FUJ1387 GEF1386:GEF1387 GOB1386:GOB1387 GXX1386:GXX1387 HHT1386:HHT1387 HRP1386:HRP1387 IBL1386:IBL1387 ILH1386:ILH1387 IVD1386:IVD1387 JEZ1386:JEZ1387 JOV1386:JOV1387 JYR1386:JYR1387 KIN1386:KIN1387 KSJ1386:KSJ1387 LCF1386:LCF1387 LMB1386:LMB1387 LVX1386:LVX1387 MFT1386:MFT1387 MPP1386:MPP1387 MZL1386:MZL1387 NJH1386:NJH1387 NTD1386:NTD1387 OCZ1386:OCZ1387 OMV1386:OMV1387 OWR1386:OWR1387 PGN1386:PGN1387 PQJ1386:PQJ1387 QAF1386:QAF1387 QKB1386:QKB1387 QTX1386:QTX1387 RDT1386:RDT1387 RNP1386:RNP1387 RXL1386:RXL1387 SHH1386:SHH1387 SRD1386:SRD1387 TAZ1386:TAZ1387 TKV1386:TKV1387 TUR1386:TUR1387 UEN1386:UEN1387 UOJ1386:UOJ1387 UYF1386:UYF1387 VIB1386:VIB1387 VRX1386:VRX1387 WBT1386:WBT1387 WLP1386:WLP1387 WVL1386:WVL1387 D1478 IZ1478 SV1478 ACR1478 AMN1478 AWJ1478 BGF1478 BQB1478 BZX1478 CJT1478 CTP1478 DDL1478 DNH1478 DXD1478 EGZ1478 EQV1478 FAR1478 FKN1478 FUJ1478 GEF1478 GOB1478 GXX1478 HHT1478 HRP1478 IBL1478 ILH1478 IVD1478 JEZ1478 JOV1478 JYR1478 KIN1478 KSJ1478 LCF1478 LMB1478 LVX1478 MFT1478 MPP1478 MZL1478 NJH1478 NTD1478 OCZ1478 OMV1478 OWR1478 PGN1478 PQJ1478 QAF1478 QKB1478 QTX1478 RDT1478 RNP1478 RXL1478 SHH1478 SRD1478 TAZ1478 TKV1478 TUR1478 UEN1478 UOJ1478 UYF1478 VIB1478 VRX1478 WBT1478 WLP1478 D1068:D1069 D1463 IZ1463 SV1463 ACR1463 AMN1463 AWJ1463 BGF1463 BQB1463 BZX1463 CJT1463 CTP1463 DDL1463 DNH1463 DXD1463 EGZ1463 EQV1463 FAR1463 FKN1463 FUJ1463 GEF1463 GOB1463 GXX1463 HHT1463 HRP1463 IBL1463 ILH1463 IVD1463 JEZ1463 JOV1463 JYR1463 KIN1463 KSJ1463 LCF1463 LMB1463 LVX1463 MFT1463 MPP1463 MZL1463 NJH1463 NTD1463 OCZ1463 OMV1463 OWR1463 PGN1463 PQJ1463 QAF1463 QKB1463 QTX1463 RDT1463 RNP1463 RXL1463 SHH1463 SRD1463 TAZ1463 TKV1463 TUR1463 UEN1463 UOJ1463 UYF1463 VIB1463 VRX1463 WBT1463 WLP1463 D1386:D1387 IZ1209 SV1209 ACR1209 AMN1209 AWJ1209 BGF1209 BQB1209 BZX1209 CJT1209 CTP1209 DDL1209 DNH1209 DXD1209 EGZ1209 EQV1209 FAR1209 FKN1209 FUJ1209 GEF1209 GOB1209 GXX1209 HHT1209 HRP1209 IBL1209 ILH1209 IVD1209 JEZ1209 JOV1209 JYR1209 KIN1209 KSJ1209 LCF1209 LMB1209 LVX1209 MFT1209 MPP1209 MZL1209 NJH1209 NTD1209 OCZ1209 OMV1209 OWR1209 PGN1209 PQJ1209 QAF1209 QKB1209 QTX1209 RDT1209 RNP1209 RXL1209 SHH1209 SRD1209 TAZ1209 TKV1209 TUR1209 UEN1209 UOJ1209 UYF1209 VIB1209 VRX1209 WBT1209 WLP1209 AWJ1010:AWJ1017 AWJ185:AWJ192 ACR1149:ACR1153 SV1229:SV1231 ACR1229:ACR1231 AMN1229:AMN1231 AWJ1229:AWJ1231 BGF1229:BGF1231 BQB1229:BQB1231 BZX1229:BZX1231 CJT1229:CJT1231 CTP1229:CTP1231 DDL1229:DDL1231 DNH1229:DNH1231 DXD1229:DXD1231 EGZ1229:EGZ1231 EQV1229:EQV1231 FAR1229:FAR1231 FKN1229:FKN1231 FUJ1229:FUJ1231 GEF1229:GEF1231 GOB1229:GOB1231 GXX1229:GXX1231 HHT1229:HHT1231 HRP1229:HRP1231 IBL1229:IBL1231 ILH1229:ILH1231 IVD1229:IVD1231 JEZ1229:JEZ1231 JOV1229:JOV1231 JYR1229:JYR1231 KIN1229:KIN1231 KSJ1229:KSJ1231 LCF1229:LCF1231 LMB1229:LMB1231 LVX1229:LVX1231 MFT1229:MFT1231 MPP1229:MPP1231 MZL1229:MZL1231 NJH1229:NJH1231 NTD1229:NTD1231 OCZ1229:OCZ1231 OMV1229:OMV1231 OWR1229:OWR1231 PGN1229:PGN1231 PQJ1229:PQJ1231 QAF1229:QAF1231 QKB1229:QKB1231 QTX1229:QTX1231 RDT1229:RDT1231 RNP1229:RNP1231 RXL1229:RXL1231 SHH1229:SHH1231 SRD1229:SRD1231 TAZ1229:TAZ1231 TKV1229:TKV1231 TUR1229:TUR1231 UEN1229:UEN1231 UOJ1229:UOJ1231 UYF1229:UYF1231 VIB1229:VIB1231 VRX1229:VRX1231 WBT1229:WBT1231 WLP1229:WLP1231 WVL1229:WVL1231 D1229:D1231 IZ1229:IZ1231 D1275 IZ1275 SV1275 ACR1275 AMN1275 AWJ1275 BGF1275 BQB1275 BZX1275 CJT1275 CTP1275 DDL1275 DNH1275 DXD1275 EGZ1275 EQV1275 FAR1275 FKN1275 FUJ1275 GEF1275 GOB1275 GXX1275 HHT1275 HRP1275 IBL1275 ILH1275 IVD1275 JEZ1275 JOV1275 JYR1275 KIN1275 KSJ1275 LCF1275 LMB1275 LVX1275 MFT1275 MPP1275 MZL1275 NJH1275 NTD1275 OCZ1275 OMV1275 OWR1275 PGN1275 PQJ1275 QAF1275 QKB1275 QTX1275 RDT1275 RNP1275 RXL1275 SHH1275 SRD1275 TAZ1275 TKV1275 TUR1275 UEN1275 UOJ1275 UYF1275 VIB1275 VRX1275 WBT1275 WLP1275 WVL1275 D1395 IZ1395 SV1395 ACR1395 AMN1395 AWJ1395 BGF1395 BQB1395 BZX1395 CJT1395 CTP1395 DDL1395 DNH1395 DXD1395 EGZ1395 EQV1395 FAR1395 FKN1395 FUJ1395 GEF1395 GOB1395 GXX1395 HHT1395 HRP1395 IBL1395 ILH1395 IVD1395 JEZ1395 JOV1395 JYR1395 KIN1395 KSJ1395 LCF1395 LMB1395 LVX1395 MFT1395 MPP1395 MZL1395 NJH1395 NTD1395 OCZ1395 OMV1395 OWR1395 PGN1395 PQJ1395 QAF1395 QKB1395 QTX1395 RDT1395 RNP1395 RXL1395 SHH1395 SRD1395 TAZ1395 TKV1395 TUR1395 UEN1395 UOJ1395 UYF1395 VIB1395 VRX1395 WBT1395 WLP1395 BZX386:BZX405 BZX530:BZX536 CJT386:CJT405 CJT530:CJT536 CTP386:CTP405 CTP530:CTP536 DDL386:DDL405 DDL530:DDL536 DNH386:DNH405 DNH530:DNH536 DXD386:DXD405 DXD530:DXD536 EGZ386:EGZ405 EGZ530:EGZ536 EQV386:EQV405 EQV530:EQV536 FAR386:FAR405 FAR530:FAR536 FKN386:FKN405 FKN530:FKN536 FUJ386:FUJ405 FUJ530:FUJ536 GEF386:GEF405 GEF530:GEF536 GOB386:GOB405 GOB530:GOB536 GXX386:GXX405 GXX530:GXX536 HHT386:HHT405 HHT530:HHT536 HRP386:HRP405 HRP530:HRP536 IBL386:IBL405 IBL530:IBL536 ILH386:ILH405 ILH530:ILH536 IVD386:IVD405 IVD530:IVD536 JEZ386:JEZ405 JEZ530:JEZ536 JOV386:JOV405 JOV530:JOV536 JYR386:JYR405 JYR530:JYR536 KIN386:KIN405 KIN530:KIN536 KSJ386:KSJ405 KSJ530:KSJ536 LCF386:LCF405 LCF530:LCF536 LMB386:LMB405 LMB530:LMB536 LVX386:LVX405 LVX530:LVX536 MFT386:MFT405 MFT530:MFT536 MPP386:MPP405 MPP530:MPP536 MZL386:MZL405 MZL530:MZL536 NJH386:NJH405 NJH530:NJH536 NTD386:NTD405 NTD530:NTD536 OCZ386:OCZ405 OCZ530:OCZ536 OMV386:OMV405 OMV530:OMV536 OWR386:OWR405 OWR530:OWR536 PGN386:PGN405 PGN530:PGN536 PQJ386:PQJ405 PQJ530:PQJ536 QAF386:QAF405 QAF530:QAF536 QKB386:QKB405 QKB530:QKB536 QTX386:QTX405 QTX530:QTX536 RDT386:RDT405 RDT530:RDT536 RNP386:RNP405 RNP530:RNP536 RXL386:RXL405 RXL530:RXL536 SHH386:SHH405 SHH530:SHH536 SRD386:SRD405 SRD530:SRD536 TAZ386:TAZ405 TAZ530:TAZ536 TKV386:TKV405 TKV530:TKV536 TUR386:TUR405 TUR530:TUR536 UEN386:UEN405 UEN530:UEN536 UOJ386:UOJ405 UOJ530:UOJ536 UYF386:UYF405 UYF530:UYF536 VIB386:VIB405 VIB530:VIB536 VRX386:VRX405 VRX530:VRX536 WBT386:WBT405 WBT530:WBT536 WLP386:WLP405 WLP530:WLP536 WVL386:WVL405 WVL530:WVL536 D386:D405 D530:D536 IZ386:IZ405 IZ530:IZ536 SV386:SV405 SV530:SV536 ACR386:ACR405 ACR530:ACR536 AMN386:AMN405 AMN530:AMN536 AWJ386:AWJ405 AWJ530:AWJ536 BGF386:BGF405 BQB386:BQB405 D185:D192 AMN185:AMN192 ACR185:ACR192 SV185:SV192 IZ185:IZ192 WVL185:WVL192 WLP185:WLP192 WBT185:WBT192 VRX185:VRX192 VIB185:VIB192 UYF185:UYF192 UOJ185:UOJ192 UEN185:UEN192 TUR185:TUR192 TKV185:TKV192 TAZ185:TAZ192 SRD185:SRD192 SHH185:SHH192 RXL185:RXL192 RNP185:RNP192 RDT185:RDT192 QTX185:QTX192 QKB185:QKB192 QAF185:QAF192 PQJ185:PQJ192 PGN185:PGN192 OWR185:OWR192 OMV185:OMV192 OCZ185:OCZ192 NTD185:NTD192 NJH185:NJH192 MZL185:MZL192 MPP185:MPP192 MFT185:MFT192 LVX185:LVX192 LMB185:LMB192 LCF185:LCF192 KSJ185:KSJ192 KIN185:KIN192 JYR185:JYR192 JOV185:JOV192 JEZ185:JEZ192 IVD185:IVD192 ILH185:ILH192 IBL185:IBL192 HRP185:HRP192 HHT185:HHT192 GXX185:GXX192 GOB185:GOB192 GEF185:GEF192 FUJ185:FUJ192 FKN185:FKN192 FAR185:FAR192 EQV185:EQV192 EGZ185:EGZ192 DXD185:DXD192 DNH185:DNH192 DDL185:DDL192 CTP185:CTP192 CJT185:CJT192 BZX185:BZX192 BQB185:BQB192 BGF185:BGF192 D1017 D1010:D1015 BGF1010:BGF1017 BQB1010:BQB1017 BZX1010:BZX1017 CJT1010:CJT1017 CTP1010:CTP1017 DDL1010:DDL1017 DNH1010:DNH1017 DXD1010:DXD1017 EGZ1010:EGZ1017 EQV1010:EQV1017 FAR1010:FAR1017 FKN1010:FKN1017 FUJ1010:FUJ1017 GEF1010:GEF1017 GOB1010:GOB1017 GXX1010:GXX1017 HHT1010:HHT1017 HRP1010:HRP1017 IBL1010:IBL1017 ILH1010:ILH1017 IVD1010:IVD1017 JEZ1010:JEZ1017 JOV1010:JOV1017 JYR1010:JYR1017 KIN1010:KIN1017 KSJ1010:KSJ1017 LCF1010:LCF1017 LMB1010:LMB1017 LVX1010:LVX1017 MFT1010:MFT1017 MPP1010:MPP1017 MZL1010:MZL1017 NJH1010:NJH1017 NTD1010:NTD1017 OCZ1010:OCZ1017 OMV1010:OMV1017 OWR1010:OWR1017 PGN1010:PGN1017 PQJ1010:PQJ1017 QAF1010:QAF1017 QKB1010:QKB1017 QTX1010:QTX1017 RDT1010:RDT1017 RNP1010:RNP1017 RXL1010:RXL1017 SHH1010:SHH1017 SRD1010:SRD1017 TAZ1010:TAZ1017 TKV1010:TKV1017 TUR1010:TUR1017 UEN1010:UEN1017 UOJ1010:UOJ1017 UYF1010:UYF1017 VIB1010:VIB1017 VRX1010:VRX1017 WBT1010:WBT1017 WLP1010:WLP1017 WVL1010:WVL1017 IZ1010:IZ1017 SV1010:SV1017 ACR1010:ACR1017 AMN1010:AMN1017 BGF530:BGF536 WVL1209">
      <formula1>$L$8:$L$39</formula1>
    </dataValidation>
    <dataValidation type="custom" allowBlank="1" showInputMessage="1" showErrorMessage="1" sqref="IZ193:IZ195 SV193:SV195 ACR193:ACR195 AMN193:AMN195 AWJ193:AWJ195 BGF193:BGF195 BQB193:BQB195 BZX193:BZX195 CJT193:CJT195 CTP193:CTP195 DDL193:DDL195 DNH193:DNH195 DXD193:DXD195 EGZ193:EGZ195 EQV193:EQV195 FAR193:FAR195 FKN193:FKN195 FUJ193:FUJ195 GEF193:GEF195 GOB193:GOB195 GXX193:GXX195 HHT193:HHT195 HRP193:HRP195 IBL193:IBL195 ILH193:ILH195 IVD193:IVD195 JEZ193:JEZ195 JOV193:JOV195 JYR193:JYR195 KIN193:KIN195 KSJ193:KSJ195 LCF193:LCF195 LMB193:LMB195 LVX193:LVX195 MFT193:MFT195 MPP193:MPP195 MZL193:MZL195 NJH193:NJH195 NTD193:NTD195 OCZ193:OCZ195 OMV193:OMV195 OWR193:OWR195 PGN193:PGN195 PQJ193:PQJ195 QAF193:QAF195 QKB193:QKB195 QTX193:QTX195 RDT193:RDT195 RNP193:RNP195 RXL193:RXL195 SHH193:SHH195 SRD193:SRD195 TAZ193:TAZ195 TKV193:TKV195 TUR193:TUR195 UEN193:UEN195 UOJ193:UOJ195 UYF193:UYF195 VIB193:VIB195 VRX193:VRX195 WBT193:WBT195 WLP193:WLP195 WVL193:WVL195 D193:D195 SV406:SV411 ACR406:ACR411 AMN406:AMN411 AWJ406:AWJ411 BGF406:BGF411 BQB406:BQB411 BZX406:BZX411 CJT406:CJT411 CTP406:CTP411 DDL406:DDL411 DNH406:DNH411 DXD406:DXD411 EGZ406:EGZ411 EQV406:EQV411 FAR406:FAR411 FKN406:FKN411 FUJ406:FUJ411 GEF406:GEF411 GOB406:GOB411 GXX406:GXX411 HHT406:HHT411 HRP406:HRP411 IBL406:IBL411 ILH406:ILH411 IVD406:IVD411 JEZ406:JEZ411 JOV406:JOV411 JYR406:JYR411 KIN406:KIN411 KSJ406:KSJ411 LCF406:LCF411 LMB406:LMB411 LVX406:LVX411 MFT406:MFT411 MPP406:MPP411 MZL406:MZL411 NJH406:NJH411 NTD406:NTD411 OCZ406:OCZ411 OMV406:OMV411 OWR406:OWR411 PGN406:PGN411 PQJ406:PQJ411 QAF406:QAF411 QKB406:QKB411 QTX406:QTX411 RDT406:RDT411 RNP406:RNP411 RXL406:RXL411 SHH406:SHH411 SRD406:SRD411 TAZ406:TAZ411 TKV406:TKV411 TUR406:TUR411 UEN406:UEN411 UOJ406:UOJ411 UYF406:UYF411 VIB406:VIB411 VRX406:VRX411 WBT406:WBT411 WLP406:WLP411 WVL406:WVL411 D406:D411 IZ406:IZ411 D537 IZ537 SV537 ACR537 AMN537 AWJ537 BGF537 BQB537 BZX537 CJT537 CTP537 DDL537 DNH537 DXD537 EGZ537 EQV537 FAR537 FKN537 FUJ537 GEF537 GOB537 GXX537 HHT537 HRP537 IBL537 ILH537 IVD537 JEZ537 JOV537 JYR537 KIN537 KSJ537 LCF537 LMB537 LVX537 MFT537 MPP537 MZL537 NJH537 NTD537 OCZ537 OMV537 OWR537 PGN537 PQJ537 QAF537 QKB537 QTX537 RDT537 RNP537 RXL537 SHH537 SRD537 TAZ537 TKV537 TUR537 UEN537 UOJ537 UYF537 VIB537 VRX537 WBT537 WLP537 WVL537 IZ1018:IZ1019 SV1018:SV1019 ACR1018:ACR1019 AMN1018:AMN1019 AWJ1018:AWJ1019 BGF1018:BGF1019 BQB1018:BQB1019 BZX1018:BZX1019 CJT1018:CJT1019 CTP1018:CTP1019 DDL1018:DDL1019 DNH1018:DNH1019 DXD1018:DXD1019 EGZ1018:EGZ1019 EQV1018:EQV1019 FAR1018:FAR1019 FKN1018:FKN1019 FUJ1018:FUJ1019 GEF1018:GEF1019 GOB1018:GOB1019 GXX1018:GXX1019 HHT1018:HHT1019 HRP1018:HRP1019 IBL1018:IBL1019 ILH1018:ILH1019 IVD1018:IVD1019 JEZ1018:JEZ1019 JOV1018:JOV1019 JYR1018:JYR1019 KIN1018:KIN1019 KSJ1018:KSJ1019 LCF1018:LCF1019 LMB1018:LMB1019 LVX1018:LVX1019 MFT1018:MFT1019 MPP1018:MPP1019 MZL1018:MZL1019 NJH1018:NJH1019 NTD1018:NTD1019 OCZ1018:OCZ1019 OMV1018:OMV1019 OWR1018:OWR1019 PGN1018:PGN1019 PQJ1018:PQJ1019 QAF1018:QAF1019 QKB1018:QKB1019 QTX1018:QTX1019 RDT1018:RDT1019 RNP1018:RNP1019 RXL1018:RXL1019 SHH1018:SHH1019 SRD1018:SRD1019 TAZ1018:TAZ1019 TKV1018:TKV1019 TUR1018:TUR1019 UEN1018:UEN1019 UOJ1018:UOJ1019 UYF1018:UYF1019 VIB1018:VIB1019 VRX1018:VRX1019 WBT1018:WBT1019 WLP1018:WLP1019 WVL1018:WVL1019 D1018:D1019 D1210 IZ1210 SV1210 ACR1210 AMN1210 AWJ1210 BGF1210 BQB1210 BZX1210 CJT1210 CTP1210 DDL1210 DNH1210 DXD1210 EGZ1210 EQV1210 FAR1210 FKN1210 FUJ1210 GEF1210 GOB1210 GXX1210 HHT1210 HRP1210 IBL1210 ILH1210 IVD1210 JEZ1210 JOV1210 JYR1210 KIN1210 KSJ1210 LCF1210 LMB1210 LVX1210 MFT1210 MPP1210 MZL1210 NJH1210 NTD1210 OCZ1210 OMV1210 OWR1210 PGN1210 PQJ1210 QAF1210 QKB1210 QTX1210 RDT1210 RNP1210 RXL1210 SHH1210 SRD1210 TAZ1210 TKV1210 TUR1210 UEN1210 UOJ1210 UYF1210 VIB1210 VRX1210 WBT1210 WLP1210 WVL121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rowBreaks count="1" manualBreakCount="1">
    <brk id="154"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$L$1416:$L$1442</xm:f>
          </x14:formula1>
          <xm:sqref>D1511:D1512 WVL1519:WVL1539 WVL1310 WLP1519:WLP1539 WLP1310 WBT1519:WBT1539 WBT1310 VRX1519:VRX1539 VRX1310 VIB1519:VIB1539 VIB1310 UYF1519:UYF1539 UYF1310 UOJ1519:UOJ1539 UOJ1310 UEN1519:UEN1539 UEN1310 TUR1519:TUR1539 TUR1310 TKV1519:TKV1539 TKV1310 TAZ1519:TAZ1539 TAZ1310 SRD1519:SRD1539 SRD1310 SHH1519:SHH1539 SHH1310 RXL1519:RXL1539 RXL1310 RNP1519:RNP1539 RNP1310 RDT1519:RDT1539 RDT1310 QTX1519:QTX1539 QTX1310 QKB1519:QKB1539 QKB1310 QAF1519:QAF1539 QAF1310 PQJ1519:PQJ1539 PQJ1310 PGN1519:PGN1539 PGN1310 OWR1519:OWR1539 OWR1310 OMV1519:OMV1539 OMV1310 OCZ1519:OCZ1539 OCZ1310 NTD1519:NTD1539 NTD1310 NJH1519:NJH1539 NJH1310 MZL1519:MZL1539 MZL1310 MPP1519:MPP1539 MPP1310 MFT1519:MFT1539 MFT1310 LVX1519:LVX1539 LVX1310 LMB1519:LMB1539 LMB1310 LCF1519:LCF1539 LCF1310 KSJ1519:KSJ1539 KSJ1310 KIN1519:KIN1539 KIN1310 JYR1519:JYR1539 JYR1310 JOV1519:JOV1539 JOV1310 JEZ1519:JEZ1539 JEZ1310 IVD1519:IVD1539 IVD1310 ILH1519:ILH1539 ILH1310 IBL1519:IBL1539 IBL1310 HRP1519:HRP1539 HRP1310 HHT1519:HHT1539 HHT1310 GXX1519:GXX1539 GXX1310 GOB1519:GOB1539 GOB1310 GEF1519:GEF1539 GEF1310 FUJ1519:FUJ1539 FUJ1310 FKN1519:FKN1539 FKN1310 FAR1519:FAR1539 FAR1310 EQV1519:EQV1539 EQV1310 EGZ1519:EGZ1539 EGZ1310 DXD1519:DXD1539 DXD1310 DNH1519:DNH1539 DNH1310 DDL1519:DDL1539 DDL1310 CTP1519:CTP1539 CTP1310 CJT1519:CJT1539 CJT1310 BZX1519:BZX1539 BZX1310 BQB1519:BQB1539 BQB1310 BGF1519:BGF1539 BGF1310 AWJ1519:AWJ1539 AWJ1310 AMN1519:AMN1539 AMN1310 ACR1519:ACR1539 ACR1310 SV1519:SV1539 SV1310 IZ1519:IZ1539 IZ1310 D1519:D1539 WVK1308:WVK1309 WLO1308:WLO1309 WBS1308:WBS1309 VRW1308:VRW1309 VIA1308:VIA1309 UYE1308:UYE1309 UOI1308:UOI1309 UEM1308:UEM1309 TUQ1308:TUQ1309 TKU1308:TKU1309 TAY1308:TAY1309 SRC1308:SRC1309 SHG1308:SHG1309 RXK1308:RXK1309 RNO1308:RNO1309 RDS1308:RDS1309 QTW1308:QTW1309 QKA1308:QKA1309 QAE1308:QAE1309 PQI1308:PQI1309 PGM1308:PGM1309 OWQ1308:OWQ1309 OMU1308:OMU1309 OCY1308:OCY1309 NTC1308:NTC1309 NJG1308:NJG1309 MZK1308:MZK1309 MPO1308:MPO1309 MFS1308:MFS1309 LVW1308:LVW1309 LMA1308:LMA1309 LCE1308:LCE1309 KSI1308:KSI1309 KIM1308:KIM1309 JYQ1308:JYQ1309 JOU1308:JOU1309 JEY1308:JEY1309 IVC1308:IVC1309 ILG1308:ILG1309 IBK1308:IBK1309 HRO1308:HRO1309 HHS1308:HHS1309 GXW1308:GXW1309 GOA1308:GOA1309 GEE1308:GEE1309 FUI1308:FUI1309 FKM1308:FKM1309 FAQ1308:FAQ1309 EQU1308:EQU1309 EGY1308:EGY1309 DXC1308:DXC1309 DNG1308:DNG1309 DDK1308:DDK1309 CTO1308:CTO1309 CJS1308:CJS1309 BZW1308:BZW1309 BQA1308:BQA1309 BGE1308:BGE1309 AWI1308:AWI1309 AMM1308:AMM1309 ACQ1308:ACQ1309 SU1308:SU1309 IY1308:IY1309 WLP1495:WLP1512 WBT1495:WBT1512 VRX1495:VRX1512 VIB1495:VIB1512 UYF1495:UYF1512 UOJ1495:UOJ1512 UEN1495:UEN1512 TUR1495:TUR1512 TKV1495:TKV1512 TAZ1495:TAZ1512 SRD1495:SRD1512 SHH1495:SHH1512 RXL1495:RXL1512 RNP1495:RNP1512 RDT1495:RDT1512 QTX1495:QTX1512 QKB1495:QKB1512 QAF1495:QAF1512 PQJ1495:PQJ1512 PGN1495:PGN1512 OWR1495:OWR1512 OMV1495:OMV1512 OCZ1495:OCZ1512 NTD1495:NTD1512 NJH1495:NJH1512 MZL1495:MZL1512 MPP1495:MPP1512 MFT1495:MFT1512 LVX1495:LVX1512 LMB1495:LMB1512 LCF1495:LCF1512 KSJ1495:KSJ1512 KIN1495:KIN1512 JYR1495:JYR1512 JOV1495:JOV1512 JEZ1495:JEZ1512 IVD1495:IVD1512 ILH1495:ILH1512 IBL1495:IBL1512 HRP1495:HRP1512 HHT1495:HHT1512 GXX1495:GXX1512 GOB1495:GOB1512 GEF1495:GEF1512 FUJ1495:FUJ1512 FKN1495:FKN1512 FAR1495:FAR1512 EQV1495:EQV1512 EGZ1495:EGZ1512 DXD1495:DXD1512 DNH1495:DNH1512 DDL1495:DDL1512 CTP1495:CTP1512 CJT1495:CJT1512 BZX1495:BZX1512 BQB1495:BQB1512 BGF1495:BGF1512 AWJ1495:AWJ1512 AMN1495:AMN1512 ACR1495:ACR1512 SV1495:SV1512 IZ1495:IZ1512 WVK1484:WVK1488 WVL1418 WLO1513:WLO1516 WBS1513:WBS1516 VRW1513:VRW1516 VIA1513:VIA1516 UYE1513:UYE1516 UOI1513:UOI1516 UEM1513:UEM1516 TUQ1513:TUQ1516 TKU1513:TKU1516 TAY1513:TAY1516 SRC1513:SRC1516 SHG1513:SHG1516 RXK1513:RXK1516 RNO1513:RNO1516 RDS1513:RDS1516 QTW1513:QTW1516 QKA1513:QKA1516 QAE1513:QAE1516 PQI1513:PQI1516 PGM1513:PGM1516 OWQ1513:OWQ1516 OMU1513:OMU1516 OCY1513:OCY1516 NTC1513:NTC1516 NJG1513:NJG1516 MZK1513:MZK1516 MPO1513:MPO1516 MFS1513:MFS1516 LVW1513:LVW1516 LMA1513:LMA1516 LCE1513:LCE1516 KSI1513:KSI1516 KIM1513:KIM1516 JYQ1513:JYQ1516 JOU1513:JOU1516 JEY1513:JEY1516 IVC1513:IVC1516 ILG1513:ILG1516 IBK1513:IBK1516 HRO1513:HRO1516 HHS1513:HHS1516 GXW1513:GXW1516 GOA1513:GOA1516 GEE1513:GEE1516 FUI1513:FUI1516 FKM1513:FKM1516 FAQ1513:FAQ1516 EQU1513:EQU1516 EGY1513:EGY1516 DXC1513:DXC1516 DNG1513:DNG1516 DDK1513:DDK1516 CTO1513:CTO1516 CJS1513:CJS1516 BZW1513:BZW1516 BQA1513:BQA1516 BGE1513:BGE1516 AWI1513:AWI1516 AMM1513:AMM1516 ACQ1513:ACQ1516 SU1513:SU1516 IY1513:IY1516 C1513:C1516 WVL1495:WVL1512 WVK1500:WVK1506 WLO1500:WLO1506 WBS1500:WBS1506 VRW1500:VRW1506 VIA1500:VIA1506 UYE1500:UYE1506 UOI1500:UOI1506 UEM1500:UEM1506 TUQ1500:TUQ1506 TKU1500:TKU1506 TAY1500:TAY1506 SRC1500:SRC1506 SHG1500:SHG1506 RXK1500:RXK1506 RNO1500:RNO1506 RDS1500:RDS1506 QTW1500:QTW1506 QKA1500:QKA1506 QAE1500:QAE1506 PQI1500:PQI1506 PGM1500:PGM1506 OWQ1500:OWQ1506 OMU1500:OMU1506 OCY1500:OCY1506 NTC1500:NTC1506 NJG1500:NJG1506 MZK1500:MZK1506 MPO1500:MPO1506 MFS1500:MFS1506 LVW1500:LVW1506 LMA1500:LMA1506 LCE1500:LCE1506 KSI1500:KSI1506 KIM1500:KIM1506 JYQ1500:JYQ1506 JOU1500:JOU1506 JEY1500:JEY1506 IVC1500:IVC1506 ILG1500:ILG1506 IBK1500:IBK1506 HRO1500:HRO1506 HHS1500:HHS1506 GXW1500:GXW1506 GOA1500:GOA1506 GEE1500:GEE1506 FUI1500:FUI1506 FKM1500:FKM1506 FAQ1500:FAQ1506 EQU1500:EQU1506 EGY1500:EGY1506 DXC1500:DXC1506 DNG1500:DNG1506 DDK1500:DDK1506 CTO1500:CTO1506 CJS1500:CJS1506 BZW1500:BZW1506 BQA1500:BQA1506 BGE1500:BGE1506 AWI1500:AWI1506 AMM1500:AMM1506 ACQ1500:ACQ1506 SU1500:SU1506 IY1500:IY1506 C1500:C1506 WVK1497 WLO1497 WBS1497 VRW1497 VIA1497 UYE1497 UOI1497 UEM1497 TUQ1497 TKU1497 TAY1497 SRC1497 SHG1497 RXK1497 RNO1497 RDS1497 QTW1497 QKA1497 QAE1497 PQI1497 PGM1497 OWQ1497 OMU1497 OCY1497 NTC1497 NJG1497 MZK1497 MPO1497 MFS1497 LVW1497 LMA1497 LCE1497 KSI1497 KIM1497 JYQ1497 JOU1497 JEY1497 IVC1497 ILG1497 IBK1497 HRO1497 HHS1497 GXW1497 GOA1497 GEE1497 FUI1497 FKM1497 FAQ1497 EQU1497 EGY1497 DXC1497 DNG1497 DDK1497 CTO1497 CJS1497 BZW1497 BQA1497 BGE1497 AWI1497 AMM1497 ACQ1497 SU1497 IY1497 C1497 WLO1484:WLO1488 WBS1484:WBS1488 VRW1484:VRW1488 VIA1484:VIA1488 UYE1484:UYE1488 UOI1484:UOI1488 UEM1484:UEM1488 TUQ1484:TUQ1488 TKU1484:TKU1488 TAY1484:TAY1488 SRC1484:SRC1488 SHG1484:SHG1488 RXK1484:RXK1488 RNO1484:RNO1488 RDS1484:RDS1488 QTW1484:QTW1488 QKA1484:QKA1488 QAE1484:QAE1488 PQI1484:PQI1488 PGM1484:PGM1488 OWQ1484:OWQ1488 OMU1484:OMU1488 OCY1484:OCY1488 NTC1484:NTC1488 NJG1484:NJG1488 MZK1484:MZK1488 MPO1484:MPO1488 MFS1484:MFS1488 LVW1484:LVW1488 LMA1484:LMA1488 LCE1484:LCE1488 KSI1484:KSI1488 KIM1484:KIM1488 JYQ1484:JYQ1488 JOU1484:JOU1488 JEY1484:JEY1488 IVC1484:IVC1488 ILG1484:ILG1488 IBK1484:IBK1488 HRO1484:HRO1488 HHS1484:HHS1488 GXW1484:GXW1488 GOA1484:GOA1488 GEE1484:GEE1488 FUI1484:FUI1488 FKM1484:FKM1488 FAQ1484:FAQ1488 EQU1484:EQU1488 EGY1484:EGY1488 DXC1484:DXC1488 DNG1484:DNG1488 DDK1484:DDK1488 CTO1484:CTO1488 CJS1484:CJS1488 BZW1484:BZW1488 BQA1484:BQA1488 BGE1484:BGE1488 AWI1484:AWI1488 AMM1484:AMM1488 ACQ1484:ACQ1488 SU1484:SU1488 IY1484:IY1488 C1484:C1488 D1495:D1509 WVK1481:WVK1482 WLO1481:WLO1482 WBS1481:WBS1482 VRW1481:VRW1482 VIA1481:VIA1482 UYE1481:UYE1482 UOI1481:UOI1482 UEM1481:UEM1482 TUQ1481:TUQ1482 TKU1481:TKU1482 TAY1481:TAY1482 SRC1481:SRC1482 SHG1481:SHG1482 RXK1481:RXK1482 RNO1481:RNO1482 RDS1481:RDS1482 QTW1481:QTW1482 QKA1481:QKA1482 QAE1481:QAE1482 PQI1481:PQI1482 PGM1481:PGM1482 OWQ1481:OWQ1482 OMU1481:OMU1482 OCY1481:OCY1482 NTC1481:NTC1482 NJG1481:NJG1482 MZK1481:MZK1482 MPO1481:MPO1482 MFS1481:MFS1482 LVW1481:LVW1482 LMA1481:LMA1482 LCE1481:LCE1482 KSI1481:KSI1482 KIM1481:KIM1482 JYQ1481:JYQ1482 JOU1481:JOU1482 JEY1481:JEY1482 IVC1481:IVC1482 ILG1481:ILG1482 IBK1481:IBK1482 HRO1481:HRO1482 HHS1481:HHS1482 GXW1481:GXW1482 GOA1481:GOA1482 GEE1481:GEE1482 FUI1481:FUI1482 FKM1481:FKM1482 FAQ1481:FAQ1482 EQU1481:EQU1482 EGY1481:EGY1482 DXC1481:DXC1482 DNG1481:DNG1482 DDK1481:DDK1482 CTO1481:CTO1482 CJS1481:CJS1482 BZW1481:BZW1482 BQA1481:BQA1482 BGE1481:BGE1482 AWI1481:AWI1482 AMM1481:AMM1482 ACQ1481:ACQ1482 SU1481:SU1482 IY1481:IY1482 C1481:C1482 D1418 IZ1418 SV1418 ACR1418 AMN1418 AWJ1418 BGF1418 BQB1418 BZX1418 CJT1418 CTP1418 DDL1418 DNH1418 DXD1418 EGZ1418 EQV1418 FAR1418 FKN1418 FUJ1418 GEF1418 GOB1418 GXX1418 HHT1418 HRP1418 IBL1418 ILH1418 IVD1418 JEZ1418 JOV1418 JYR1418 KIN1418 KSJ1418 LCF1418 LMB1418 LVX1418 MFT1418 MPP1418 MZL1418 NJH1418 NTD1418 OCZ1418 OMV1418 OWR1418 PGN1418 PQJ1418 QAF1418 QKB1418 QTX1418 RDT1418 RNP1418 RXL1418 SHH1418 SRD1418 TAZ1418 TKV1418 TUR1418 UEN1418 UOJ1418 UYF1418 VIB1418 VRX1418 WBT1418 WLP1418 WVL1411:WVL1414 WVL984572:WVL985639 SV1381:SV1384 ACR1381:ACR1384 AMN1381:AMN1384 AWJ1381:AWJ1384 BGF1381:BGF1384 BQB1381:BQB1384 BZX1381:BZX1384 CJT1381:CJT1384 CTP1381:CTP1384 DDL1381:DDL1384 DNH1381:DNH1384 DXD1381:DXD1384 EGZ1381:EGZ1384 EQV1381:EQV1384 FAR1381:FAR1384 FKN1381:FKN1384 FUJ1381:FUJ1384 GEF1381:GEF1384 GOB1381:GOB1384 GXX1381:GXX1384 HHT1381:HHT1384 HRP1381:HRP1384 IBL1381:IBL1384 ILH1381:ILH1384 IVD1381:IVD1384 JEZ1381:JEZ1384 JOV1381:JOV1384 JYR1381:JYR1384 KIN1381:KIN1384 KSJ1381:KSJ1384 LCF1381:LCF1384 LMB1381:LMB1384 LVX1381:LVX1384 MFT1381:MFT1384 MPP1381:MPP1384 MZL1381:MZL1384 NJH1381:NJH1384 NTD1381:NTD1384 OCZ1381:OCZ1384 OMV1381:OMV1384 OWR1381:OWR1384 PGN1381:PGN1384 PQJ1381:PQJ1384 QAF1381:QAF1384 QKB1381:QKB1384 QTX1381:QTX1384 RDT1381:RDT1384 RNP1381:RNP1384 RXL1381:RXL1384 SHH1381:SHH1384 SRD1381:SRD1384 TAZ1381:TAZ1384 TKV1381:TKV1384 TUR1381:TUR1384 UEN1381:UEN1384 UOJ1381:UOJ1384 UYF1381:UYF1384 VIB1381:VIB1384 VRX1381:VRX1384 WBT1381:WBT1384 WLP1381:WLP1384 WVL1381:WVL1384 D67009:D67012 IZ67009:IZ67012 SV67009:SV67012 ACR67009:ACR67012 AMN67009:AMN67012 AWJ67009:AWJ67012 BGF67009:BGF67012 BQB67009:BQB67012 BZX67009:BZX67012 CJT67009:CJT67012 CTP67009:CTP67012 DDL67009:DDL67012 DNH67009:DNH67012 DXD67009:DXD67012 EGZ67009:EGZ67012 EQV67009:EQV67012 FAR67009:FAR67012 FKN67009:FKN67012 FUJ67009:FUJ67012 GEF67009:GEF67012 GOB67009:GOB67012 GXX67009:GXX67012 HHT67009:HHT67012 HRP67009:HRP67012 IBL67009:IBL67012 ILH67009:ILH67012 IVD67009:IVD67012 JEZ67009:JEZ67012 JOV67009:JOV67012 JYR67009:JYR67012 KIN67009:KIN67012 KSJ67009:KSJ67012 LCF67009:LCF67012 LMB67009:LMB67012 LVX67009:LVX67012 MFT67009:MFT67012 MPP67009:MPP67012 MZL67009:MZL67012 NJH67009:NJH67012 NTD67009:NTD67012 OCZ67009:OCZ67012 OMV67009:OMV67012 OWR67009:OWR67012 PGN67009:PGN67012 PQJ67009:PQJ67012 QAF67009:QAF67012 QKB67009:QKB67012 QTX67009:QTX67012 RDT67009:RDT67012 RNP67009:RNP67012 RXL67009:RXL67012 SHH67009:SHH67012 SRD67009:SRD67012 TAZ67009:TAZ67012 TKV67009:TKV67012 TUR67009:TUR67012 UEN67009:UEN67012 UOJ67009:UOJ67012 UYF67009:UYF67012 VIB67009:VIB67012 VRX67009:VRX67012 WBT67009:WBT67012 WLP67009:WLP67012 WVL67009:WVL67012 D132545:D132548 IZ132545:IZ132548 SV132545:SV132548 ACR132545:ACR132548 AMN132545:AMN132548 AWJ132545:AWJ132548 BGF132545:BGF132548 BQB132545:BQB132548 BZX132545:BZX132548 CJT132545:CJT132548 CTP132545:CTP132548 DDL132545:DDL132548 DNH132545:DNH132548 DXD132545:DXD132548 EGZ132545:EGZ132548 EQV132545:EQV132548 FAR132545:FAR132548 FKN132545:FKN132548 FUJ132545:FUJ132548 GEF132545:GEF132548 GOB132545:GOB132548 GXX132545:GXX132548 HHT132545:HHT132548 HRP132545:HRP132548 IBL132545:IBL132548 ILH132545:ILH132548 IVD132545:IVD132548 JEZ132545:JEZ132548 JOV132545:JOV132548 JYR132545:JYR132548 KIN132545:KIN132548 KSJ132545:KSJ132548 LCF132545:LCF132548 LMB132545:LMB132548 LVX132545:LVX132548 MFT132545:MFT132548 MPP132545:MPP132548 MZL132545:MZL132548 NJH132545:NJH132548 NTD132545:NTD132548 OCZ132545:OCZ132548 OMV132545:OMV132548 OWR132545:OWR132548 PGN132545:PGN132548 PQJ132545:PQJ132548 QAF132545:QAF132548 QKB132545:QKB132548 QTX132545:QTX132548 RDT132545:RDT132548 RNP132545:RNP132548 RXL132545:RXL132548 SHH132545:SHH132548 SRD132545:SRD132548 TAZ132545:TAZ132548 TKV132545:TKV132548 TUR132545:TUR132548 UEN132545:UEN132548 UOJ132545:UOJ132548 UYF132545:UYF132548 VIB132545:VIB132548 VRX132545:VRX132548 WBT132545:WBT132548 WLP132545:WLP132548 WVL132545:WVL132548 D198081:D198084 IZ198081:IZ198084 SV198081:SV198084 ACR198081:ACR198084 AMN198081:AMN198084 AWJ198081:AWJ198084 BGF198081:BGF198084 BQB198081:BQB198084 BZX198081:BZX198084 CJT198081:CJT198084 CTP198081:CTP198084 DDL198081:DDL198084 DNH198081:DNH198084 DXD198081:DXD198084 EGZ198081:EGZ198084 EQV198081:EQV198084 FAR198081:FAR198084 FKN198081:FKN198084 FUJ198081:FUJ198084 GEF198081:GEF198084 GOB198081:GOB198084 GXX198081:GXX198084 HHT198081:HHT198084 HRP198081:HRP198084 IBL198081:IBL198084 ILH198081:ILH198084 IVD198081:IVD198084 JEZ198081:JEZ198084 JOV198081:JOV198084 JYR198081:JYR198084 KIN198081:KIN198084 KSJ198081:KSJ198084 LCF198081:LCF198084 LMB198081:LMB198084 LVX198081:LVX198084 MFT198081:MFT198084 MPP198081:MPP198084 MZL198081:MZL198084 NJH198081:NJH198084 NTD198081:NTD198084 OCZ198081:OCZ198084 OMV198081:OMV198084 OWR198081:OWR198084 PGN198081:PGN198084 PQJ198081:PQJ198084 QAF198081:QAF198084 QKB198081:QKB198084 QTX198081:QTX198084 RDT198081:RDT198084 RNP198081:RNP198084 RXL198081:RXL198084 SHH198081:SHH198084 SRD198081:SRD198084 TAZ198081:TAZ198084 TKV198081:TKV198084 TUR198081:TUR198084 UEN198081:UEN198084 UOJ198081:UOJ198084 UYF198081:UYF198084 VIB198081:VIB198084 VRX198081:VRX198084 WBT198081:WBT198084 WLP198081:WLP198084 WVL198081:WVL198084 D263617:D263620 IZ263617:IZ263620 SV263617:SV263620 ACR263617:ACR263620 AMN263617:AMN263620 AWJ263617:AWJ263620 BGF263617:BGF263620 BQB263617:BQB263620 BZX263617:BZX263620 CJT263617:CJT263620 CTP263617:CTP263620 DDL263617:DDL263620 DNH263617:DNH263620 DXD263617:DXD263620 EGZ263617:EGZ263620 EQV263617:EQV263620 FAR263617:FAR263620 FKN263617:FKN263620 FUJ263617:FUJ263620 GEF263617:GEF263620 GOB263617:GOB263620 GXX263617:GXX263620 HHT263617:HHT263620 HRP263617:HRP263620 IBL263617:IBL263620 ILH263617:ILH263620 IVD263617:IVD263620 JEZ263617:JEZ263620 JOV263617:JOV263620 JYR263617:JYR263620 KIN263617:KIN263620 KSJ263617:KSJ263620 LCF263617:LCF263620 LMB263617:LMB263620 LVX263617:LVX263620 MFT263617:MFT263620 MPP263617:MPP263620 MZL263617:MZL263620 NJH263617:NJH263620 NTD263617:NTD263620 OCZ263617:OCZ263620 OMV263617:OMV263620 OWR263617:OWR263620 PGN263617:PGN263620 PQJ263617:PQJ263620 QAF263617:QAF263620 QKB263617:QKB263620 QTX263617:QTX263620 RDT263617:RDT263620 RNP263617:RNP263620 RXL263617:RXL263620 SHH263617:SHH263620 SRD263617:SRD263620 TAZ263617:TAZ263620 TKV263617:TKV263620 TUR263617:TUR263620 UEN263617:UEN263620 UOJ263617:UOJ263620 UYF263617:UYF263620 VIB263617:VIB263620 VRX263617:VRX263620 WBT263617:WBT263620 WLP263617:WLP263620 WVL263617:WVL263620 D329153:D329156 IZ329153:IZ329156 SV329153:SV329156 ACR329153:ACR329156 AMN329153:AMN329156 AWJ329153:AWJ329156 BGF329153:BGF329156 BQB329153:BQB329156 BZX329153:BZX329156 CJT329153:CJT329156 CTP329153:CTP329156 DDL329153:DDL329156 DNH329153:DNH329156 DXD329153:DXD329156 EGZ329153:EGZ329156 EQV329153:EQV329156 FAR329153:FAR329156 FKN329153:FKN329156 FUJ329153:FUJ329156 GEF329153:GEF329156 GOB329153:GOB329156 GXX329153:GXX329156 HHT329153:HHT329156 HRP329153:HRP329156 IBL329153:IBL329156 ILH329153:ILH329156 IVD329153:IVD329156 JEZ329153:JEZ329156 JOV329153:JOV329156 JYR329153:JYR329156 KIN329153:KIN329156 KSJ329153:KSJ329156 LCF329153:LCF329156 LMB329153:LMB329156 LVX329153:LVX329156 MFT329153:MFT329156 MPP329153:MPP329156 MZL329153:MZL329156 NJH329153:NJH329156 NTD329153:NTD329156 OCZ329153:OCZ329156 OMV329153:OMV329156 OWR329153:OWR329156 PGN329153:PGN329156 PQJ329153:PQJ329156 QAF329153:QAF329156 QKB329153:QKB329156 QTX329153:QTX329156 RDT329153:RDT329156 RNP329153:RNP329156 RXL329153:RXL329156 SHH329153:SHH329156 SRD329153:SRD329156 TAZ329153:TAZ329156 TKV329153:TKV329156 TUR329153:TUR329156 UEN329153:UEN329156 UOJ329153:UOJ329156 UYF329153:UYF329156 VIB329153:VIB329156 VRX329153:VRX329156 WBT329153:WBT329156 WLP329153:WLP329156 WVL329153:WVL329156 D394689:D394692 IZ394689:IZ394692 SV394689:SV394692 ACR394689:ACR394692 AMN394689:AMN394692 AWJ394689:AWJ394692 BGF394689:BGF394692 BQB394689:BQB394692 BZX394689:BZX394692 CJT394689:CJT394692 CTP394689:CTP394692 DDL394689:DDL394692 DNH394689:DNH394692 DXD394689:DXD394692 EGZ394689:EGZ394692 EQV394689:EQV394692 FAR394689:FAR394692 FKN394689:FKN394692 FUJ394689:FUJ394692 GEF394689:GEF394692 GOB394689:GOB394692 GXX394689:GXX394692 HHT394689:HHT394692 HRP394689:HRP394692 IBL394689:IBL394692 ILH394689:ILH394692 IVD394689:IVD394692 JEZ394689:JEZ394692 JOV394689:JOV394692 JYR394689:JYR394692 KIN394689:KIN394692 KSJ394689:KSJ394692 LCF394689:LCF394692 LMB394689:LMB394692 LVX394689:LVX394692 MFT394689:MFT394692 MPP394689:MPP394692 MZL394689:MZL394692 NJH394689:NJH394692 NTD394689:NTD394692 OCZ394689:OCZ394692 OMV394689:OMV394692 OWR394689:OWR394692 PGN394689:PGN394692 PQJ394689:PQJ394692 QAF394689:QAF394692 QKB394689:QKB394692 QTX394689:QTX394692 RDT394689:RDT394692 RNP394689:RNP394692 RXL394689:RXL394692 SHH394689:SHH394692 SRD394689:SRD394692 TAZ394689:TAZ394692 TKV394689:TKV394692 TUR394689:TUR394692 UEN394689:UEN394692 UOJ394689:UOJ394692 UYF394689:UYF394692 VIB394689:VIB394692 VRX394689:VRX394692 WBT394689:WBT394692 WLP394689:WLP394692 WVL394689:WVL394692 D460225:D460228 IZ460225:IZ460228 SV460225:SV460228 ACR460225:ACR460228 AMN460225:AMN460228 AWJ460225:AWJ460228 BGF460225:BGF460228 BQB460225:BQB460228 BZX460225:BZX460228 CJT460225:CJT460228 CTP460225:CTP460228 DDL460225:DDL460228 DNH460225:DNH460228 DXD460225:DXD460228 EGZ460225:EGZ460228 EQV460225:EQV460228 FAR460225:FAR460228 FKN460225:FKN460228 FUJ460225:FUJ460228 GEF460225:GEF460228 GOB460225:GOB460228 GXX460225:GXX460228 HHT460225:HHT460228 HRP460225:HRP460228 IBL460225:IBL460228 ILH460225:ILH460228 IVD460225:IVD460228 JEZ460225:JEZ460228 JOV460225:JOV460228 JYR460225:JYR460228 KIN460225:KIN460228 KSJ460225:KSJ460228 LCF460225:LCF460228 LMB460225:LMB460228 LVX460225:LVX460228 MFT460225:MFT460228 MPP460225:MPP460228 MZL460225:MZL460228 NJH460225:NJH460228 NTD460225:NTD460228 OCZ460225:OCZ460228 OMV460225:OMV460228 OWR460225:OWR460228 PGN460225:PGN460228 PQJ460225:PQJ460228 QAF460225:QAF460228 QKB460225:QKB460228 QTX460225:QTX460228 RDT460225:RDT460228 RNP460225:RNP460228 RXL460225:RXL460228 SHH460225:SHH460228 SRD460225:SRD460228 TAZ460225:TAZ460228 TKV460225:TKV460228 TUR460225:TUR460228 UEN460225:UEN460228 UOJ460225:UOJ460228 UYF460225:UYF460228 VIB460225:VIB460228 VRX460225:VRX460228 WBT460225:WBT460228 WLP460225:WLP460228 WVL460225:WVL460228 D525761:D525764 IZ525761:IZ525764 SV525761:SV525764 ACR525761:ACR525764 AMN525761:AMN525764 AWJ525761:AWJ525764 BGF525761:BGF525764 BQB525761:BQB525764 BZX525761:BZX525764 CJT525761:CJT525764 CTP525761:CTP525764 DDL525761:DDL525764 DNH525761:DNH525764 DXD525761:DXD525764 EGZ525761:EGZ525764 EQV525761:EQV525764 FAR525761:FAR525764 FKN525761:FKN525764 FUJ525761:FUJ525764 GEF525761:GEF525764 GOB525761:GOB525764 GXX525761:GXX525764 HHT525761:HHT525764 HRP525761:HRP525764 IBL525761:IBL525764 ILH525761:ILH525764 IVD525761:IVD525764 JEZ525761:JEZ525764 JOV525761:JOV525764 JYR525761:JYR525764 KIN525761:KIN525764 KSJ525761:KSJ525764 LCF525761:LCF525764 LMB525761:LMB525764 LVX525761:LVX525764 MFT525761:MFT525764 MPP525761:MPP525764 MZL525761:MZL525764 NJH525761:NJH525764 NTD525761:NTD525764 OCZ525761:OCZ525764 OMV525761:OMV525764 OWR525761:OWR525764 PGN525761:PGN525764 PQJ525761:PQJ525764 QAF525761:QAF525764 QKB525761:QKB525764 QTX525761:QTX525764 RDT525761:RDT525764 RNP525761:RNP525764 RXL525761:RXL525764 SHH525761:SHH525764 SRD525761:SRD525764 TAZ525761:TAZ525764 TKV525761:TKV525764 TUR525761:TUR525764 UEN525761:UEN525764 UOJ525761:UOJ525764 UYF525761:UYF525764 VIB525761:VIB525764 VRX525761:VRX525764 WBT525761:WBT525764 WLP525761:WLP525764 WVL525761:WVL525764 D591297:D591300 IZ591297:IZ591300 SV591297:SV591300 ACR591297:ACR591300 AMN591297:AMN591300 AWJ591297:AWJ591300 BGF591297:BGF591300 BQB591297:BQB591300 BZX591297:BZX591300 CJT591297:CJT591300 CTP591297:CTP591300 DDL591297:DDL591300 DNH591297:DNH591300 DXD591297:DXD591300 EGZ591297:EGZ591300 EQV591297:EQV591300 FAR591297:FAR591300 FKN591297:FKN591300 FUJ591297:FUJ591300 GEF591297:GEF591300 GOB591297:GOB591300 GXX591297:GXX591300 HHT591297:HHT591300 HRP591297:HRP591300 IBL591297:IBL591300 ILH591297:ILH591300 IVD591297:IVD591300 JEZ591297:JEZ591300 JOV591297:JOV591300 JYR591297:JYR591300 KIN591297:KIN591300 KSJ591297:KSJ591300 LCF591297:LCF591300 LMB591297:LMB591300 LVX591297:LVX591300 MFT591297:MFT591300 MPP591297:MPP591300 MZL591297:MZL591300 NJH591297:NJH591300 NTD591297:NTD591300 OCZ591297:OCZ591300 OMV591297:OMV591300 OWR591297:OWR591300 PGN591297:PGN591300 PQJ591297:PQJ591300 QAF591297:QAF591300 QKB591297:QKB591300 QTX591297:QTX591300 RDT591297:RDT591300 RNP591297:RNP591300 RXL591297:RXL591300 SHH591297:SHH591300 SRD591297:SRD591300 TAZ591297:TAZ591300 TKV591297:TKV591300 TUR591297:TUR591300 UEN591297:UEN591300 UOJ591297:UOJ591300 UYF591297:UYF591300 VIB591297:VIB591300 VRX591297:VRX591300 WBT591297:WBT591300 WLP591297:WLP591300 WVL591297:WVL591300 D656833:D656836 IZ656833:IZ656836 SV656833:SV656836 ACR656833:ACR656836 AMN656833:AMN656836 AWJ656833:AWJ656836 BGF656833:BGF656836 BQB656833:BQB656836 BZX656833:BZX656836 CJT656833:CJT656836 CTP656833:CTP656836 DDL656833:DDL656836 DNH656833:DNH656836 DXD656833:DXD656836 EGZ656833:EGZ656836 EQV656833:EQV656836 FAR656833:FAR656836 FKN656833:FKN656836 FUJ656833:FUJ656836 GEF656833:GEF656836 GOB656833:GOB656836 GXX656833:GXX656836 HHT656833:HHT656836 HRP656833:HRP656836 IBL656833:IBL656836 ILH656833:ILH656836 IVD656833:IVD656836 JEZ656833:JEZ656836 JOV656833:JOV656836 JYR656833:JYR656836 KIN656833:KIN656836 KSJ656833:KSJ656836 LCF656833:LCF656836 LMB656833:LMB656836 LVX656833:LVX656836 MFT656833:MFT656836 MPP656833:MPP656836 MZL656833:MZL656836 NJH656833:NJH656836 NTD656833:NTD656836 OCZ656833:OCZ656836 OMV656833:OMV656836 OWR656833:OWR656836 PGN656833:PGN656836 PQJ656833:PQJ656836 QAF656833:QAF656836 QKB656833:QKB656836 QTX656833:QTX656836 RDT656833:RDT656836 RNP656833:RNP656836 RXL656833:RXL656836 SHH656833:SHH656836 SRD656833:SRD656836 TAZ656833:TAZ656836 TKV656833:TKV656836 TUR656833:TUR656836 UEN656833:UEN656836 UOJ656833:UOJ656836 UYF656833:UYF656836 VIB656833:VIB656836 VRX656833:VRX656836 WBT656833:WBT656836 WLP656833:WLP656836 WVL656833:WVL656836 D722369:D722372 IZ722369:IZ722372 SV722369:SV722372 ACR722369:ACR722372 AMN722369:AMN722372 AWJ722369:AWJ722372 BGF722369:BGF722372 BQB722369:BQB722372 BZX722369:BZX722372 CJT722369:CJT722372 CTP722369:CTP722372 DDL722369:DDL722372 DNH722369:DNH722372 DXD722369:DXD722372 EGZ722369:EGZ722372 EQV722369:EQV722372 FAR722369:FAR722372 FKN722369:FKN722372 FUJ722369:FUJ722372 GEF722369:GEF722372 GOB722369:GOB722372 GXX722369:GXX722372 HHT722369:HHT722372 HRP722369:HRP722372 IBL722369:IBL722372 ILH722369:ILH722372 IVD722369:IVD722372 JEZ722369:JEZ722372 JOV722369:JOV722372 JYR722369:JYR722372 KIN722369:KIN722372 KSJ722369:KSJ722372 LCF722369:LCF722372 LMB722369:LMB722372 LVX722369:LVX722372 MFT722369:MFT722372 MPP722369:MPP722372 MZL722369:MZL722372 NJH722369:NJH722372 NTD722369:NTD722372 OCZ722369:OCZ722372 OMV722369:OMV722372 OWR722369:OWR722372 PGN722369:PGN722372 PQJ722369:PQJ722372 QAF722369:QAF722372 QKB722369:QKB722372 QTX722369:QTX722372 RDT722369:RDT722372 RNP722369:RNP722372 RXL722369:RXL722372 SHH722369:SHH722372 SRD722369:SRD722372 TAZ722369:TAZ722372 TKV722369:TKV722372 TUR722369:TUR722372 UEN722369:UEN722372 UOJ722369:UOJ722372 UYF722369:UYF722372 VIB722369:VIB722372 VRX722369:VRX722372 WBT722369:WBT722372 WLP722369:WLP722372 WVL722369:WVL722372 D787905:D787908 IZ787905:IZ787908 SV787905:SV787908 ACR787905:ACR787908 AMN787905:AMN787908 AWJ787905:AWJ787908 BGF787905:BGF787908 BQB787905:BQB787908 BZX787905:BZX787908 CJT787905:CJT787908 CTP787905:CTP787908 DDL787905:DDL787908 DNH787905:DNH787908 DXD787905:DXD787908 EGZ787905:EGZ787908 EQV787905:EQV787908 FAR787905:FAR787908 FKN787905:FKN787908 FUJ787905:FUJ787908 GEF787905:GEF787908 GOB787905:GOB787908 GXX787905:GXX787908 HHT787905:HHT787908 HRP787905:HRP787908 IBL787905:IBL787908 ILH787905:ILH787908 IVD787905:IVD787908 JEZ787905:JEZ787908 JOV787905:JOV787908 JYR787905:JYR787908 KIN787905:KIN787908 KSJ787905:KSJ787908 LCF787905:LCF787908 LMB787905:LMB787908 LVX787905:LVX787908 MFT787905:MFT787908 MPP787905:MPP787908 MZL787905:MZL787908 NJH787905:NJH787908 NTD787905:NTD787908 OCZ787905:OCZ787908 OMV787905:OMV787908 OWR787905:OWR787908 PGN787905:PGN787908 PQJ787905:PQJ787908 QAF787905:QAF787908 QKB787905:QKB787908 QTX787905:QTX787908 RDT787905:RDT787908 RNP787905:RNP787908 RXL787905:RXL787908 SHH787905:SHH787908 SRD787905:SRD787908 TAZ787905:TAZ787908 TKV787905:TKV787908 TUR787905:TUR787908 UEN787905:UEN787908 UOJ787905:UOJ787908 UYF787905:UYF787908 VIB787905:VIB787908 VRX787905:VRX787908 WBT787905:WBT787908 WLP787905:WLP787908 WVL787905:WVL787908 D853441:D853444 IZ853441:IZ853444 SV853441:SV853444 ACR853441:ACR853444 AMN853441:AMN853444 AWJ853441:AWJ853444 BGF853441:BGF853444 BQB853441:BQB853444 BZX853441:BZX853444 CJT853441:CJT853444 CTP853441:CTP853444 DDL853441:DDL853444 DNH853441:DNH853444 DXD853441:DXD853444 EGZ853441:EGZ853444 EQV853441:EQV853444 FAR853441:FAR853444 FKN853441:FKN853444 FUJ853441:FUJ853444 GEF853441:GEF853444 GOB853441:GOB853444 GXX853441:GXX853444 HHT853441:HHT853444 HRP853441:HRP853444 IBL853441:IBL853444 ILH853441:ILH853444 IVD853441:IVD853444 JEZ853441:JEZ853444 JOV853441:JOV853444 JYR853441:JYR853444 KIN853441:KIN853444 KSJ853441:KSJ853444 LCF853441:LCF853444 LMB853441:LMB853444 LVX853441:LVX853444 MFT853441:MFT853444 MPP853441:MPP853444 MZL853441:MZL853444 NJH853441:NJH853444 NTD853441:NTD853444 OCZ853441:OCZ853444 OMV853441:OMV853444 OWR853441:OWR853444 PGN853441:PGN853444 PQJ853441:PQJ853444 QAF853441:QAF853444 QKB853441:QKB853444 QTX853441:QTX853444 RDT853441:RDT853444 RNP853441:RNP853444 RXL853441:RXL853444 SHH853441:SHH853444 SRD853441:SRD853444 TAZ853441:TAZ853444 TKV853441:TKV853444 TUR853441:TUR853444 UEN853441:UEN853444 UOJ853441:UOJ853444 UYF853441:UYF853444 VIB853441:VIB853444 VRX853441:VRX853444 WBT853441:WBT853444 WLP853441:WLP853444 WVL853441:WVL853444 D918977:D918980 IZ918977:IZ918980 SV918977:SV918980 ACR918977:ACR918980 AMN918977:AMN918980 AWJ918977:AWJ918980 BGF918977:BGF918980 BQB918977:BQB918980 BZX918977:BZX918980 CJT918977:CJT918980 CTP918977:CTP918980 DDL918977:DDL918980 DNH918977:DNH918980 DXD918977:DXD918980 EGZ918977:EGZ918980 EQV918977:EQV918980 FAR918977:FAR918980 FKN918977:FKN918980 FUJ918977:FUJ918980 GEF918977:GEF918980 GOB918977:GOB918980 GXX918977:GXX918980 HHT918977:HHT918980 HRP918977:HRP918980 IBL918977:IBL918980 ILH918977:ILH918980 IVD918977:IVD918980 JEZ918977:JEZ918980 JOV918977:JOV918980 JYR918977:JYR918980 KIN918977:KIN918980 KSJ918977:KSJ918980 LCF918977:LCF918980 LMB918977:LMB918980 LVX918977:LVX918980 MFT918977:MFT918980 MPP918977:MPP918980 MZL918977:MZL918980 NJH918977:NJH918980 NTD918977:NTD918980 OCZ918977:OCZ918980 OMV918977:OMV918980 OWR918977:OWR918980 PGN918977:PGN918980 PQJ918977:PQJ918980 QAF918977:QAF918980 QKB918977:QKB918980 QTX918977:QTX918980 RDT918977:RDT918980 RNP918977:RNP918980 RXL918977:RXL918980 SHH918977:SHH918980 SRD918977:SRD918980 TAZ918977:TAZ918980 TKV918977:TKV918980 TUR918977:TUR918980 UEN918977:UEN918980 UOJ918977:UOJ918980 UYF918977:UYF918980 VIB918977:VIB918980 VRX918977:VRX918980 WBT918977:WBT918980 WLP918977:WLP918980 WVL918977:WVL918980 D984513:D984516 IZ984513:IZ984516 SV984513:SV984516 ACR984513:ACR984516 AMN984513:AMN984516 AWJ984513:AWJ984516 BGF984513:BGF984516 BQB984513:BQB984516 BZX984513:BZX984516 CJT984513:CJT984516 CTP984513:CTP984516 DDL984513:DDL984516 DNH984513:DNH984516 DXD984513:DXD984516 EGZ984513:EGZ984516 EQV984513:EQV984516 FAR984513:FAR984516 FKN984513:FKN984516 FUJ984513:FUJ984516 GEF984513:GEF984516 GOB984513:GOB984516 GXX984513:GXX984516 HHT984513:HHT984516 HRP984513:HRP984516 IBL984513:IBL984516 ILH984513:ILH984516 IVD984513:IVD984516 JEZ984513:JEZ984516 JOV984513:JOV984516 JYR984513:JYR984516 KIN984513:KIN984516 KSJ984513:KSJ984516 LCF984513:LCF984516 LMB984513:LMB984516 LVX984513:LVX984516 MFT984513:MFT984516 MPP984513:MPP984516 MZL984513:MZL984516 NJH984513:NJH984516 NTD984513:NTD984516 OCZ984513:OCZ984516 OMV984513:OMV984516 OWR984513:OWR984516 PGN984513:PGN984516 PQJ984513:PQJ984516 QAF984513:QAF984516 QKB984513:QKB984516 QTX984513:QTX984516 RDT984513:RDT984516 RNP984513:RNP984516 RXL984513:RXL984516 SHH984513:SHH984516 SRD984513:SRD984516 TAZ984513:TAZ984516 TKV984513:TKV984516 TUR984513:TUR984516 UEN984513:UEN984516 UOJ984513:UOJ984516 UYF984513:UYF984516 VIB984513:VIB984516 VRX984513:VRX984516 WBT984513:WBT984516 WLP984513:WLP984516 WVL984513:WVL984516 D1397:D1403 IZ1397:IZ1403 SV1397:SV1403 ACR1397:ACR1403 AMN1397:AMN1403 AWJ1397:AWJ1403 BGF1397:BGF1403 BQB1397:BQB1403 BZX1397:BZX1403 CJT1397:CJT1403 CTP1397:CTP1403 DDL1397:DDL1403 DNH1397:DNH1403 DXD1397:DXD1403 EGZ1397:EGZ1403 EQV1397:EQV1403 FAR1397:FAR1403 FKN1397:FKN1403 FUJ1397:FUJ1403 GEF1397:GEF1403 GOB1397:GOB1403 GXX1397:GXX1403 HHT1397:HHT1403 HRP1397:HRP1403 IBL1397:IBL1403 ILH1397:ILH1403 IVD1397:IVD1403 JEZ1397:JEZ1403 JOV1397:JOV1403 JYR1397:JYR1403 KIN1397:KIN1403 KSJ1397:KSJ1403 LCF1397:LCF1403 LMB1397:LMB1403 LVX1397:LVX1403 MFT1397:MFT1403 MPP1397:MPP1403 MZL1397:MZL1403 NJH1397:NJH1403 NTD1397:NTD1403 OCZ1397:OCZ1403 OMV1397:OMV1403 OWR1397:OWR1403 PGN1397:PGN1403 PQJ1397:PQJ1403 QAF1397:QAF1403 QKB1397:QKB1403 QTX1397:QTX1403 RDT1397:RDT1403 RNP1397:RNP1403 RXL1397:RXL1403 SHH1397:SHH1403 SRD1397:SRD1403 TAZ1397:TAZ1403 TKV1397:TKV1403 TUR1397:TUR1403 UEN1397:UEN1403 UOJ1397:UOJ1403 UYF1397:UYF1403 VIB1397:VIB1403 VRX1397:VRX1403 WBT1397:WBT1403 WLP1397:WLP1403 WVL1397:WVL1403 D67014:D67020 IZ67014:IZ67020 SV67014:SV67020 ACR67014:ACR67020 AMN67014:AMN67020 AWJ67014:AWJ67020 BGF67014:BGF67020 BQB67014:BQB67020 BZX67014:BZX67020 CJT67014:CJT67020 CTP67014:CTP67020 DDL67014:DDL67020 DNH67014:DNH67020 DXD67014:DXD67020 EGZ67014:EGZ67020 EQV67014:EQV67020 FAR67014:FAR67020 FKN67014:FKN67020 FUJ67014:FUJ67020 GEF67014:GEF67020 GOB67014:GOB67020 GXX67014:GXX67020 HHT67014:HHT67020 HRP67014:HRP67020 IBL67014:IBL67020 ILH67014:ILH67020 IVD67014:IVD67020 JEZ67014:JEZ67020 JOV67014:JOV67020 JYR67014:JYR67020 KIN67014:KIN67020 KSJ67014:KSJ67020 LCF67014:LCF67020 LMB67014:LMB67020 LVX67014:LVX67020 MFT67014:MFT67020 MPP67014:MPP67020 MZL67014:MZL67020 NJH67014:NJH67020 NTD67014:NTD67020 OCZ67014:OCZ67020 OMV67014:OMV67020 OWR67014:OWR67020 PGN67014:PGN67020 PQJ67014:PQJ67020 QAF67014:QAF67020 QKB67014:QKB67020 QTX67014:QTX67020 RDT67014:RDT67020 RNP67014:RNP67020 RXL67014:RXL67020 SHH67014:SHH67020 SRD67014:SRD67020 TAZ67014:TAZ67020 TKV67014:TKV67020 TUR67014:TUR67020 UEN67014:UEN67020 UOJ67014:UOJ67020 UYF67014:UYF67020 VIB67014:VIB67020 VRX67014:VRX67020 WBT67014:WBT67020 WLP67014:WLP67020 WVL67014:WVL67020 D132550:D132556 IZ132550:IZ132556 SV132550:SV132556 ACR132550:ACR132556 AMN132550:AMN132556 AWJ132550:AWJ132556 BGF132550:BGF132556 BQB132550:BQB132556 BZX132550:BZX132556 CJT132550:CJT132556 CTP132550:CTP132556 DDL132550:DDL132556 DNH132550:DNH132556 DXD132550:DXD132556 EGZ132550:EGZ132556 EQV132550:EQV132556 FAR132550:FAR132556 FKN132550:FKN132556 FUJ132550:FUJ132556 GEF132550:GEF132556 GOB132550:GOB132556 GXX132550:GXX132556 HHT132550:HHT132556 HRP132550:HRP132556 IBL132550:IBL132556 ILH132550:ILH132556 IVD132550:IVD132556 JEZ132550:JEZ132556 JOV132550:JOV132556 JYR132550:JYR132556 KIN132550:KIN132556 KSJ132550:KSJ132556 LCF132550:LCF132556 LMB132550:LMB132556 LVX132550:LVX132556 MFT132550:MFT132556 MPP132550:MPP132556 MZL132550:MZL132556 NJH132550:NJH132556 NTD132550:NTD132556 OCZ132550:OCZ132556 OMV132550:OMV132556 OWR132550:OWR132556 PGN132550:PGN132556 PQJ132550:PQJ132556 QAF132550:QAF132556 QKB132550:QKB132556 QTX132550:QTX132556 RDT132550:RDT132556 RNP132550:RNP132556 RXL132550:RXL132556 SHH132550:SHH132556 SRD132550:SRD132556 TAZ132550:TAZ132556 TKV132550:TKV132556 TUR132550:TUR132556 UEN132550:UEN132556 UOJ132550:UOJ132556 UYF132550:UYF132556 VIB132550:VIB132556 VRX132550:VRX132556 WBT132550:WBT132556 WLP132550:WLP132556 WVL132550:WVL132556 D198086:D198092 IZ198086:IZ198092 SV198086:SV198092 ACR198086:ACR198092 AMN198086:AMN198092 AWJ198086:AWJ198092 BGF198086:BGF198092 BQB198086:BQB198092 BZX198086:BZX198092 CJT198086:CJT198092 CTP198086:CTP198092 DDL198086:DDL198092 DNH198086:DNH198092 DXD198086:DXD198092 EGZ198086:EGZ198092 EQV198086:EQV198092 FAR198086:FAR198092 FKN198086:FKN198092 FUJ198086:FUJ198092 GEF198086:GEF198092 GOB198086:GOB198092 GXX198086:GXX198092 HHT198086:HHT198092 HRP198086:HRP198092 IBL198086:IBL198092 ILH198086:ILH198092 IVD198086:IVD198092 JEZ198086:JEZ198092 JOV198086:JOV198092 JYR198086:JYR198092 KIN198086:KIN198092 KSJ198086:KSJ198092 LCF198086:LCF198092 LMB198086:LMB198092 LVX198086:LVX198092 MFT198086:MFT198092 MPP198086:MPP198092 MZL198086:MZL198092 NJH198086:NJH198092 NTD198086:NTD198092 OCZ198086:OCZ198092 OMV198086:OMV198092 OWR198086:OWR198092 PGN198086:PGN198092 PQJ198086:PQJ198092 QAF198086:QAF198092 QKB198086:QKB198092 QTX198086:QTX198092 RDT198086:RDT198092 RNP198086:RNP198092 RXL198086:RXL198092 SHH198086:SHH198092 SRD198086:SRD198092 TAZ198086:TAZ198092 TKV198086:TKV198092 TUR198086:TUR198092 UEN198086:UEN198092 UOJ198086:UOJ198092 UYF198086:UYF198092 VIB198086:VIB198092 VRX198086:VRX198092 WBT198086:WBT198092 WLP198086:WLP198092 WVL198086:WVL198092 D263622:D263628 IZ263622:IZ263628 SV263622:SV263628 ACR263622:ACR263628 AMN263622:AMN263628 AWJ263622:AWJ263628 BGF263622:BGF263628 BQB263622:BQB263628 BZX263622:BZX263628 CJT263622:CJT263628 CTP263622:CTP263628 DDL263622:DDL263628 DNH263622:DNH263628 DXD263622:DXD263628 EGZ263622:EGZ263628 EQV263622:EQV263628 FAR263622:FAR263628 FKN263622:FKN263628 FUJ263622:FUJ263628 GEF263622:GEF263628 GOB263622:GOB263628 GXX263622:GXX263628 HHT263622:HHT263628 HRP263622:HRP263628 IBL263622:IBL263628 ILH263622:ILH263628 IVD263622:IVD263628 JEZ263622:JEZ263628 JOV263622:JOV263628 JYR263622:JYR263628 KIN263622:KIN263628 KSJ263622:KSJ263628 LCF263622:LCF263628 LMB263622:LMB263628 LVX263622:LVX263628 MFT263622:MFT263628 MPP263622:MPP263628 MZL263622:MZL263628 NJH263622:NJH263628 NTD263622:NTD263628 OCZ263622:OCZ263628 OMV263622:OMV263628 OWR263622:OWR263628 PGN263622:PGN263628 PQJ263622:PQJ263628 QAF263622:QAF263628 QKB263622:QKB263628 QTX263622:QTX263628 RDT263622:RDT263628 RNP263622:RNP263628 RXL263622:RXL263628 SHH263622:SHH263628 SRD263622:SRD263628 TAZ263622:TAZ263628 TKV263622:TKV263628 TUR263622:TUR263628 UEN263622:UEN263628 UOJ263622:UOJ263628 UYF263622:UYF263628 VIB263622:VIB263628 VRX263622:VRX263628 WBT263622:WBT263628 WLP263622:WLP263628 WVL263622:WVL263628 D329158:D329164 IZ329158:IZ329164 SV329158:SV329164 ACR329158:ACR329164 AMN329158:AMN329164 AWJ329158:AWJ329164 BGF329158:BGF329164 BQB329158:BQB329164 BZX329158:BZX329164 CJT329158:CJT329164 CTP329158:CTP329164 DDL329158:DDL329164 DNH329158:DNH329164 DXD329158:DXD329164 EGZ329158:EGZ329164 EQV329158:EQV329164 FAR329158:FAR329164 FKN329158:FKN329164 FUJ329158:FUJ329164 GEF329158:GEF329164 GOB329158:GOB329164 GXX329158:GXX329164 HHT329158:HHT329164 HRP329158:HRP329164 IBL329158:IBL329164 ILH329158:ILH329164 IVD329158:IVD329164 JEZ329158:JEZ329164 JOV329158:JOV329164 JYR329158:JYR329164 KIN329158:KIN329164 KSJ329158:KSJ329164 LCF329158:LCF329164 LMB329158:LMB329164 LVX329158:LVX329164 MFT329158:MFT329164 MPP329158:MPP329164 MZL329158:MZL329164 NJH329158:NJH329164 NTD329158:NTD329164 OCZ329158:OCZ329164 OMV329158:OMV329164 OWR329158:OWR329164 PGN329158:PGN329164 PQJ329158:PQJ329164 QAF329158:QAF329164 QKB329158:QKB329164 QTX329158:QTX329164 RDT329158:RDT329164 RNP329158:RNP329164 RXL329158:RXL329164 SHH329158:SHH329164 SRD329158:SRD329164 TAZ329158:TAZ329164 TKV329158:TKV329164 TUR329158:TUR329164 UEN329158:UEN329164 UOJ329158:UOJ329164 UYF329158:UYF329164 VIB329158:VIB329164 VRX329158:VRX329164 WBT329158:WBT329164 WLP329158:WLP329164 WVL329158:WVL329164 D394694:D394700 IZ394694:IZ394700 SV394694:SV394700 ACR394694:ACR394700 AMN394694:AMN394700 AWJ394694:AWJ394700 BGF394694:BGF394700 BQB394694:BQB394700 BZX394694:BZX394700 CJT394694:CJT394700 CTP394694:CTP394700 DDL394694:DDL394700 DNH394694:DNH394700 DXD394694:DXD394700 EGZ394694:EGZ394700 EQV394694:EQV394700 FAR394694:FAR394700 FKN394694:FKN394700 FUJ394694:FUJ394700 GEF394694:GEF394700 GOB394694:GOB394700 GXX394694:GXX394700 HHT394694:HHT394700 HRP394694:HRP394700 IBL394694:IBL394700 ILH394694:ILH394700 IVD394694:IVD394700 JEZ394694:JEZ394700 JOV394694:JOV394700 JYR394694:JYR394700 KIN394694:KIN394700 KSJ394694:KSJ394700 LCF394694:LCF394700 LMB394694:LMB394700 LVX394694:LVX394700 MFT394694:MFT394700 MPP394694:MPP394700 MZL394694:MZL394700 NJH394694:NJH394700 NTD394694:NTD394700 OCZ394694:OCZ394700 OMV394694:OMV394700 OWR394694:OWR394700 PGN394694:PGN394700 PQJ394694:PQJ394700 QAF394694:QAF394700 QKB394694:QKB394700 QTX394694:QTX394700 RDT394694:RDT394700 RNP394694:RNP394700 RXL394694:RXL394700 SHH394694:SHH394700 SRD394694:SRD394700 TAZ394694:TAZ394700 TKV394694:TKV394700 TUR394694:TUR394700 UEN394694:UEN394700 UOJ394694:UOJ394700 UYF394694:UYF394700 VIB394694:VIB394700 VRX394694:VRX394700 WBT394694:WBT394700 WLP394694:WLP394700 WVL394694:WVL394700 D460230:D460236 IZ460230:IZ460236 SV460230:SV460236 ACR460230:ACR460236 AMN460230:AMN460236 AWJ460230:AWJ460236 BGF460230:BGF460236 BQB460230:BQB460236 BZX460230:BZX460236 CJT460230:CJT460236 CTP460230:CTP460236 DDL460230:DDL460236 DNH460230:DNH460236 DXD460230:DXD460236 EGZ460230:EGZ460236 EQV460230:EQV460236 FAR460230:FAR460236 FKN460230:FKN460236 FUJ460230:FUJ460236 GEF460230:GEF460236 GOB460230:GOB460236 GXX460230:GXX460236 HHT460230:HHT460236 HRP460230:HRP460236 IBL460230:IBL460236 ILH460230:ILH460236 IVD460230:IVD460236 JEZ460230:JEZ460236 JOV460230:JOV460236 JYR460230:JYR460236 KIN460230:KIN460236 KSJ460230:KSJ460236 LCF460230:LCF460236 LMB460230:LMB460236 LVX460230:LVX460236 MFT460230:MFT460236 MPP460230:MPP460236 MZL460230:MZL460236 NJH460230:NJH460236 NTD460230:NTD460236 OCZ460230:OCZ460236 OMV460230:OMV460236 OWR460230:OWR460236 PGN460230:PGN460236 PQJ460230:PQJ460236 QAF460230:QAF460236 QKB460230:QKB460236 QTX460230:QTX460236 RDT460230:RDT460236 RNP460230:RNP460236 RXL460230:RXL460236 SHH460230:SHH460236 SRD460230:SRD460236 TAZ460230:TAZ460236 TKV460230:TKV460236 TUR460230:TUR460236 UEN460230:UEN460236 UOJ460230:UOJ460236 UYF460230:UYF460236 VIB460230:VIB460236 VRX460230:VRX460236 WBT460230:WBT460236 WLP460230:WLP460236 WVL460230:WVL460236 D525766:D525772 IZ525766:IZ525772 SV525766:SV525772 ACR525766:ACR525772 AMN525766:AMN525772 AWJ525766:AWJ525772 BGF525766:BGF525772 BQB525766:BQB525772 BZX525766:BZX525772 CJT525766:CJT525772 CTP525766:CTP525772 DDL525766:DDL525772 DNH525766:DNH525772 DXD525766:DXD525772 EGZ525766:EGZ525772 EQV525766:EQV525772 FAR525766:FAR525772 FKN525766:FKN525772 FUJ525766:FUJ525772 GEF525766:GEF525772 GOB525766:GOB525772 GXX525766:GXX525772 HHT525766:HHT525772 HRP525766:HRP525772 IBL525766:IBL525772 ILH525766:ILH525772 IVD525766:IVD525772 JEZ525766:JEZ525772 JOV525766:JOV525772 JYR525766:JYR525772 KIN525766:KIN525772 KSJ525766:KSJ525772 LCF525766:LCF525772 LMB525766:LMB525772 LVX525766:LVX525772 MFT525766:MFT525772 MPP525766:MPP525772 MZL525766:MZL525772 NJH525766:NJH525772 NTD525766:NTD525772 OCZ525766:OCZ525772 OMV525766:OMV525772 OWR525766:OWR525772 PGN525766:PGN525772 PQJ525766:PQJ525772 QAF525766:QAF525772 QKB525766:QKB525772 QTX525766:QTX525772 RDT525766:RDT525772 RNP525766:RNP525772 RXL525766:RXL525772 SHH525766:SHH525772 SRD525766:SRD525772 TAZ525766:TAZ525772 TKV525766:TKV525772 TUR525766:TUR525772 UEN525766:UEN525772 UOJ525766:UOJ525772 UYF525766:UYF525772 VIB525766:VIB525772 VRX525766:VRX525772 WBT525766:WBT525772 WLP525766:WLP525772 WVL525766:WVL525772 D591302:D591308 IZ591302:IZ591308 SV591302:SV591308 ACR591302:ACR591308 AMN591302:AMN591308 AWJ591302:AWJ591308 BGF591302:BGF591308 BQB591302:BQB591308 BZX591302:BZX591308 CJT591302:CJT591308 CTP591302:CTP591308 DDL591302:DDL591308 DNH591302:DNH591308 DXD591302:DXD591308 EGZ591302:EGZ591308 EQV591302:EQV591308 FAR591302:FAR591308 FKN591302:FKN591308 FUJ591302:FUJ591308 GEF591302:GEF591308 GOB591302:GOB591308 GXX591302:GXX591308 HHT591302:HHT591308 HRP591302:HRP591308 IBL591302:IBL591308 ILH591302:ILH591308 IVD591302:IVD591308 JEZ591302:JEZ591308 JOV591302:JOV591308 JYR591302:JYR591308 KIN591302:KIN591308 KSJ591302:KSJ591308 LCF591302:LCF591308 LMB591302:LMB591308 LVX591302:LVX591308 MFT591302:MFT591308 MPP591302:MPP591308 MZL591302:MZL591308 NJH591302:NJH591308 NTD591302:NTD591308 OCZ591302:OCZ591308 OMV591302:OMV591308 OWR591302:OWR591308 PGN591302:PGN591308 PQJ591302:PQJ591308 QAF591302:QAF591308 QKB591302:QKB591308 QTX591302:QTX591308 RDT591302:RDT591308 RNP591302:RNP591308 RXL591302:RXL591308 SHH591302:SHH591308 SRD591302:SRD591308 TAZ591302:TAZ591308 TKV591302:TKV591308 TUR591302:TUR591308 UEN591302:UEN591308 UOJ591302:UOJ591308 UYF591302:UYF591308 VIB591302:VIB591308 VRX591302:VRX591308 WBT591302:WBT591308 WLP591302:WLP591308 WVL591302:WVL591308 D656838:D656844 IZ656838:IZ656844 SV656838:SV656844 ACR656838:ACR656844 AMN656838:AMN656844 AWJ656838:AWJ656844 BGF656838:BGF656844 BQB656838:BQB656844 BZX656838:BZX656844 CJT656838:CJT656844 CTP656838:CTP656844 DDL656838:DDL656844 DNH656838:DNH656844 DXD656838:DXD656844 EGZ656838:EGZ656844 EQV656838:EQV656844 FAR656838:FAR656844 FKN656838:FKN656844 FUJ656838:FUJ656844 GEF656838:GEF656844 GOB656838:GOB656844 GXX656838:GXX656844 HHT656838:HHT656844 HRP656838:HRP656844 IBL656838:IBL656844 ILH656838:ILH656844 IVD656838:IVD656844 JEZ656838:JEZ656844 JOV656838:JOV656844 JYR656838:JYR656844 KIN656838:KIN656844 KSJ656838:KSJ656844 LCF656838:LCF656844 LMB656838:LMB656844 LVX656838:LVX656844 MFT656838:MFT656844 MPP656838:MPP656844 MZL656838:MZL656844 NJH656838:NJH656844 NTD656838:NTD656844 OCZ656838:OCZ656844 OMV656838:OMV656844 OWR656838:OWR656844 PGN656838:PGN656844 PQJ656838:PQJ656844 QAF656838:QAF656844 QKB656838:QKB656844 QTX656838:QTX656844 RDT656838:RDT656844 RNP656838:RNP656844 RXL656838:RXL656844 SHH656838:SHH656844 SRD656838:SRD656844 TAZ656838:TAZ656844 TKV656838:TKV656844 TUR656838:TUR656844 UEN656838:UEN656844 UOJ656838:UOJ656844 UYF656838:UYF656844 VIB656838:VIB656844 VRX656838:VRX656844 WBT656838:WBT656844 WLP656838:WLP656844 WVL656838:WVL656844 D722374:D722380 IZ722374:IZ722380 SV722374:SV722380 ACR722374:ACR722380 AMN722374:AMN722380 AWJ722374:AWJ722380 BGF722374:BGF722380 BQB722374:BQB722380 BZX722374:BZX722380 CJT722374:CJT722380 CTP722374:CTP722380 DDL722374:DDL722380 DNH722374:DNH722380 DXD722374:DXD722380 EGZ722374:EGZ722380 EQV722374:EQV722380 FAR722374:FAR722380 FKN722374:FKN722380 FUJ722374:FUJ722380 GEF722374:GEF722380 GOB722374:GOB722380 GXX722374:GXX722380 HHT722374:HHT722380 HRP722374:HRP722380 IBL722374:IBL722380 ILH722374:ILH722380 IVD722374:IVD722380 JEZ722374:JEZ722380 JOV722374:JOV722380 JYR722374:JYR722380 KIN722374:KIN722380 KSJ722374:KSJ722380 LCF722374:LCF722380 LMB722374:LMB722380 LVX722374:LVX722380 MFT722374:MFT722380 MPP722374:MPP722380 MZL722374:MZL722380 NJH722374:NJH722380 NTD722374:NTD722380 OCZ722374:OCZ722380 OMV722374:OMV722380 OWR722374:OWR722380 PGN722374:PGN722380 PQJ722374:PQJ722380 QAF722374:QAF722380 QKB722374:QKB722380 QTX722374:QTX722380 RDT722374:RDT722380 RNP722374:RNP722380 RXL722374:RXL722380 SHH722374:SHH722380 SRD722374:SRD722380 TAZ722374:TAZ722380 TKV722374:TKV722380 TUR722374:TUR722380 UEN722374:UEN722380 UOJ722374:UOJ722380 UYF722374:UYF722380 VIB722374:VIB722380 VRX722374:VRX722380 WBT722374:WBT722380 WLP722374:WLP722380 WVL722374:WVL722380 D787910:D787916 IZ787910:IZ787916 SV787910:SV787916 ACR787910:ACR787916 AMN787910:AMN787916 AWJ787910:AWJ787916 BGF787910:BGF787916 BQB787910:BQB787916 BZX787910:BZX787916 CJT787910:CJT787916 CTP787910:CTP787916 DDL787910:DDL787916 DNH787910:DNH787916 DXD787910:DXD787916 EGZ787910:EGZ787916 EQV787910:EQV787916 FAR787910:FAR787916 FKN787910:FKN787916 FUJ787910:FUJ787916 GEF787910:GEF787916 GOB787910:GOB787916 GXX787910:GXX787916 HHT787910:HHT787916 HRP787910:HRP787916 IBL787910:IBL787916 ILH787910:ILH787916 IVD787910:IVD787916 JEZ787910:JEZ787916 JOV787910:JOV787916 JYR787910:JYR787916 KIN787910:KIN787916 KSJ787910:KSJ787916 LCF787910:LCF787916 LMB787910:LMB787916 LVX787910:LVX787916 MFT787910:MFT787916 MPP787910:MPP787916 MZL787910:MZL787916 NJH787910:NJH787916 NTD787910:NTD787916 OCZ787910:OCZ787916 OMV787910:OMV787916 OWR787910:OWR787916 PGN787910:PGN787916 PQJ787910:PQJ787916 QAF787910:QAF787916 QKB787910:QKB787916 QTX787910:QTX787916 RDT787910:RDT787916 RNP787910:RNP787916 RXL787910:RXL787916 SHH787910:SHH787916 SRD787910:SRD787916 TAZ787910:TAZ787916 TKV787910:TKV787916 TUR787910:TUR787916 UEN787910:UEN787916 UOJ787910:UOJ787916 UYF787910:UYF787916 VIB787910:VIB787916 VRX787910:VRX787916 WBT787910:WBT787916 WLP787910:WLP787916 WVL787910:WVL787916 D853446:D853452 IZ853446:IZ853452 SV853446:SV853452 ACR853446:ACR853452 AMN853446:AMN853452 AWJ853446:AWJ853452 BGF853446:BGF853452 BQB853446:BQB853452 BZX853446:BZX853452 CJT853446:CJT853452 CTP853446:CTP853452 DDL853446:DDL853452 DNH853446:DNH853452 DXD853446:DXD853452 EGZ853446:EGZ853452 EQV853446:EQV853452 FAR853446:FAR853452 FKN853446:FKN853452 FUJ853446:FUJ853452 GEF853446:GEF853452 GOB853446:GOB853452 GXX853446:GXX853452 HHT853446:HHT853452 HRP853446:HRP853452 IBL853446:IBL853452 ILH853446:ILH853452 IVD853446:IVD853452 JEZ853446:JEZ853452 JOV853446:JOV853452 JYR853446:JYR853452 KIN853446:KIN853452 KSJ853446:KSJ853452 LCF853446:LCF853452 LMB853446:LMB853452 LVX853446:LVX853452 MFT853446:MFT853452 MPP853446:MPP853452 MZL853446:MZL853452 NJH853446:NJH853452 NTD853446:NTD853452 OCZ853446:OCZ853452 OMV853446:OMV853452 OWR853446:OWR853452 PGN853446:PGN853452 PQJ853446:PQJ853452 QAF853446:QAF853452 QKB853446:QKB853452 QTX853446:QTX853452 RDT853446:RDT853452 RNP853446:RNP853452 RXL853446:RXL853452 SHH853446:SHH853452 SRD853446:SRD853452 TAZ853446:TAZ853452 TKV853446:TKV853452 TUR853446:TUR853452 UEN853446:UEN853452 UOJ853446:UOJ853452 UYF853446:UYF853452 VIB853446:VIB853452 VRX853446:VRX853452 WBT853446:WBT853452 WLP853446:WLP853452 WVL853446:WVL853452 D918982:D918988 IZ918982:IZ918988 SV918982:SV918988 ACR918982:ACR918988 AMN918982:AMN918988 AWJ918982:AWJ918988 BGF918982:BGF918988 BQB918982:BQB918988 BZX918982:BZX918988 CJT918982:CJT918988 CTP918982:CTP918988 DDL918982:DDL918988 DNH918982:DNH918988 DXD918982:DXD918988 EGZ918982:EGZ918988 EQV918982:EQV918988 FAR918982:FAR918988 FKN918982:FKN918988 FUJ918982:FUJ918988 GEF918982:GEF918988 GOB918982:GOB918988 GXX918982:GXX918988 HHT918982:HHT918988 HRP918982:HRP918988 IBL918982:IBL918988 ILH918982:ILH918988 IVD918982:IVD918988 JEZ918982:JEZ918988 JOV918982:JOV918988 JYR918982:JYR918988 KIN918982:KIN918988 KSJ918982:KSJ918988 LCF918982:LCF918988 LMB918982:LMB918988 LVX918982:LVX918988 MFT918982:MFT918988 MPP918982:MPP918988 MZL918982:MZL918988 NJH918982:NJH918988 NTD918982:NTD918988 OCZ918982:OCZ918988 OMV918982:OMV918988 OWR918982:OWR918988 PGN918982:PGN918988 PQJ918982:PQJ918988 QAF918982:QAF918988 QKB918982:QKB918988 QTX918982:QTX918988 RDT918982:RDT918988 RNP918982:RNP918988 RXL918982:RXL918988 SHH918982:SHH918988 SRD918982:SRD918988 TAZ918982:TAZ918988 TKV918982:TKV918988 TUR918982:TUR918988 UEN918982:UEN918988 UOJ918982:UOJ918988 UYF918982:UYF918988 VIB918982:VIB918988 VRX918982:VRX918988 WBT918982:WBT918988 WLP918982:WLP918988 WVL918982:WVL918988 D984518:D984524 IZ984518:IZ984524 SV984518:SV984524 ACR984518:ACR984524 AMN984518:AMN984524 AWJ984518:AWJ984524 BGF984518:BGF984524 BQB984518:BQB984524 BZX984518:BZX984524 CJT984518:CJT984524 CTP984518:CTP984524 DDL984518:DDL984524 DNH984518:DNH984524 DXD984518:DXD984524 EGZ984518:EGZ984524 EQV984518:EQV984524 FAR984518:FAR984524 FKN984518:FKN984524 FUJ984518:FUJ984524 GEF984518:GEF984524 GOB984518:GOB984524 GXX984518:GXX984524 HHT984518:HHT984524 HRP984518:HRP984524 IBL984518:IBL984524 ILH984518:ILH984524 IVD984518:IVD984524 JEZ984518:JEZ984524 JOV984518:JOV984524 JYR984518:JYR984524 KIN984518:KIN984524 KSJ984518:KSJ984524 LCF984518:LCF984524 LMB984518:LMB984524 LVX984518:LVX984524 MFT984518:MFT984524 MPP984518:MPP984524 MZL984518:MZL984524 NJH984518:NJH984524 NTD984518:NTD984524 OCZ984518:OCZ984524 OMV984518:OMV984524 OWR984518:OWR984524 PGN984518:PGN984524 PQJ984518:PQJ984524 QAF984518:QAF984524 QKB984518:QKB984524 QTX984518:QTX984524 RDT984518:RDT984524 RNP984518:RNP984524 RXL984518:RXL984524 SHH984518:SHH984524 SRD984518:SRD984524 TAZ984518:TAZ984524 TKV984518:TKV984524 TUR984518:TUR984524 UEN984518:UEN984524 UOJ984518:UOJ984524 UYF984518:UYF984524 VIB984518:VIB984524 VRX984518:VRX984524 WBT984518:WBT984524 WLP984518:WLP984524 WVL984518:WVL984524 C1378:C1379 IY1378:IY1379 SU1378:SU1379 ACQ1378:ACQ1379 AMM1378:AMM1379 AWI1378:AWI1379 BGE1378:BGE1379 BQA1378:BQA1379 BZW1378:BZW1379 CJS1378:CJS1379 CTO1378:CTO1379 DDK1378:DDK1379 DNG1378:DNG1379 DXC1378:DXC1379 EGY1378:EGY1379 EQU1378:EQU1379 FAQ1378:FAQ1379 FKM1378:FKM1379 FUI1378:FUI1379 GEE1378:GEE1379 GOA1378:GOA1379 GXW1378:GXW1379 HHS1378:HHS1379 HRO1378:HRO1379 IBK1378:IBK1379 ILG1378:ILG1379 IVC1378:IVC1379 JEY1378:JEY1379 JOU1378:JOU1379 JYQ1378:JYQ1379 KIM1378:KIM1379 KSI1378:KSI1379 LCE1378:LCE1379 LMA1378:LMA1379 LVW1378:LVW1379 MFS1378:MFS1379 MPO1378:MPO1379 MZK1378:MZK1379 NJG1378:NJG1379 NTC1378:NTC1379 OCY1378:OCY1379 OMU1378:OMU1379 OWQ1378:OWQ1379 PGM1378:PGM1379 PQI1378:PQI1379 QAE1378:QAE1379 QKA1378:QKA1379 QTW1378:QTW1379 RDS1378:RDS1379 RNO1378:RNO1379 RXK1378:RXK1379 SHG1378:SHG1379 SRC1378:SRC1379 TAY1378:TAY1379 TKU1378:TKU1379 TUQ1378:TUQ1379 UEM1378:UEM1379 UOI1378:UOI1379 UYE1378:UYE1379 VIA1378:VIA1379 VRW1378:VRW1379 WBS1378:WBS1379 WLO1378:WLO1379 WVK1378:WVK1379 C67006:C67007 IY67006:IY67007 SU67006:SU67007 ACQ67006:ACQ67007 AMM67006:AMM67007 AWI67006:AWI67007 BGE67006:BGE67007 BQA67006:BQA67007 BZW67006:BZW67007 CJS67006:CJS67007 CTO67006:CTO67007 DDK67006:DDK67007 DNG67006:DNG67007 DXC67006:DXC67007 EGY67006:EGY67007 EQU67006:EQU67007 FAQ67006:FAQ67007 FKM67006:FKM67007 FUI67006:FUI67007 GEE67006:GEE67007 GOA67006:GOA67007 GXW67006:GXW67007 HHS67006:HHS67007 HRO67006:HRO67007 IBK67006:IBK67007 ILG67006:ILG67007 IVC67006:IVC67007 JEY67006:JEY67007 JOU67006:JOU67007 JYQ67006:JYQ67007 KIM67006:KIM67007 KSI67006:KSI67007 LCE67006:LCE67007 LMA67006:LMA67007 LVW67006:LVW67007 MFS67006:MFS67007 MPO67006:MPO67007 MZK67006:MZK67007 NJG67006:NJG67007 NTC67006:NTC67007 OCY67006:OCY67007 OMU67006:OMU67007 OWQ67006:OWQ67007 PGM67006:PGM67007 PQI67006:PQI67007 QAE67006:QAE67007 QKA67006:QKA67007 QTW67006:QTW67007 RDS67006:RDS67007 RNO67006:RNO67007 RXK67006:RXK67007 SHG67006:SHG67007 SRC67006:SRC67007 TAY67006:TAY67007 TKU67006:TKU67007 TUQ67006:TUQ67007 UEM67006:UEM67007 UOI67006:UOI67007 UYE67006:UYE67007 VIA67006:VIA67007 VRW67006:VRW67007 WBS67006:WBS67007 WLO67006:WLO67007 WVK67006:WVK67007 C132542:C132543 IY132542:IY132543 SU132542:SU132543 ACQ132542:ACQ132543 AMM132542:AMM132543 AWI132542:AWI132543 BGE132542:BGE132543 BQA132542:BQA132543 BZW132542:BZW132543 CJS132542:CJS132543 CTO132542:CTO132543 DDK132542:DDK132543 DNG132542:DNG132543 DXC132542:DXC132543 EGY132542:EGY132543 EQU132542:EQU132543 FAQ132542:FAQ132543 FKM132542:FKM132543 FUI132542:FUI132543 GEE132542:GEE132543 GOA132542:GOA132543 GXW132542:GXW132543 HHS132542:HHS132543 HRO132542:HRO132543 IBK132542:IBK132543 ILG132542:ILG132543 IVC132542:IVC132543 JEY132542:JEY132543 JOU132542:JOU132543 JYQ132542:JYQ132543 KIM132542:KIM132543 KSI132542:KSI132543 LCE132542:LCE132543 LMA132542:LMA132543 LVW132542:LVW132543 MFS132542:MFS132543 MPO132542:MPO132543 MZK132542:MZK132543 NJG132542:NJG132543 NTC132542:NTC132543 OCY132542:OCY132543 OMU132542:OMU132543 OWQ132542:OWQ132543 PGM132542:PGM132543 PQI132542:PQI132543 QAE132542:QAE132543 QKA132542:QKA132543 QTW132542:QTW132543 RDS132542:RDS132543 RNO132542:RNO132543 RXK132542:RXK132543 SHG132542:SHG132543 SRC132542:SRC132543 TAY132542:TAY132543 TKU132542:TKU132543 TUQ132542:TUQ132543 UEM132542:UEM132543 UOI132542:UOI132543 UYE132542:UYE132543 VIA132542:VIA132543 VRW132542:VRW132543 WBS132542:WBS132543 WLO132542:WLO132543 WVK132542:WVK132543 C198078:C198079 IY198078:IY198079 SU198078:SU198079 ACQ198078:ACQ198079 AMM198078:AMM198079 AWI198078:AWI198079 BGE198078:BGE198079 BQA198078:BQA198079 BZW198078:BZW198079 CJS198078:CJS198079 CTO198078:CTO198079 DDK198078:DDK198079 DNG198078:DNG198079 DXC198078:DXC198079 EGY198078:EGY198079 EQU198078:EQU198079 FAQ198078:FAQ198079 FKM198078:FKM198079 FUI198078:FUI198079 GEE198078:GEE198079 GOA198078:GOA198079 GXW198078:GXW198079 HHS198078:HHS198079 HRO198078:HRO198079 IBK198078:IBK198079 ILG198078:ILG198079 IVC198078:IVC198079 JEY198078:JEY198079 JOU198078:JOU198079 JYQ198078:JYQ198079 KIM198078:KIM198079 KSI198078:KSI198079 LCE198078:LCE198079 LMA198078:LMA198079 LVW198078:LVW198079 MFS198078:MFS198079 MPO198078:MPO198079 MZK198078:MZK198079 NJG198078:NJG198079 NTC198078:NTC198079 OCY198078:OCY198079 OMU198078:OMU198079 OWQ198078:OWQ198079 PGM198078:PGM198079 PQI198078:PQI198079 QAE198078:QAE198079 QKA198078:QKA198079 QTW198078:QTW198079 RDS198078:RDS198079 RNO198078:RNO198079 RXK198078:RXK198079 SHG198078:SHG198079 SRC198078:SRC198079 TAY198078:TAY198079 TKU198078:TKU198079 TUQ198078:TUQ198079 UEM198078:UEM198079 UOI198078:UOI198079 UYE198078:UYE198079 VIA198078:VIA198079 VRW198078:VRW198079 WBS198078:WBS198079 WLO198078:WLO198079 WVK198078:WVK198079 C263614:C263615 IY263614:IY263615 SU263614:SU263615 ACQ263614:ACQ263615 AMM263614:AMM263615 AWI263614:AWI263615 BGE263614:BGE263615 BQA263614:BQA263615 BZW263614:BZW263615 CJS263614:CJS263615 CTO263614:CTO263615 DDK263614:DDK263615 DNG263614:DNG263615 DXC263614:DXC263615 EGY263614:EGY263615 EQU263614:EQU263615 FAQ263614:FAQ263615 FKM263614:FKM263615 FUI263614:FUI263615 GEE263614:GEE263615 GOA263614:GOA263615 GXW263614:GXW263615 HHS263614:HHS263615 HRO263614:HRO263615 IBK263614:IBK263615 ILG263614:ILG263615 IVC263614:IVC263615 JEY263614:JEY263615 JOU263614:JOU263615 JYQ263614:JYQ263615 KIM263614:KIM263615 KSI263614:KSI263615 LCE263614:LCE263615 LMA263614:LMA263615 LVW263614:LVW263615 MFS263614:MFS263615 MPO263614:MPO263615 MZK263614:MZK263615 NJG263614:NJG263615 NTC263614:NTC263615 OCY263614:OCY263615 OMU263614:OMU263615 OWQ263614:OWQ263615 PGM263614:PGM263615 PQI263614:PQI263615 QAE263614:QAE263615 QKA263614:QKA263615 QTW263614:QTW263615 RDS263614:RDS263615 RNO263614:RNO263615 RXK263614:RXK263615 SHG263614:SHG263615 SRC263614:SRC263615 TAY263614:TAY263615 TKU263614:TKU263615 TUQ263614:TUQ263615 UEM263614:UEM263615 UOI263614:UOI263615 UYE263614:UYE263615 VIA263614:VIA263615 VRW263614:VRW263615 WBS263614:WBS263615 WLO263614:WLO263615 WVK263614:WVK263615 C329150:C329151 IY329150:IY329151 SU329150:SU329151 ACQ329150:ACQ329151 AMM329150:AMM329151 AWI329150:AWI329151 BGE329150:BGE329151 BQA329150:BQA329151 BZW329150:BZW329151 CJS329150:CJS329151 CTO329150:CTO329151 DDK329150:DDK329151 DNG329150:DNG329151 DXC329150:DXC329151 EGY329150:EGY329151 EQU329150:EQU329151 FAQ329150:FAQ329151 FKM329150:FKM329151 FUI329150:FUI329151 GEE329150:GEE329151 GOA329150:GOA329151 GXW329150:GXW329151 HHS329150:HHS329151 HRO329150:HRO329151 IBK329150:IBK329151 ILG329150:ILG329151 IVC329150:IVC329151 JEY329150:JEY329151 JOU329150:JOU329151 JYQ329150:JYQ329151 KIM329150:KIM329151 KSI329150:KSI329151 LCE329150:LCE329151 LMA329150:LMA329151 LVW329150:LVW329151 MFS329150:MFS329151 MPO329150:MPO329151 MZK329150:MZK329151 NJG329150:NJG329151 NTC329150:NTC329151 OCY329150:OCY329151 OMU329150:OMU329151 OWQ329150:OWQ329151 PGM329150:PGM329151 PQI329150:PQI329151 QAE329150:QAE329151 QKA329150:QKA329151 QTW329150:QTW329151 RDS329150:RDS329151 RNO329150:RNO329151 RXK329150:RXK329151 SHG329150:SHG329151 SRC329150:SRC329151 TAY329150:TAY329151 TKU329150:TKU329151 TUQ329150:TUQ329151 UEM329150:UEM329151 UOI329150:UOI329151 UYE329150:UYE329151 VIA329150:VIA329151 VRW329150:VRW329151 WBS329150:WBS329151 WLO329150:WLO329151 WVK329150:WVK329151 C394686:C394687 IY394686:IY394687 SU394686:SU394687 ACQ394686:ACQ394687 AMM394686:AMM394687 AWI394686:AWI394687 BGE394686:BGE394687 BQA394686:BQA394687 BZW394686:BZW394687 CJS394686:CJS394687 CTO394686:CTO394687 DDK394686:DDK394687 DNG394686:DNG394687 DXC394686:DXC394687 EGY394686:EGY394687 EQU394686:EQU394687 FAQ394686:FAQ394687 FKM394686:FKM394687 FUI394686:FUI394687 GEE394686:GEE394687 GOA394686:GOA394687 GXW394686:GXW394687 HHS394686:HHS394687 HRO394686:HRO394687 IBK394686:IBK394687 ILG394686:ILG394687 IVC394686:IVC394687 JEY394686:JEY394687 JOU394686:JOU394687 JYQ394686:JYQ394687 KIM394686:KIM394687 KSI394686:KSI394687 LCE394686:LCE394687 LMA394686:LMA394687 LVW394686:LVW394687 MFS394686:MFS394687 MPO394686:MPO394687 MZK394686:MZK394687 NJG394686:NJG394687 NTC394686:NTC394687 OCY394686:OCY394687 OMU394686:OMU394687 OWQ394686:OWQ394687 PGM394686:PGM394687 PQI394686:PQI394687 QAE394686:QAE394687 QKA394686:QKA394687 QTW394686:QTW394687 RDS394686:RDS394687 RNO394686:RNO394687 RXK394686:RXK394687 SHG394686:SHG394687 SRC394686:SRC394687 TAY394686:TAY394687 TKU394686:TKU394687 TUQ394686:TUQ394687 UEM394686:UEM394687 UOI394686:UOI394687 UYE394686:UYE394687 VIA394686:VIA394687 VRW394686:VRW394687 WBS394686:WBS394687 WLO394686:WLO394687 WVK394686:WVK394687 C460222:C460223 IY460222:IY460223 SU460222:SU460223 ACQ460222:ACQ460223 AMM460222:AMM460223 AWI460222:AWI460223 BGE460222:BGE460223 BQA460222:BQA460223 BZW460222:BZW460223 CJS460222:CJS460223 CTO460222:CTO460223 DDK460222:DDK460223 DNG460222:DNG460223 DXC460222:DXC460223 EGY460222:EGY460223 EQU460222:EQU460223 FAQ460222:FAQ460223 FKM460222:FKM460223 FUI460222:FUI460223 GEE460222:GEE460223 GOA460222:GOA460223 GXW460222:GXW460223 HHS460222:HHS460223 HRO460222:HRO460223 IBK460222:IBK460223 ILG460222:ILG460223 IVC460222:IVC460223 JEY460222:JEY460223 JOU460222:JOU460223 JYQ460222:JYQ460223 KIM460222:KIM460223 KSI460222:KSI460223 LCE460222:LCE460223 LMA460222:LMA460223 LVW460222:LVW460223 MFS460222:MFS460223 MPO460222:MPO460223 MZK460222:MZK460223 NJG460222:NJG460223 NTC460222:NTC460223 OCY460222:OCY460223 OMU460222:OMU460223 OWQ460222:OWQ460223 PGM460222:PGM460223 PQI460222:PQI460223 QAE460222:QAE460223 QKA460222:QKA460223 QTW460222:QTW460223 RDS460222:RDS460223 RNO460222:RNO460223 RXK460222:RXK460223 SHG460222:SHG460223 SRC460222:SRC460223 TAY460222:TAY460223 TKU460222:TKU460223 TUQ460222:TUQ460223 UEM460222:UEM460223 UOI460222:UOI460223 UYE460222:UYE460223 VIA460222:VIA460223 VRW460222:VRW460223 WBS460222:WBS460223 WLO460222:WLO460223 WVK460222:WVK460223 C525758:C525759 IY525758:IY525759 SU525758:SU525759 ACQ525758:ACQ525759 AMM525758:AMM525759 AWI525758:AWI525759 BGE525758:BGE525759 BQA525758:BQA525759 BZW525758:BZW525759 CJS525758:CJS525759 CTO525758:CTO525759 DDK525758:DDK525759 DNG525758:DNG525759 DXC525758:DXC525759 EGY525758:EGY525759 EQU525758:EQU525759 FAQ525758:FAQ525759 FKM525758:FKM525759 FUI525758:FUI525759 GEE525758:GEE525759 GOA525758:GOA525759 GXW525758:GXW525759 HHS525758:HHS525759 HRO525758:HRO525759 IBK525758:IBK525759 ILG525758:ILG525759 IVC525758:IVC525759 JEY525758:JEY525759 JOU525758:JOU525759 JYQ525758:JYQ525759 KIM525758:KIM525759 KSI525758:KSI525759 LCE525758:LCE525759 LMA525758:LMA525759 LVW525758:LVW525759 MFS525758:MFS525759 MPO525758:MPO525759 MZK525758:MZK525759 NJG525758:NJG525759 NTC525758:NTC525759 OCY525758:OCY525759 OMU525758:OMU525759 OWQ525758:OWQ525759 PGM525758:PGM525759 PQI525758:PQI525759 QAE525758:QAE525759 QKA525758:QKA525759 QTW525758:QTW525759 RDS525758:RDS525759 RNO525758:RNO525759 RXK525758:RXK525759 SHG525758:SHG525759 SRC525758:SRC525759 TAY525758:TAY525759 TKU525758:TKU525759 TUQ525758:TUQ525759 UEM525758:UEM525759 UOI525758:UOI525759 UYE525758:UYE525759 VIA525758:VIA525759 VRW525758:VRW525759 WBS525758:WBS525759 WLO525758:WLO525759 WVK525758:WVK525759 C591294:C591295 IY591294:IY591295 SU591294:SU591295 ACQ591294:ACQ591295 AMM591294:AMM591295 AWI591294:AWI591295 BGE591294:BGE591295 BQA591294:BQA591295 BZW591294:BZW591295 CJS591294:CJS591295 CTO591294:CTO591295 DDK591294:DDK591295 DNG591294:DNG591295 DXC591294:DXC591295 EGY591294:EGY591295 EQU591294:EQU591295 FAQ591294:FAQ591295 FKM591294:FKM591295 FUI591294:FUI591295 GEE591294:GEE591295 GOA591294:GOA591295 GXW591294:GXW591295 HHS591294:HHS591295 HRO591294:HRO591295 IBK591294:IBK591295 ILG591294:ILG591295 IVC591294:IVC591295 JEY591294:JEY591295 JOU591294:JOU591295 JYQ591294:JYQ591295 KIM591294:KIM591295 KSI591294:KSI591295 LCE591294:LCE591295 LMA591294:LMA591295 LVW591294:LVW591295 MFS591294:MFS591295 MPO591294:MPO591295 MZK591294:MZK591295 NJG591294:NJG591295 NTC591294:NTC591295 OCY591294:OCY591295 OMU591294:OMU591295 OWQ591294:OWQ591295 PGM591294:PGM591295 PQI591294:PQI591295 QAE591294:QAE591295 QKA591294:QKA591295 QTW591294:QTW591295 RDS591294:RDS591295 RNO591294:RNO591295 RXK591294:RXK591295 SHG591294:SHG591295 SRC591294:SRC591295 TAY591294:TAY591295 TKU591294:TKU591295 TUQ591294:TUQ591295 UEM591294:UEM591295 UOI591294:UOI591295 UYE591294:UYE591295 VIA591294:VIA591295 VRW591294:VRW591295 WBS591294:WBS591295 WLO591294:WLO591295 WVK591294:WVK591295 C656830:C656831 IY656830:IY656831 SU656830:SU656831 ACQ656830:ACQ656831 AMM656830:AMM656831 AWI656830:AWI656831 BGE656830:BGE656831 BQA656830:BQA656831 BZW656830:BZW656831 CJS656830:CJS656831 CTO656830:CTO656831 DDK656830:DDK656831 DNG656830:DNG656831 DXC656830:DXC656831 EGY656830:EGY656831 EQU656830:EQU656831 FAQ656830:FAQ656831 FKM656830:FKM656831 FUI656830:FUI656831 GEE656830:GEE656831 GOA656830:GOA656831 GXW656830:GXW656831 HHS656830:HHS656831 HRO656830:HRO656831 IBK656830:IBK656831 ILG656830:ILG656831 IVC656830:IVC656831 JEY656830:JEY656831 JOU656830:JOU656831 JYQ656830:JYQ656831 KIM656830:KIM656831 KSI656830:KSI656831 LCE656830:LCE656831 LMA656830:LMA656831 LVW656830:LVW656831 MFS656830:MFS656831 MPO656830:MPO656831 MZK656830:MZK656831 NJG656830:NJG656831 NTC656830:NTC656831 OCY656830:OCY656831 OMU656830:OMU656831 OWQ656830:OWQ656831 PGM656830:PGM656831 PQI656830:PQI656831 QAE656830:QAE656831 QKA656830:QKA656831 QTW656830:QTW656831 RDS656830:RDS656831 RNO656830:RNO656831 RXK656830:RXK656831 SHG656830:SHG656831 SRC656830:SRC656831 TAY656830:TAY656831 TKU656830:TKU656831 TUQ656830:TUQ656831 UEM656830:UEM656831 UOI656830:UOI656831 UYE656830:UYE656831 VIA656830:VIA656831 VRW656830:VRW656831 WBS656830:WBS656831 WLO656830:WLO656831 WVK656830:WVK656831 C722366:C722367 IY722366:IY722367 SU722366:SU722367 ACQ722366:ACQ722367 AMM722366:AMM722367 AWI722366:AWI722367 BGE722366:BGE722367 BQA722366:BQA722367 BZW722366:BZW722367 CJS722366:CJS722367 CTO722366:CTO722367 DDK722366:DDK722367 DNG722366:DNG722367 DXC722366:DXC722367 EGY722366:EGY722367 EQU722366:EQU722367 FAQ722366:FAQ722367 FKM722366:FKM722367 FUI722366:FUI722367 GEE722366:GEE722367 GOA722366:GOA722367 GXW722366:GXW722367 HHS722366:HHS722367 HRO722366:HRO722367 IBK722366:IBK722367 ILG722366:ILG722367 IVC722366:IVC722367 JEY722366:JEY722367 JOU722366:JOU722367 JYQ722366:JYQ722367 KIM722366:KIM722367 KSI722366:KSI722367 LCE722366:LCE722367 LMA722366:LMA722367 LVW722366:LVW722367 MFS722366:MFS722367 MPO722366:MPO722367 MZK722366:MZK722367 NJG722366:NJG722367 NTC722366:NTC722367 OCY722366:OCY722367 OMU722366:OMU722367 OWQ722366:OWQ722367 PGM722366:PGM722367 PQI722366:PQI722367 QAE722366:QAE722367 QKA722366:QKA722367 QTW722366:QTW722367 RDS722366:RDS722367 RNO722366:RNO722367 RXK722366:RXK722367 SHG722366:SHG722367 SRC722366:SRC722367 TAY722366:TAY722367 TKU722366:TKU722367 TUQ722366:TUQ722367 UEM722366:UEM722367 UOI722366:UOI722367 UYE722366:UYE722367 VIA722366:VIA722367 VRW722366:VRW722367 WBS722366:WBS722367 WLO722366:WLO722367 WVK722366:WVK722367 C787902:C787903 IY787902:IY787903 SU787902:SU787903 ACQ787902:ACQ787903 AMM787902:AMM787903 AWI787902:AWI787903 BGE787902:BGE787903 BQA787902:BQA787903 BZW787902:BZW787903 CJS787902:CJS787903 CTO787902:CTO787903 DDK787902:DDK787903 DNG787902:DNG787903 DXC787902:DXC787903 EGY787902:EGY787903 EQU787902:EQU787903 FAQ787902:FAQ787903 FKM787902:FKM787903 FUI787902:FUI787903 GEE787902:GEE787903 GOA787902:GOA787903 GXW787902:GXW787903 HHS787902:HHS787903 HRO787902:HRO787903 IBK787902:IBK787903 ILG787902:ILG787903 IVC787902:IVC787903 JEY787902:JEY787903 JOU787902:JOU787903 JYQ787902:JYQ787903 KIM787902:KIM787903 KSI787902:KSI787903 LCE787902:LCE787903 LMA787902:LMA787903 LVW787902:LVW787903 MFS787902:MFS787903 MPO787902:MPO787903 MZK787902:MZK787903 NJG787902:NJG787903 NTC787902:NTC787903 OCY787902:OCY787903 OMU787902:OMU787903 OWQ787902:OWQ787903 PGM787902:PGM787903 PQI787902:PQI787903 QAE787902:QAE787903 QKA787902:QKA787903 QTW787902:QTW787903 RDS787902:RDS787903 RNO787902:RNO787903 RXK787902:RXK787903 SHG787902:SHG787903 SRC787902:SRC787903 TAY787902:TAY787903 TKU787902:TKU787903 TUQ787902:TUQ787903 UEM787902:UEM787903 UOI787902:UOI787903 UYE787902:UYE787903 VIA787902:VIA787903 VRW787902:VRW787903 WBS787902:WBS787903 WLO787902:WLO787903 WVK787902:WVK787903 C853438:C853439 IY853438:IY853439 SU853438:SU853439 ACQ853438:ACQ853439 AMM853438:AMM853439 AWI853438:AWI853439 BGE853438:BGE853439 BQA853438:BQA853439 BZW853438:BZW853439 CJS853438:CJS853439 CTO853438:CTO853439 DDK853438:DDK853439 DNG853438:DNG853439 DXC853438:DXC853439 EGY853438:EGY853439 EQU853438:EQU853439 FAQ853438:FAQ853439 FKM853438:FKM853439 FUI853438:FUI853439 GEE853438:GEE853439 GOA853438:GOA853439 GXW853438:GXW853439 HHS853438:HHS853439 HRO853438:HRO853439 IBK853438:IBK853439 ILG853438:ILG853439 IVC853438:IVC853439 JEY853438:JEY853439 JOU853438:JOU853439 JYQ853438:JYQ853439 KIM853438:KIM853439 KSI853438:KSI853439 LCE853438:LCE853439 LMA853438:LMA853439 LVW853438:LVW853439 MFS853438:MFS853439 MPO853438:MPO853439 MZK853438:MZK853439 NJG853438:NJG853439 NTC853438:NTC853439 OCY853438:OCY853439 OMU853438:OMU853439 OWQ853438:OWQ853439 PGM853438:PGM853439 PQI853438:PQI853439 QAE853438:QAE853439 QKA853438:QKA853439 QTW853438:QTW853439 RDS853438:RDS853439 RNO853438:RNO853439 RXK853438:RXK853439 SHG853438:SHG853439 SRC853438:SRC853439 TAY853438:TAY853439 TKU853438:TKU853439 TUQ853438:TUQ853439 UEM853438:UEM853439 UOI853438:UOI853439 UYE853438:UYE853439 VIA853438:VIA853439 VRW853438:VRW853439 WBS853438:WBS853439 WLO853438:WLO853439 WVK853438:WVK853439 C918974:C918975 IY918974:IY918975 SU918974:SU918975 ACQ918974:ACQ918975 AMM918974:AMM918975 AWI918974:AWI918975 BGE918974:BGE918975 BQA918974:BQA918975 BZW918974:BZW918975 CJS918974:CJS918975 CTO918974:CTO918975 DDK918974:DDK918975 DNG918974:DNG918975 DXC918974:DXC918975 EGY918974:EGY918975 EQU918974:EQU918975 FAQ918974:FAQ918975 FKM918974:FKM918975 FUI918974:FUI918975 GEE918974:GEE918975 GOA918974:GOA918975 GXW918974:GXW918975 HHS918974:HHS918975 HRO918974:HRO918975 IBK918974:IBK918975 ILG918974:ILG918975 IVC918974:IVC918975 JEY918974:JEY918975 JOU918974:JOU918975 JYQ918974:JYQ918975 KIM918974:KIM918975 KSI918974:KSI918975 LCE918974:LCE918975 LMA918974:LMA918975 LVW918974:LVW918975 MFS918974:MFS918975 MPO918974:MPO918975 MZK918974:MZK918975 NJG918974:NJG918975 NTC918974:NTC918975 OCY918974:OCY918975 OMU918974:OMU918975 OWQ918974:OWQ918975 PGM918974:PGM918975 PQI918974:PQI918975 QAE918974:QAE918975 QKA918974:QKA918975 QTW918974:QTW918975 RDS918974:RDS918975 RNO918974:RNO918975 RXK918974:RXK918975 SHG918974:SHG918975 SRC918974:SRC918975 TAY918974:TAY918975 TKU918974:TKU918975 TUQ918974:TUQ918975 UEM918974:UEM918975 UOI918974:UOI918975 UYE918974:UYE918975 VIA918974:VIA918975 VRW918974:VRW918975 WBS918974:WBS918975 WLO918974:WLO918975 WVK918974:WVK918975 C984510:C984511 IY984510:IY984511 SU984510:SU984511 ACQ984510:ACQ984511 AMM984510:AMM984511 AWI984510:AWI984511 BGE984510:BGE984511 BQA984510:BQA984511 BZW984510:BZW984511 CJS984510:CJS984511 CTO984510:CTO984511 DDK984510:DDK984511 DNG984510:DNG984511 DXC984510:DXC984511 EGY984510:EGY984511 EQU984510:EQU984511 FAQ984510:FAQ984511 FKM984510:FKM984511 FUI984510:FUI984511 GEE984510:GEE984511 GOA984510:GOA984511 GXW984510:GXW984511 HHS984510:HHS984511 HRO984510:HRO984511 IBK984510:IBK984511 ILG984510:ILG984511 IVC984510:IVC984511 JEY984510:JEY984511 JOU984510:JOU984511 JYQ984510:JYQ984511 KIM984510:KIM984511 KSI984510:KSI984511 LCE984510:LCE984511 LMA984510:LMA984511 LVW984510:LVW984511 MFS984510:MFS984511 MPO984510:MPO984511 MZK984510:MZK984511 NJG984510:NJG984511 NTC984510:NTC984511 OCY984510:OCY984511 OMU984510:OMU984511 OWQ984510:OWQ984511 PGM984510:PGM984511 PQI984510:PQI984511 QAE984510:QAE984511 QKA984510:QKA984511 QTW984510:QTW984511 RDS984510:RDS984511 RNO984510:RNO984511 RXK984510:RXK984511 SHG984510:SHG984511 SRC984510:SRC984511 TAY984510:TAY984511 TKU984510:TKU984511 TUQ984510:TUQ984511 UEM984510:UEM984511 UOI984510:UOI984511 UYE984510:UYE984511 VIA984510:VIA984511 VRW984510:VRW984511 WBS984510:WBS984511 WLO984510:WLO984511 WVK984510:WVK984511 D1373:D1377 IZ1373:IZ1377 SV1373:SV1377 ACR1373:ACR1377 AMN1373:AMN1377 AWJ1373:AWJ1377 BGF1373:BGF1377 BQB1373:BQB1377 BZX1373:BZX1377 CJT1373:CJT1377 CTP1373:CTP1377 DDL1373:DDL1377 DNH1373:DNH1377 DXD1373:DXD1377 EGZ1373:EGZ1377 EQV1373:EQV1377 FAR1373:FAR1377 FKN1373:FKN1377 FUJ1373:FUJ1377 GEF1373:GEF1377 GOB1373:GOB1377 GXX1373:GXX1377 HHT1373:HHT1377 HRP1373:HRP1377 IBL1373:IBL1377 ILH1373:ILH1377 IVD1373:IVD1377 JEZ1373:JEZ1377 JOV1373:JOV1377 JYR1373:JYR1377 KIN1373:KIN1377 KSJ1373:KSJ1377 LCF1373:LCF1377 LMB1373:LMB1377 LVX1373:LVX1377 MFT1373:MFT1377 MPP1373:MPP1377 MZL1373:MZL1377 NJH1373:NJH1377 NTD1373:NTD1377 OCZ1373:OCZ1377 OMV1373:OMV1377 OWR1373:OWR1377 PGN1373:PGN1377 PQJ1373:PQJ1377 QAF1373:QAF1377 QKB1373:QKB1377 QTX1373:QTX1377 RDT1373:RDT1377 RNP1373:RNP1377 RXL1373:RXL1377 SHH1373:SHH1377 SRD1373:SRD1377 TAZ1373:TAZ1377 TKV1373:TKV1377 TUR1373:TUR1377 UEN1373:UEN1377 UOJ1373:UOJ1377 UYF1373:UYF1377 VIB1373:VIB1377 VRX1373:VRX1377 WBT1373:WBT1377 WLP1373:WLP1377 WVL1373:WVL1377 D67001:D67005 IZ67001:IZ67005 SV67001:SV67005 ACR67001:ACR67005 AMN67001:AMN67005 AWJ67001:AWJ67005 BGF67001:BGF67005 BQB67001:BQB67005 BZX67001:BZX67005 CJT67001:CJT67005 CTP67001:CTP67005 DDL67001:DDL67005 DNH67001:DNH67005 DXD67001:DXD67005 EGZ67001:EGZ67005 EQV67001:EQV67005 FAR67001:FAR67005 FKN67001:FKN67005 FUJ67001:FUJ67005 GEF67001:GEF67005 GOB67001:GOB67005 GXX67001:GXX67005 HHT67001:HHT67005 HRP67001:HRP67005 IBL67001:IBL67005 ILH67001:ILH67005 IVD67001:IVD67005 JEZ67001:JEZ67005 JOV67001:JOV67005 JYR67001:JYR67005 KIN67001:KIN67005 KSJ67001:KSJ67005 LCF67001:LCF67005 LMB67001:LMB67005 LVX67001:LVX67005 MFT67001:MFT67005 MPP67001:MPP67005 MZL67001:MZL67005 NJH67001:NJH67005 NTD67001:NTD67005 OCZ67001:OCZ67005 OMV67001:OMV67005 OWR67001:OWR67005 PGN67001:PGN67005 PQJ67001:PQJ67005 QAF67001:QAF67005 QKB67001:QKB67005 QTX67001:QTX67005 RDT67001:RDT67005 RNP67001:RNP67005 RXL67001:RXL67005 SHH67001:SHH67005 SRD67001:SRD67005 TAZ67001:TAZ67005 TKV67001:TKV67005 TUR67001:TUR67005 UEN67001:UEN67005 UOJ67001:UOJ67005 UYF67001:UYF67005 VIB67001:VIB67005 VRX67001:VRX67005 WBT67001:WBT67005 WLP67001:WLP67005 WVL67001:WVL67005 D132537:D132541 IZ132537:IZ132541 SV132537:SV132541 ACR132537:ACR132541 AMN132537:AMN132541 AWJ132537:AWJ132541 BGF132537:BGF132541 BQB132537:BQB132541 BZX132537:BZX132541 CJT132537:CJT132541 CTP132537:CTP132541 DDL132537:DDL132541 DNH132537:DNH132541 DXD132537:DXD132541 EGZ132537:EGZ132541 EQV132537:EQV132541 FAR132537:FAR132541 FKN132537:FKN132541 FUJ132537:FUJ132541 GEF132537:GEF132541 GOB132537:GOB132541 GXX132537:GXX132541 HHT132537:HHT132541 HRP132537:HRP132541 IBL132537:IBL132541 ILH132537:ILH132541 IVD132537:IVD132541 JEZ132537:JEZ132541 JOV132537:JOV132541 JYR132537:JYR132541 KIN132537:KIN132541 KSJ132537:KSJ132541 LCF132537:LCF132541 LMB132537:LMB132541 LVX132537:LVX132541 MFT132537:MFT132541 MPP132537:MPP132541 MZL132537:MZL132541 NJH132537:NJH132541 NTD132537:NTD132541 OCZ132537:OCZ132541 OMV132537:OMV132541 OWR132537:OWR132541 PGN132537:PGN132541 PQJ132537:PQJ132541 QAF132537:QAF132541 QKB132537:QKB132541 QTX132537:QTX132541 RDT132537:RDT132541 RNP132537:RNP132541 RXL132537:RXL132541 SHH132537:SHH132541 SRD132537:SRD132541 TAZ132537:TAZ132541 TKV132537:TKV132541 TUR132537:TUR132541 UEN132537:UEN132541 UOJ132537:UOJ132541 UYF132537:UYF132541 VIB132537:VIB132541 VRX132537:VRX132541 WBT132537:WBT132541 WLP132537:WLP132541 WVL132537:WVL132541 D198073:D198077 IZ198073:IZ198077 SV198073:SV198077 ACR198073:ACR198077 AMN198073:AMN198077 AWJ198073:AWJ198077 BGF198073:BGF198077 BQB198073:BQB198077 BZX198073:BZX198077 CJT198073:CJT198077 CTP198073:CTP198077 DDL198073:DDL198077 DNH198073:DNH198077 DXD198073:DXD198077 EGZ198073:EGZ198077 EQV198073:EQV198077 FAR198073:FAR198077 FKN198073:FKN198077 FUJ198073:FUJ198077 GEF198073:GEF198077 GOB198073:GOB198077 GXX198073:GXX198077 HHT198073:HHT198077 HRP198073:HRP198077 IBL198073:IBL198077 ILH198073:ILH198077 IVD198073:IVD198077 JEZ198073:JEZ198077 JOV198073:JOV198077 JYR198073:JYR198077 KIN198073:KIN198077 KSJ198073:KSJ198077 LCF198073:LCF198077 LMB198073:LMB198077 LVX198073:LVX198077 MFT198073:MFT198077 MPP198073:MPP198077 MZL198073:MZL198077 NJH198073:NJH198077 NTD198073:NTD198077 OCZ198073:OCZ198077 OMV198073:OMV198077 OWR198073:OWR198077 PGN198073:PGN198077 PQJ198073:PQJ198077 QAF198073:QAF198077 QKB198073:QKB198077 QTX198073:QTX198077 RDT198073:RDT198077 RNP198073:RNP198077 RXL198073:RXL198077 SHH198073:SHH198077 SRD198073:SRD198077 TAZ198073:TAZ198077 TKV198073:TKV198077 TUR198073:TUR198077 UEN198073:UEN198077 UOJ198073:UOJ198077 UYF198073:UYF198077 VIB198073:VIB198077 VRX198073:VRX198077 WBT198073:WBT198077 WLP198073:WLP198077 WVL198073:WVL198077 D263609:D263613 IZ263609:IZ263613 SV263609:SV263613 ACR263609:ACR263613 AMN263609:AMN263613 AWJ263609:AWJ263613 BGF263609:BGF263613 BQB263609:BQB263613 BZX263609:BZX263613 CJT263609:CJT263613 CTP263609:CTP263613 DDL263609:DDL263613 DNH263609:DNH263613 DXD263609:DXD263613 EGZ263609:EGZ263613 EQV263609:EQV263613 FAR263609:FAR263613 FKN263609:FKN263613 FUJ263609:FUJ263613 GEF263609:GEF263613 GOB263609:GOB263613 GXX263609:GXX263613 HHT263609:HHT263613 HRP263609:HRP263613 IBL263609:IBL263613 ILH263609:ILH263613 IVD263609:IVD263613 JEZ263609:JEZ263613 JOV263609:JOV263613 JYR263609:JYR263613 KIN263609:KIN263613 KSJ263609:KSJ263613 LCF263609:LCF263613 LMB263609:LMB263613 LVX263609:LVX263613 MFT263609:MFT263613 MPP263609:MPP263613 MZL263609:MZL263613 NJH263609:NJH263613 NTD263609:NTD263613 OCZ263609:OCZ263613 OMV263609:OMV263613 OWR263609:OWR263613 PGN263609:PGN263613 PQJ263609:PQJ263613 QAF263609:QAF263613 QKB263609:QKB263613 QTX263609:QTX263613 RDT263609:RDT263613 RNP263609:RNP263613 RXL263609:RXL263613 SHH263609:SHH263613 SRD263609:SRD263613 TAZ263609:TAZ263613 TKV263609:TKV263613 TUR263609:TUR263613 UEN263609:UEN263613 UOJ263609:UOJ263613 UYF263609:UYF263613 VIB263609:VIB263613 VRX263609:VRX263613 WBT263609:WBT263613 WLP263609:WLP263613 WVL263609:WVL263613 D329145:D329149 IZ329145:IZ329149 SV329145:SV329149 ACR329145:ACR329149 AMN329145:AMN329149 AWJ329145:AWJ329149 BGF329145:BGF329149 BQB329145:BQB329149 BZX329145:BZX329149 CJT329145:CJT329149 CTP329145:CTP329149 DDL329145:DDL329149 DNH329145:DNH329149 DXD329145:DXD329149 EGZ329145:EGZ329149 EQV329145:EQV329149 FAR329145:FAR329149 FKN329145:FKN329149 FUJ329145:FUJ329149 GEF329145:GEF329149 GOB329145:GOB329149 GXX329145:GXX329149 HHT329145:HHT329149 HRP329145:HRP329149 IBL329145:IBL329149 ILH329145:ILH329149 IVD329145:IVD329149 JEZ329145:JEZ329149 JOV329145:JOV329149 JYR329145:JYR329149 KIN329145:KIN329149 KSJ329145:KSJ329149 LCF329145:LCF329149 LMB329145:LMB329149 LVX329145:LVX329149 MFT329145:MFT329149 MPP329145:MPP329149 MZL329145:MZL329149 NJH329145:NJH329149 NTD329145:NTD329149 OCZ329145:OCZ329149 OMV329145:OMV329149 OWR329145:OWR329149 PGN329145:PGN329149 PQJ329145:PQJ329149 QAF329145:QAF329149 QKB329145:QKB329149 QTX329145:QTX329149 RDT329145:RDT329149 RNP329145:RNP329149 RXL329145:RXL329149 SHH329145:SHH329149 SRD329145:SRD329149 TAZ329145:TAZ329149 TKV329145:TKV329149 TUR329145:TUR329149 UEN329145:UEN329149 UOJ329145:UOJ329149 UYF329145:UYF329149 VIB329145:VIB329149 VRX329145:VRX329149 WBT329145:WBT329149 WLP329145:WLP329149 WVL329145:WVL329149 D394681:D394685 IZ394681:IZ394685 SV394681:SV394685 ACR394681:ACR394685 AMN394681:AMN394685 AWJ394681:AWJ394685 BGF394681:BGF394685 BQB394681:BQB394685 BZX394681:BZX394685 CJT394681:CJT394685 CTP394681:CTP394685 DDL394681:DDL394685 DNH394681:DNH394685 DXD394681:DXD394685 EGZ394681:EGZ394685 EQV394681:EQV394685 FAR394681:FAR394685 FKN394681:FKN394685 FUJ394681:FUJ394685 GEF394681:GEF394685 GOB394681:GOB394685 GXX394681:GXX394685 HHT394681:HHT394685 HRP394681:HRP394685 IBL394681:IBL394685 ILH394681:ILH394685 IVD394681:IVD394685 JEZ394681:JEZ394685 JOV394681:JOV394685 JYR394681:JYR394685 KIN394681:KIN394685 KSJ394681:KSJ394685 LCF394681:LCF394685 LMB394681:LMB394685 LVX394681:LVX394685 MFT394681:MFT394685 MPP394681:MPP394685 MZL394681:MZL394685 NJH394681:NJH394685 NTD394681:NTD394685 OCZ394681:OCZ394685 OMV394681:OMV394685 OWR394681:OWR394685 PGN394681:PGN394685 PQJ394681:PQJ394685 QAF394681:QAF394685 QKB394681:QKB394685 QTX394681:QTX394685 RDT394681:RDT394685 RNP394681:RNP394685 RXL394681:RXL394685 SHH394681:SHH394685 SRD394681:SRD394685 TAZ394681:TAZ394685 TKV394681:TKV394685 TUR394681:TUR394685 UEN394681:UEN394685 UOJ394681:UOJ394685 UYF394681:UYF394685 VIB394681:VIB394685 VRX394681:VRX394685 WBT394681:WBT394685 WLP394681:WLP394685 WVL394681:WVL394685 D460217:D460221 IZ460217:IZ460221 SV460217:SV460221 ACR460217:ACR460221 AMN460217:AMN460221 AWJ460217:AWJ460221 BGF460217:BGF460221 BQB460217:BQB460221 BZX460217:BZX460221 CJT460217:CJT460221 CTP460217:CTP460221 DDL460217:DDL460221 DNH460217:DNH460221 DXD460217:DXD460221 EGZ460217:EGZ460221 EQV460217:EQV460221 FAR460217:FAR460221 FKN460217:FKN460221 FUJ460217:FUJ460221 GEF460217:GEF460221 GOB460217:GOB460221 GXX460217:GXX460221 HHT460217:HHT460221 HRP460217:HRP460221 IBL460217:IBL460221 ILH460217:ILH460221 IVD460217:IVD460221 JEZ460217:JEZ460221 JOV460217:JOV460221 JYR460217:JYR460221 KIN460217:KIN460221 KSJ460217:KSJ460221 LCF460217:LCF460221 LMB460217:LMB460221 LVX460217:LVX460221 MFT460217:MFT460221 MPP460217:MPP460221 MZL460217:MZL460221 NJH460217:NJH460221 NTD460217:NTD460221 OCZ460217:OCZ460221 OMV460217:OMV460221 OWR460217:OWR460221 PGN460217:PGN460221 PQJ460217:PQJ460221 QAF460217:QAF460221 QKB460217:QKB460221 QTX460217:QTX460221 RDT460217:RDT460221 RNP460217:RNP460221 RXL460217:RXL460221 SHH460217:SHH460221 SRD460217:SRD460221 TAZ460217:TAZ460221 TKV460217:TKV460221 TUR460217:TUR460221 UEN460217:UEN460221 UOJ460217:UOJ460221 UYF460217:UYF460221 VIB460217:VIB460221 VRX460217:VRX460221 WBT460217:WBT460221 WLP460217:WLP460221 WVL460217:WVL460221 D525753:D525757 IZ525753:IZ525757 SV525753:SV525757 ACR525753:ACR525757 AMN525753:AMN525757 AWJ525753:AWJ525757 BGF525753:BGF525757 BQB525753:BQB525757 BZX525753:BZX525757 CJT525753:CJT525757 CTP525753:CTP525757 DDL525753:DDL525757 DNH525753:DNH525757 DXD525753:DXD525757 EGZ525753:EGZ525757 EQV525753:EQV525757 FAR525753:FAR525757 FKN525753:FKN525757 FUJ525753:FUJ525757 GEF525753:GEF525757 GOB525753:GOB525757 GXX525753:GXX525757 HHT525753:HHT525757 HRP525753:HRP525757 IBL525753:IBL525757 ILH525753:ILH525757 IVD525753:IVD525757 JEZ525753:JEZ525757 JOV525753:JOV525757 JYR525753:JYR525757 KIN525753:KIN525757 KSJ525753:KSJ525757 LCF525753:LCF525757 LMB525753:LMB525757 LVX525753:LVX525757 MFT525753:MFT525757 MPP525753:MPP525757 MZL525753:MZL525757 NJH525753:NJH525757 NTD525753:NTD525757 OCZ525753:OCZ525757 OMV525753:OMV525757 OWR525753:OWR525757 PGN525753:PGN525757 PQJ525753:PQJ525757 QAF525753:QAF525757 QKB525753:QKB525757 QTX525753:QTX525757 RDT525753:RDT525757 RNP525753:RNP525757 RXL525753:RXL525757 SHH525753:SHH525757 SRD525753:SRD525757 TAZ525753:TAZ525757 TKV525753:TKV525757 TUR525753:TUR525757 UEN525753:UEN525757 UOJ525753:UOJ525757 UYF525753:UYF525757 VIB525753:VIB525757 VRX525753:VRX525757 WBT525753:WBT525757 WLP525753:WLP525757 WVL525753:WVL525757 D591289:D591293 IZ591289:IZ591293 SV591289:SV591293 ACR591289:ACR591293 AMN591289:AMN591293 AWJ591289:AWJ591293 BGF591289:BGF591293 BQB591289:BQB591293 BZX591289:BZX591293 CJT591289:CJT591293 CTP591289:CTP591293 DDL591289:DDL591293 DNH591289:DNH591293 DXD591289:DXD591293 EGZ591289:EGZ591293 EQV591289:EQV591293 FAR591289:FAR591293 FKN591289:FKN591293 FUJ591289:FUJ591293 GEF591289:GEF591293 GOB591289:GOB591293 GXX591289:GXX591293 HHT591289:HHT591293 HRP591289:HRP591293 IBL591289:IBL591293 ILH591289:ILH591293 IVD591289:IVD591293 JEZ591289:JEZ591293 JOV591289:JOV591293 JYR591289:JYR591293 KIN591289:KIN591293 KSJ591289:KSJ591293 LCF591289:LCF591293 LMB591289:LMB591293 LVX591289:LVX591293 MFT591289:MFT591293 MPP591289:MPP591293 MZL591289:MZL591293 NJH591289:NJH591293 NTD591289:NTD591293 OCZ591289:OCZ591293 OMV591289:OMV591293 OWR591289:OWR591293 PGN591289:PGN591293 PQJ591289:PQJ591293 QAF591289:QAF591293 QKB591289:QKB591293 QTX591289:QTX591293 RDT591289:RDT591293 RNP591289:RNP591293 RXL591289:RXL591293 SHH591289:SHH591293 SRD591289:SRD591293 TAZ591289:TAZ591293 TKV591289:TKV591293 TUR591289:TUR591293 UEN591289:UEN591293 UOJ591289:UOJ591293 UYF591289:UYF591293 VIB591289:VIB591293 VRX591289:VRX591293 WBT591289:WBT591293 WLP591289:WLP591293 WVL591289:WVL591293 D656825:D656829 IZ656825:IZ656829 SV656825:SV656829 ACR656825:ACR656829 AMN656825:AMN656829 AWJ656825:AWJ656829 BGF656825:BGF656829 BQB656825:BQB656829 BZX656825:BZX656829 CJT656825:CJT656829 CTP656825:CTP656829 DDL656825:DDL656829 DNH656825:DNH656829 DXD656825:DXD656829 EGZ656825:EGZ656829 EQV656825:EQV656829 FAR656825:FAR656829 FKN656825:FKN656829 FUJ656825:FUJ656829 GEF656825:GEF656829 GOB656825:GOB656829 GXX656825:GXX656829 HHT656825:HHT656829 HRP656825:HRP656829 IBL656825:IBL656829 ILH656825:ILH656829 IVD656825:IVD656829 JEZ656825:JEZ656829 JOV656825:JOV656829 JYR656825:JYR656829 KIN656825:KIN656829 KSJ656825:KSJ656829 LCF656825:LCF656829 LMB656825:LMB656829 LVX656825:LVX656829 MFT656825:MFT656829 MPP656825:MPP656829 MZL656825:MZL656829 NJH656825:NJH656829 NTD656825:NTD656829 OCZ656825:OCZ656829 OMV656825:OMV656829 OWR656825:OWR656829 PGN656825:PGN656829 PQJ656825:PQJ656829 QAF656825:QAF656829 QKB656825:QKB656829 QTX656825:QTX656829 RDT656825:RDT656829 RNP656825:RNP656829 RXL656825:RXL656829 SHH656825:SHH656829 SRD656825:SRD656829 TAZ656825:TAZ656829 TKV656825:TKV656829 TUR656825:TUR656829 UEN656825:UEN656829 UOJ656825:UOJ656829 UYF656825:UYF656829 VIB656825:VIB656829 VRX656825:VRX656829 WBT656825:WBT656829 WLP656825:WLP656829 WVL656825:WVL656829 D722361:D722365 IZ722361:IZ722365 SV722361:SV722365 ACR722361:ACR722365 AMN722361:AMN722365 AWJ722361:AWJ722365 BGF722361:BGF722365 BQB722361:BQB722365 BZX722361:BZX722365 CJT722361:CJT722365 CTP722361:CTP722365 DDL722361:DDL722365 DNH722361:DNH722365 DXD722361:DXD722365 EGZ722361:EGZ722365 EQV722361:EQV722365 FAR722361:FAR722365 FKN722361:FKN722365 FUJ722361:FUJ722365 GEF722361:GEF722365 GOB722361:GOB722365 GXX722361:GXX722365 HHT722361:HHT722365 HRP722361:HRP722365 IBL722361:IBL722365 ILH722361:ILH722365 IVD722361:IVD722365 JEZ722361:JEZ722365 JOV722361:JOV722365 JYR722361:JYR722365 KIN722361:KIN722365 KSJ722361:KSJ722365 LCF722361:LCF722365 LMB722361:LMB722365 LVX722361:LVX722365 MFT722361:MFT722365 MPP722361:MPP722365 MZL722361:MZL722365 NJH722361:NJH722365 NTD722361:NTD722365 OCZ722361:OCZ722365 OMV722361:OMV722365 OWR722361:OWR722365 PGN722361:PGN722365 PQJ722361:PQJ722365 QAF722361:QAF722365 QKB722361:QKB722365 QTX722361:QTX722365 RDT722361:RDT722365 RNP722361:RNP722365 RXL722361:RXL722365 SHH722361:SHH722365 SRD722361:SRD722365 TAZ722361:TAZ722365 TKV722361:TKV722365 TUR722361:TUR722365 UEN722361:UEN722365 UOJ722361:UOJ722365 UYF722361:UYF722365 VIB722361:VIB722365 VRX722361:VRX722365 WBT722361:WBT722365 WLP722361:WLP722365 WVL722361:WVL722365 D787897:D787901 IZ787897:IZ787901 SV787897:SV787901 ACR787897:ACR787901 AMN787897:AMN787901 AWJ787897:AWJ787901 BGF787897:BGF787901 BQB787897:BQB787901 BZX787897:BZX787901 CJT787897:CJT787901 CTP787897:CTP787901 DDL787897:DDL787901 DNH787897:DNH787901 DXD787897:DXD787901 EGZ787897:EGZ787901 EQV787897:EQV787901 FAR787897:FAR787901 FKN787897:FKN787901 FUJ787897:FUJ787901 GEF787897:GEF787901 GOB787897:GOB787901 GXX787897:GXX787901 HHT787897:HHT787901 HRP787897:HRP787901 IBL787897:IBL787901 ILH787897:ILH787901 IVD787897:IVD787901 JEZ787897:JEZ787901 JOV787897:JOV787901 JYR787897:JYR787901 KIN787897:KIN787901 KSJ787897:KSJ787901 LCF787897:LCF787901 LMB787897:LMB787901 LVX787897:LVX787901 MFT787897:MFT787901 MPP787897:MPP787901 MZL787897:MZL787901 NJH787897:NJH787901 NTD787897:NTD787901 OCZ787897:OCZ787901 OMV787897:OMV787901 OWR787897:OWR787901 PGN787897:PGN787901 PQJ787897:PQJ787901 QAF787897:QAF787901 QKB787897:QKB787901 QTX787897:QTX787901 RDT787897:RDT787901 RNP787897:RNP787901 RXL787897:RXL787901 SHH787897:SHH787901 SRD787897:SRD787901 TAZ787897:TAZ787901 TKV787897:TKV787901 TUR787897:TUR787901 UEN787897:UEN787901 UOJ787897:UOJ787901 UYF787897:UYF787901 VIB787897:VIB787901 VRX787897:VRX787901 WBT787897:WBT787901 WLP787897:WLP787901 WVL787897:WVL787901 D853433:D853437 IZ853433:IZ853437 SV853433:SV853437 ACR853433:ACR853437 AMN853433:AMN853437 AWJ853433:AWJ853437 BGF853433:BGF853437 BQB853433:BQB853437 BZX853433:BZX853437 CJT853433:CJT853437 CTP853433:CTP853437 DDL853433:DDL853437 DNH853433:DNH853437 DXD853433:DXD853437 EGZ853433:EGZ853437 EQV853433:EQV853437 FAR853433:FAR853437 FKN853433:FKN853437 FUJ853433:FUJ853437 GEF853433:GEF853437 GOB853433:GOB853437 GXX853433:GXX853437 HHT853433:HHT853437 HRP853433:HRP853437 IBL853433:IBL853437 ILH853433:ILH853437 IVD853433:IVD853437 JEZ853433:JEZ853437 JOV853433:JOV853437 JYR853433:JYR853437 KIN853433:KIN853437 KSJ853433:KSJ853437 LCF853433:LCF853437 LMB853433:LMB853437 LVX853433:LVX853437 MFT853433:MFT853437 MPP853433:MPP853437 MZL853433:MZL853437 NJH853433:NJH853437 NTD853433:NTD853437 OCZ853433:OCZ853437 OMV853433:OMV853437 OWR853433:OWR853437 PGN853433:PGN853437 PQJ853433:PQJ853437 QAF853433:QAF853437 QKB853433:QKB853437 QTX853433:QTX853437 RDT853433:RDT853437 RNP853433:RNP853437 RXL853433:RXL853437 SHH853433:SHH853437 SRD853433:SRD853437 TAZ853433:TAZ853437 TKV853433:TKV853437 TUR853433:TUR853437 UEN853433:UEN853437 UOJ853433:UOJ853437 UYF853433:UYF853437 VIB853433:VIB853437 VRX853433:VRX853437 WBT853433:WBT853437 WLP853433:WLP853437 WVL853433:WVL853437 D918969:D918973 IZ918969:IZ918973 SV918969:SV918973 ACR918969:ACR918973 AMN918969:AMN918973 AWJ918969:AWJ918973 BGF918969:BGF918973 BQB918969:BQB918973 BZX918969:BZX918973 CJT918969:CJT918973 CTP918969:CTP918973 DDL918969:DDL918973 DNH918969:DNH918973 DXD918969:DXD918973 EGZ918969:EGZ918973 EQV918969:EQV918973 FAR918969:FAR918973 FKN918969:FKN918973 FUJ918969:FUJ918973 GEF918969:GEF918973 GOB918969:GOB918973 GXX918969:GXX918973 HHT918969:HHT918973 HRP918969:HRP918973 IBL918969:IBL918973 ILH918969:ILH918973 IVD918969:IVD918973 JEZ918969:JEZ918973 JOV918969:JOV918973 JYR918969:JYR918973 KIN918969:KIN918973 KSJ918969:KSJ918973 LCF918969:LCF918973 LMB918969:LMB918973 LVX918969:LVX918973 MFT918969:MFT918973 MPP918969:MPP918973 MZL918969:MZL918973 NJH918969:NJH918973 NTD918969:NTD918973 OCZ918969:OCZ918973 OMV918969:OMV918973 OWR918969:OWR918973 PGN918969:PGN918973 PQJ918969:PQJ918973 QAF918969:QAF918973 QKB918969:QKB918973 QTX918969:QTX918973 RDT918969:RDT918973 RNP918969:RNP918973 RXL918969:RXL918973 SHH918969:SHH918973 SRD918969:SRD918973 TAZ918969:TAZ918973 TKV918969:TKV918973 TUR918969:TUR918973 UEN918969:UEN918973 UOJ918969:UOJ918973 UYF918969:UYF918973 VIB918969:VIB918973 VRX918969:VRX918973 WBT918969:WBT918973 WLP918969:WLP918973 WVL918969:WVL918973 D984505:D984509 IZ984505:IZ984509 SV984505:SV984509 ACR984505:ACR984509 AMN984505:AMN984509 AWJ984505:AWJ984509 BGF984505:BGF984509 BQB984505:BQB984509 BZX984505:BZX984509 CJT984505:CJT984509 CTP984505:CTP984509 DDL984505:DDL984509 DNH984505:DNH984509 DXD984505:DXD984509 EGZ984505:EGZ984509 EQV984505:EQV984509 FAR984505:FAR984509 FKN984505:FKN984509 FUJ984505:FUJ984509 GEF984505:GEF984509 GOB984505:GOB984509 GXX984505:GXX984509 HHT984505:HHT984509 HRP984505:HRP984509 IBL984505:IBL984509 ILH984505:ILH984509 IVD984505:IVD984509 JEZ984505:JEZ984509 JOV984505:JOV984509 JYR984505:JYR984509 KIN984505:KIN984509 KSJ984505:KSJ984509 LCF984505:LCF984509 LMB984505:LMB984509 LVX984505:LVX984509 MFT984505:MFT984509 MPP984505:MPP984509 MZL984505:MZL984509 NJH984505:NJH984509 NTD984505:NTD984509 OCZ984505:OCZ984509 OMV984505:OMV984509 OWR984505:OWR984509 PGN984505:PGN984509 PQJ984505:PQJ984509 QAF984505:QAF984509 QKB984505:QKB984509 QTX984505:QTX984509 RDT984505:RDT984509 RNP984505:RNP984509 RXL984505:RXL984509 SHH984505:SHH984509 SRD984505:SRD984509 TAZ984505:TAZ984509 TKV984505:TKV984509 TUR984505:TUR984509 UEN984505:UEN984509 UOJ984505:UOJ984509 UYF984505:UYF984509 VIB984505:VIB984509 VRX984505:VRX984509 WBT984505:WBT984509 WLP984505:WLP984509 WVL984505:WVL984509 C1400:C1401 IY1400:IY1401 SU1400:SU1401 ACQ1400:ACQ1401 AMM1400:AMM1401 AWI1400:AWI1401 BGE1400:BGE1401 BQA1400:BQA1401 BZW1400:BZW1401 CJS1400:CJS1401 CTO1400:CTO1401 DDK1400:DDK1401 DNG1400:DNG1401 DXC1400:DXC1401 EGY1400:EGY1401 EQU1400:EQU1401 FAQ1400:FAQ1401 FKM1400:FKM1401 FUI1400:FUI1401 GEE1400:GEE1401 GOA1400:GOA1401 GXW1400:GXW1401 HHS1400:HHS1401 HRO1400:HRO1401 IBK1400:IBK1401 ILG1400:ILG1401 IVC1400:IVC1401 JEY1400:JEY1401 JOU1400:JOU1401 JYQ1400:JYQ1401 KIM1400:KIM1401 KSI1400:KSI1401 LCE1400:LCE1401 LMA1400:LMA1401 LVW1400:LVW1401 MFS1400:MFS1401 MPO1400:MPO1401 MZK1400:MZK1401 NJG1400:NJG1401 NTC1400:NTC1401 OCY1400:OCY1401 OMU1400:OMU1401 OWQ1400:OWQ1401 PGM1400:PGM1401 PQI1400:PQI1401 QAE1400:QAE1401 QKA1400:QKA1401 QTW1400:QTW1401 RDS1400:RDS1401 RNO1400:RNO1401 RXK1400:RXK1401 SHG1400:SHG1401 SRC1400:SRC1401 TAY1400:TAY1401 TKU1400:TKU1401 TUQ1400:TUQ1401 UEM1400:UEM1401 UOI1400:UOI1401 UYE1400:UYE1401 VIA1400:VIA1401 VRW1400:VRW1401 WBS1400:WBS1401 WLO1400:WLO1401 WVK1400:WVK1401 C67017:C67018 IY67017:IY67018 SU67017:SU67018 ACQ67017:ACQ67018 AMM67017:AMM67018 AWI67017:AWI67018 BGE67017:BGE67018 BQA67017:BQA67018 BZW67017:BZW67018 CJS67017:CJS67018 CTO67017:CTO67018 DDK67017:DDK67018 DNG67017:DNG67018 DXC67017:DXC67018 EGY67017:EGY67018 EQU67017:EQU67018 FAQ67017:FAQ67018 FKM67017:FKM67018 FUI67017:FUI67018 GEE67017:GEE67018 GOA67017:GOA67018 GXW67017:GXW67018 HHS67017:HHS67018 HRO67017:HRO67018 IBK67017:IBK67018 ILG67017:ILG67018 IVC67017:IVC67018 JEY67017:JEY67018 JOU67017:JOU67018 JYQ67017:JYQ67018 KIM67017:KIM67018 KSI67017:KSI67018 LCE67017:LCE67018 LMA67017:LMA67018 LVW67017:LVW67018 MFS67017:MFS67018 MPO67017:MPO67018 MZK67017:MZK67018 NJG67017:NJG67018 NTC67017:NTC67018 OCY67017:OCY67018 OMU67017:OMU67018 OWQ67017:OWQ67018 PGM67017:PGM67018 PQI67017:PQI67018 QAE67017:QAE67018 QKA67017:QKA67018 QTW67017:QTW67018 RDS67017:RDS67018 RNO67017:RNO67018 RXK67017:RXK67018 SHG67017:SHG67018 SRC67017:SRC67018 TAY67017:TAY67018 TKU67017:TKU67018 TUQ67017:TUQ67018 UEM67017:UEM67018 UOI67017:UOI67018 UYE67017:UYE67018 VIA67017:VIA67018 VRW67017:VRW67018 WBS67017:WBS67018 WLO67017:WLO67018 WVK67017:WVK67018 C132553:C132554 IY132553:IY132554 SU132553:SU132554 ACQ132553:ACQ132554 AMM132553:AMM132554 AWI132553:AWI132554 BGE132553:BGE132554 BQA132553:BQA132554 BZW132553:BZW132554 CJS132553:CJS132554 CTO132553:CTO132554 DDK132553:DDK132554 DNG132553:DNG132554 DXC132553:DXC132554 EGY132553:EGY132554 EQU132553:EQU132554 FAQ132553:FAQ132554 FKM132553:FKM132554 FUI132553:FUI132554 GEE132553:GEE132554 GOA132553:GOA132554 GXW132553:GXW132554 HHS132553:HHS132554 HRO132553:HRO132554 IBK132553:IBK132554 ILG132553:ILG132554 IVC132553:IVC132554 JEY132553:JEY132554 JOU132553:JOU132554 JYQ132553:JYQ132554 KIM132553:KIM132554 KSI132553:KSI132554 LCE132553:LCE132554 LMA132553:LMA132554 LVW132553:LVW132554 MFS132553:MFS132554 MPO132553:MPO132554 MZK132553:MZK132554 NJG132553:NJG132554 NTC132553:NTC132554 OCY132553:OCY132554 OMU132553:OMU132554 OWQ132553:OWQ132554 PGM132553:PGM132554 PQI132553:PQI132554 QAE132553:QAE132554 QKA132553:QKA132554 QTW132553:QTW132554 RDS132553:RDS132554 RNO132553:RNO132554 RXK132553:RXK132554 SHG132553:SHG132554 SRC132553:SRC132554 TAY132553:TAY132554 TKU132553:TKU132554 TUQ132553:TUQ132554 UEM132553:UEM132554 UOI132553:UOI132554 UYE132553:UYE132554 VIA132553:VIA132554 VRW132553:VRW132554 WBS132553:WBS132554 WLO132553:WLO132554 WVK132553:WVK132554 C198089:C198090 IY198089:IY198090 SU198089:SU198090 ACQ198089:ACQ198090 AMM198089:AMM198090 AWI198089:AWI198090 BGE198089:BGE198090 BQA198089:BQA198090 BZW198089:BZW198090 CJS198089:CJS198090 CTO198089:CTO198090 DDK198089:DDK198090 DNG198089:DNG198090 DXC198089:DXC198090 EGY198089:EGY198090 EQU198089:EQU198090 FAQ198089:FAQ198090 FKM198089:FKM198090 FUI198089:FUI198090 GEE198089:GEE198090 GOA198089:GOA198090 GXW198089:GXW198090 HHS198089:HHS198090 HRO198089:HRO198090 IBK198089:IBK198090 ILG198089:ILG198090 IVC198089:IVC198090 JEY198089:JEY198090 JOU198089:JOU198090 JYQ198089:JYQ198090 KIM198089:KIM198090 KSI198089:KSI198090 LCE198089:LCE198090 LMA198089:LMA198090 LVW198089:LVW198090 MFS198089:MFS198090 MPO198089:MPO198090 MZK198089:MZK198090 NJG198089:NJG198090 NTC198089:NTC198090 OCY198089:OCY198090 OMU198089:OMU198090 OWQ198089:OWQ198090 PGM198089:PGM198090 PQI198089:PQI198090 QAE198089:QAE198090 QKA198089:QKA198090 QTW198089:QTW198090 RDS198089:RDS198090 RNO198089:RNO198090 RXK198089:RXK198090 SHG198089:SHG198090 SRC198089:SRC198090 TAY198089:TAY198090 TKU198089:TKU198090 TUQ198089:TUQ198090 UEM198089:UEM198090 UOI198089:UOI198090 UYE198089:UYE198090 VIA198089:VIA198090 VRW198089:VRW198090 WBS198089:WBS198090 WLO198089:WLO198090 WVK198089:WVK198090 C263625:C263626 IY263625:IY263626 SU263625:SU263626 ACQ263625:ACQ263626 AMM263625:AMM263626 AWI263625:AWI263626 BGE263625:BGE263626 BQA263625:BQA263626 BZW263625:BZW263626 CJS263625:CJS263626 CTO263625:CTO263626 DDK263625:DDK263626 DNG263625:DNG263626 DXC263625:DXC263626 EGY263625:EGY263626 EQU263625:EQU263626 FAQ263625:FAQ263626 FKM263625:FKM263626 FUI263625:FUI263626 GEE263625:GEE263626 GOA263625:GOA263626 GXW263625:GXW263626 HHS263625:HHS263626 HRO263625:HRO263626 IBK263625:IBK263626 ILG263625:ILG263626 IVC263625:IVC263626 JEY263625:JEY263626 JOU263625:JOU263626 JYQ263625:JYQ263626 KIM263625:KIM263626 KSI263625:KSI263626 LCE263625:LCE263626 LMA263625:LMA263626 LVW263625:LVW263626 MFS263625:MFS263626 MPO263625:MPO263626 MZK263625:MZK263626 NJG263625:NJG263626 NTC263625:NTC263626 OCY263625:OCY263626 OMU263625:OMU263626 OWQ263625:OWQ263626 PGM263625:PGM263626 PQI263625:PQI263626 QAE263625:QAE263626 QKA263625:QKA263626 QTW263625:QTW263626 RDS263625:RDS263626 RNO263625:RNO263626 RXK263625:RXK263626 SHG263625:SHG263626 SRC263625:SRC263626 TAY263625:TAY263626 TKU263625:TKU263626 TUQ263625:TUQ263626 UEM263625:UEM263626 UOI263625:UOI263626 UYE263625:UYE263626 VIA263625:VIA263626 VRW263625:VRW263626 WBS263625:WBS263626 WLO263625:WLO263626 WVK263625:WVK263626 C329161:C329162 IY329161:IY329162 SU329161:SU329162 ACQ329161:ACQ329162 AMM329161:AMM329162 AWI329161:AWI329162 BGE329161:BGE329162 BQA329161:BQA329162 BZW329161:BZW329162 CJS329161:CJS329162 CTO329161:CTO329162 DDK329161:DDK329162 DNG329161:DNG329162 DXC329161:DXC329162 EGY329161:EGY329162 EQU329161:EQU329162 FAQ329161:FAQ329162 FKM329161:FKM329162 FUI329161:FUI329162 GEE329161:GEE329162 GOA329161:GOA329162 GXW329161:GXW329162 HHS329161:HHS329162 HRO329161:HRO329162 IBK329161:IBK329162 ILG329161:ILG329162 IVC329161:IVC329162 JEY329161:JEY329162 JOU329161:JOU329162 JYQ329161:JYQ329162 KIM329161:KIM329162 KSI329161:KSI329162 LCE329161:LCE329162 LMA329161:LMA329162 LVW329161:LVW329162 MFS329161:MFS329162 MPO329161:MPO329162 MZK329161:MZK329162 NJG329161:NJG329162 NTC329161:NTC329162 OCY329161:OCY329162 OMU329161:OMU329162 OWQ329161:OWQ329162 PGM329161:PGM329162 PQI329161:PQI329162 QAE329161:QAE329162 QKA329161:QKA329162 QTW329161:QTW329162 RDS329161:RDS329162 RNO329161:RNO329162 RXK329161:RXK329162 SHG329161:SHG329162 SRC329161:SRC329162 TAY329161:TAY329162 TKU329161:TKU329162 TUQ329161:TUQ329162 UEM329161:UEM329162 UOI329161:UOI329162 UYE329161:UYE329162 VIA329161:VIA329162 VRW329161:VRW329162 WBS329161:WBS329162 WLO329161:WLO329162 WVK329161:WVK329162 C394697:C394698 IY394697:IY394698 SU394697:SU394698 ACQ394697:ACQ394698 AMM394697:AMM394698 AWI394697:AWI394698 BGE394697:BGE394698 BQA394697:BQA394698 BZW394697:BZW394698 CJS394697:CJS394698 CTO394697:CTO394698 DDK394697:DDK394698 DNG394697:DNG394698 DXC394697:DXC394698 EGY394697:EGY394698 EQU394697:EQU394698 FAQ394697:FAQ394698 FKM394697:FKM394698 FUI394697:FUI394698 GEE394697:GEE394698 GOA394697:GOA394698 GXW394697:GXW394698 HHS394697:HHS394698 HRO394697:HRO394698 IBK394697:IBK394698 ILG394697:ILG394698 IVC394697:IVC394698 JEY394697:JEY394698 JOU394697:JOU394698 JYQ394697:JYQ394698 KIM394697:KIM394698 KSI394697:KSI394698 LCE394697:LCE394698 LMA394697:LMA394698 LVW394697:LVW394698 MFS394697:MFS394698 MPO394697:MPO394698 MZK394697:MZK394698 NJG394697:NJG394698 NTC394697:NTC394698 OCY394697:OCY394698 OMU394697:OMU394698 OWQ394697:OWQ394698 PGM394697:PGM394698 PQI394697:PQI394698 QAE394697:QAE394698 QKA394697:QKA394698 QTW394697:QTW394698 RDS394697:RDS394698 RNO394697:RNO394698 RXK394697:RXK394698 SHG394697:SHG394698 SRC394697:SRC394698 TAY394697:TAY394698 TKU394697:TKU394698 TUQ394697:TUQ394698 UEM394697:UEM394698 UOI394697:UOI394698 UYE394697:UYE394698 VIA394697:VIA394698 VRW394697:VRW394698 WBS394697:WBS394698 WLO394697:WLO394698 WVK394697:WVK394698 C460233:C460234 IY460233:IY460234 SU460233:SU460234 ACQ460233:ACQ460234 AMM460233:AMM460234 AWI460233:AWI460234 BGE460233:BGE460234 BQA460233:BQA460234 BZW460233:BZW460234 CJS460233:CJS460234 CTO460233:CTO460234 DDK460233:DDK460234 DNG460233:DNG460234 DXC460233:DXC460234 EGY460233:EGY460234 EQU460233:EQU460234 FAQ460233:FAQ460234 FKM460233:FKM460234 FUI460233:FUI460234 GEE460233:GEE460234 GOA460233:GOA460234 GXW460233:GXW460234 HHS460233:HHS460234 HRO460233:HRO460234 IBK460233:IBK460234 ILG460233:ILG460234 IVC460233:IVC460234 JEY460233:JEY460234 JOU460233:JOU460234 JYQ460233:JYQ460234 KIM460233:KIM460234 KSI460233:KSI460234 LCE460233:LCE460234 LMA460233:LMA460234 LVW460233:LVW460234 MFS460233:MFS460234 MPO460233:MPO460234 MZK460233:MZK460234 NJG460233:NJG460234 NTC460233:NTC460234 OCY460233:OCY460234 OMU460233:OMU460234 OWQ460233:OWQ460234 PGM460233:PGM460234 PQI460233:PQI460234 QAE460233:QAE460234 QKA460233:QKA460234 QTW460233:QTW460234 RDS460233:RDS460234 RNO460233:RNO460234 RXK460233:RXK460234 SHG460233:SHG460234 SRC460233:SRC460234 TAY460233:TAY460234 TKU460233:TKU460234 TUQ460233:TUQ460234 UEM460233:UEM460234 UOI460233:UOI460234 UYE460233:UYE460234 VIA460233:VIA460234 VRW460233:VRW460234 WBS460233:WBS460234 WLO460233:WLO460234 WVK460233:WVK460234 C525769:C525770 IY525769:IY525770 SU525769:SU525770 ACQ525769:ACQ525770 AMM525769:AMM525770 AWI525769:AWI525770 BGE525769:BGE525770 BQA525769:BQA525770 BZW525769:BZW525770 CJS525769:CJS525770 CTO525769:CTO525770 DDK525769:DDK525770 DNG525769:DNG525770 DXC525769:DXC525770 EGY525769:EGY525770 EQU525769:EQU525770 FAQ525769:FAQ525770 FKM525769:FKM525770 FUI525769:FUI525770 GEE525769:GEE525770 GOA525769:GOA525770 GXW525769:GXW525770 HHS525769:HHS525770 HRO525769:HRO525770 IBK525769:IBK525770 ILG525769:ILG525770 IVC525769:IVC525770 JEY525769:JEY525770 JOU525769:JOU525770 JYQ525769:JYQ525770 KIM525769:KIM525770 KSI525769:KSI525770 LCE525769:LCE525770 LMA525769:LMA525770 LVW525769:LVW525770 MFS525769:MFS525770 MPO525769:MPO525770 MZK525769:MZK525770 NJG525769:NJG525770 NTC525769:NTC525770 OCY525769:OCY525770 OMU525769:OMU525770 OWQ525769:OWQ525770 PGM525769:PGM525770 PQI525769:PQI525770 QAE525769:QAE525770 QKA525769:QKA525770 QTW525769:QTW525770 RDS525769:RDS525770 RNO525769:RNO525770 RXK525769:RXK525770 SHG525769:SHG525770 SRC525769:SRC525770 TAY525769:TAY525770 TKU525769:TKU525770 TUQ525769:TUQ525770 UEM525769:UEM525770 UOI525769:UOI525770 UYE525769:UYE525770 VIA525769:VIA525770 VRW525769:VRW525770 WBS525769:WBS525770 WLO525769:WLO525770 WVK525769:WVK525770 C591305:C591306 IY591305:IY591306 SU591305:SU591306 ACQ591305:ACQ591306 AMM591305:AMM591306 AWI591305:AWI591306 BGE591305:BGE591306 BQA591305:BQA591306 BZW591305:BZW591306 CJS591305:CJS591306 CTO591305:CTO591306 DDK591305:DDK591306 DNG591305:DNG591306 DXC591305:DXC591306 EGY591305:EGY591306 EQU591305:EQU591306 FAQ591305:FAQ591306 FKM591305:FKM591306 FUI591305:FUI591306 GEE591305:GEE591306 GOA591305:GOA591306 GXW591305:GXW591306 HHS591305:HHS591306 HRO591305:HRO591306 IBK591305:IBK591306 ILG591305:ILG591306 IVC591305:IVC591306 JEY591305:JEY591306 JOU591305:JOU591306 JYQ591305:JYQ591306 KIM591305:KIM591306 KSI591305:KSI591306 LCE591305:LCE591306 LMA591305:LMA591306 LVW591305:LVW591306 MFS591305:MFS591306 MPO591305:MPO591306 MZK591305:MZK591306 NJG591305:NJG591306 NTC591305:NTC591306 OCY591305:OCY591306 OMU591305:OMU591306 OWQ591305:OWQ591306 PGM591305:PGM591306 PQI591305:PQI591306 QAE591305:QAE591306 QKA591305:QKA591306 QTW591305:QTW591306 RDS591305:RDS591306 RNO591305:RNO591306 RXK591305:RXK591306 SHG591305:SHG591306 SRC591305:SRC591306 TAY591305:TAY591306 TKU591305:TKU591306 TUQ591305:TUQ591306 UEM591305:UEM591306 UOI591305:UOI591306 UYE591305:UYE591306 VIA591305:VIA591306 VRW591305:VRW591306 WBS591305:WBS591306 WLO591305:WLO591306 WVK591305:WVK591306 C656841:C656842 IY656841:IY656842 SU656841:SU656842 ACQ656841:ACQ656842 AMM656841:AMM656842 AWI656841:AWI656842 BGE656841:BGE656842 BQA656841:BQA656842 BZW656841:BZW656842 CJS656841:CJS656842 CTO656841:CTO656842 DDK656841:DDK656842 DNG656841:DNG656842 DXC656841:DXC656842 EGY656841:EGY656842 EQU656841:EQU656842 FAQ656841:FAQ656842 FKM656841:FKM656842 FUI656841:FUI656842 GEE656841:GEE656842 GOA656841:GOA656842 GXW656841:GXW656842 HHS656841:HHS656842 HRO656841:HRO656842 IBK656841:IBK656842 ILG656841:ILG656842 IVC656841:IVC656842 JEY656841:JEY656842 JOU656841:JOU656842 JYQ656841:JYQ656842 KIM656841:KIM656842 KSI656841:KSI656842 LCE656841:LCE656842 LMA656841:LMA656842 LVW656841:LVW656842 MFS656841:MFS656842 MPO656841:MPO656842 MZK656841:MZK656842 NJG656841:NJG656842 NTC656841:NTC656842 OCY656841:OCY656842 OMU656841:OMU656842 OWQ656841:OWQ656842 PGM656841:PGM656842 PQI656841:PQI656842 QAE656841:QAE656842 QKA656841:QKA656842 QTW656841:QTW656842 RDS656841:RDS656842 RNO656841:RNO656842 RXK656841:RXK656842 SHG656841:SHG656842 SRC656841:SRC656842 TAY656841:TAY656842 TKU656841:TKU656842 TUQ656841:TUQ656842 UEM656841:UEM656842 UOI656841:UOI656842 UYE656841:UYE656842 VIA656841:VIA656842 VRW656841:VRW656842 WBS656841:WBS656842 WLO656841:WLO656842 WVK656841:WVK656842 C722377:C722378 IY722377:IY722378 SU722377:SU722378 ACQ722377:ACQ722378 AMM722377:AMM722378 AWI722377:AWI722378 BGE722377:BGE722378 BQA722377:BQA722378 BZW722377:BZW722378 CJS722377:CJS722378 CTO722377:CTO722378 DDK722377:DDK722378 DNG722377:DNG722378 DXC722377:DXC722378 EGY722377:EGY722378 EQU722377:EQU722378 FAQ722377:FAQ722378 FKM722377:FKM722378 FUI722377:FUI722378 GEE722377:GEE722378 GOA722377:GOA722378 GXW722377:GXW722378 HHS722377:HHS722378 HRO722377:HRO722378 IBK722377:IBK722378 ILG722377:ILG722378 IVC722377:IVC722378 JEY722377:JEY722378 JOU722377:JOU722378 JYQ722377:JYQ722378 KIM722377:KIM722378 KSI722377:KSI722378 LCE722377:LCE722378 LMA722377:LMA722378 LVW722377:LVW722378 MFS722377:MFS722378 MPO722377:MPO722378 MZK722377:MZK722378 NJG722377:NJG722378 NTC722377:NTC722378 OCY722377:OCY722378 OMU722377:OMU722378 OWQ722377:OWQ722378 PGM722377:PGM722378 PQI722377:PQI722378 QAE722377:QAE722378 QKA722377:QKA722378 QTW722377:QTW722378 RDS722377:RDS722378 RNO722377:RNO722378 RXK722377:RXK722378 SHG722377:SHG722378 SRC722377:SRC722378 TAY722377:TAY722378 TKU722377:TKU722378 TUQ722377:TUQ722378 UEM722377:UEM722378 UOI722377:UOI722378 UYE722377:UYE722378 VIA722377:VIA722378 VRW722377:VRW722378 WBS722377:WBS722378 WLO722377:WLO722378 WVK722377:WVK722378 C787913:C787914 IY787913:IY787914 SU787913:SU787914 ACQ787913:ACQ787914 AMM787913:AMM787914 AWI787913:AWI787914 BGE787913:BGE787914 BQA787913:BQA787914 BZW787913:BZW787914 CJS787913:CJS787914 CTO787913:CTO787914 DDK787913:DDK787914 DNG787913:DNG787914 DXC787913:DXC787914 EGY787913:EGY787914 EQU787913:EQU787914 FAQ787913:FAQ787914 FKM787913:FKM787914 FUI787913:FUI787914 GEE787913:GEE787914 GOA787913:GOA787914 GXW787913:GXW787914 HHS787913:HHS787914 HRO787913:HRO787914 IBK787913:IBK787914 ILG787913:ILG787914 IVC787913:IVC787914 JEY787913:JEY787914 JOU787913:JOU787914 JYQ787913:JYQ787914 KIM787913:KIM787914 KSI787913:KSI787914 LCE787913:LCE787914 LMA787913:LMA787914 LVW787913:LVW787914 MFS787913:MFS787914 MPO787913:MPO787914 MZK787913:MZK787914 NJG787913:NJG787914 NTC787913:NTC787914 OCY787913:OCY787914 OMU787913:OMU787914 OWQ787913:OWQ787914 PGM787913:PGM787914 PQI787913:PQI787914 QAE787913:QAE787914 QKA787913:QKA787914 QTW787913:QTW787914 RDS787913:RDS787914 RNO787913:RNO787914 RXK787913:RXK787914 SHG787913:SHG787914 SRC787913:SRC787914 TAY787913:TAY787914 TKU787913:TKU787914 TUQ787913:TUQ787914 UEM787913:UEM787914 UOI787913:UOI787914 UYE787913:UYE787914 VIA787913:VIA787914 VRW787913:VRW787914 WBS787913:WBS787914 WLO787913:WLO787914 WVK787913:WVK787914 C853449:C853450 IY853449:IY853450 SU853449:SU853450 ACQ853449:ACQ853450 AMM853449:AMM853450 AWI853449:AWI853450 BGE853449:BGE853450 BQA853449:BQA853450 BZW853449:BZW853450 CJS853449:CJS853450 CTO853449:CTO853450 DDK853449:DDK853450 DNG853449:DNG853450 DXC853449:DXC853450 EGY853449:EGY853450 EQU853449:EQU853450 FAQ853449:FAQ853450 FKM853449:FKM853450 FUI853449:FUI853450 GEE853449:GEE853450 GOA853449:GOA853450 GXW853449:GXW853450 HHS853449:HHS853450 HRO853449:HRO853450 IBK853449:IBK853450 ILG853449:ILG853450 IVC853449:IVC853450 JEY853449:JEY853450 JOU853449:JOU853450 JYQ853449:JYQ853450 KIM853449:KIM853450 KSI853449:KSI853450 LCE853449:LCE853450 LMA853449:LMA853450 LVW853449:LVW853450 MFS853449:MFS853450 MPO853449:MPO853450 MZK853449:MZK853450 NJG853449:NJG853450 NTC853449:NTC853450 OCY853449:OCY853450 OMU853449:OMU853450 OWQ853449:OWQ853450 PGM853449:PGM853450 PQI853449:PQI853450 QAE853449:QAE853450 QKA853449:QKA853450 QTW853449:QTW853450 RDS853449:RDS853450 RNO853449:RNO853450 RXK853449:RXK853450 SHG853449:SHG853450 SRC853449:SRC853450 TAY853449:TAY853450 TKU853449:TKU853450 TUQ853449:TUQ853450 UEM853449:UEM853450 UOI853449:UOI853450 UYE853449:UYE853450 VIA853449:VIA853450 VRW853449:VRW853450 WBS853449:WBS853450 WLO853449:WLO853450 WVK853449:WVK853450 C918985:C918986 IY918985:IY918986 SU918985:SU918986 ACQ918985:ACQ918986 AMM918985:AMM918986 AWI918985:AWI918986 BGE918985:BGE918986 BQA918985:BQA918986 BZW918985:BZW918986 CJS918985:CJS918986 CTO918985:CTO918986 DDK918985:DDK918986 DNG918985:DNG918986 DXC918985:DXC918986 EGY918985:EGY918986 EQU918985:EQU918986 FAQ918985:FAQ918986 FKM918985:FKM918986 FUI918985:FUI918986 GEE918985:GEE918986 GOA918985:GOA918986 GXW918985:GXW918986 HHS918985:HHS918986 HRO918985:HRO918986 IBK918985:IBK918986 ILG918985:ILG918986 IVC918985:IVC918986 JEY918985:JEY918986 JOU918985:JOU918986 JYQ918985:JYQ918986 KIM918985:KIM918986 KSI918985:KSI918986 LCE918985:LCE918986 LMA918985:LMA918986 LVW918985:LVW918986 MFS918985:MFS918986 MPO918985:MPO918986 MZK918985:MZK918986 NJG918985:NJG918986 NTC918985:NTC918986 OCY918985:OCY918986 OMU918985:OMU918986 OWQ918985:OWQ918986 PGM918985:PGM918986 PQI918985:PQI918986 QAE918985:QAE918986 QKA918985:QKA918986 QTW918985:QTW918986 RDS918985:RDS918986 RNO918985:RNO918986 RXK918985:RXK918986 SHG918985:SHG918986 SRC918985:SRC918986 TAY918985:TAY918986 TKU918985:TKU918986 TUQ918985:TUQ918986 UEM918985:UEM918986 UOI918985:UOI918986 UYE918985:UYE918986 VIA918985:VIA918986 VRW918985:VRW918986 WBS918985:WBS918986 WLO918985:WLO918986 WVK918985:WVK918986 C984521:C984522 IY984521:IY984522 SU984521:SU984522 ACQ984521:ACQ984522 AMM984521:AMM984522 AWI984521:AWI984522 BGE984521:BGE984522 BQA984521:BQA984522 BZW984521:BZW984522 CJS984521:CJS984522 CTO984521:CTO984522 DDK984521:DDK984522 DNG984521:DNG984522 DXC984521:DXC984522 EGY984521:EGY984522 EQU984521:EQU984522 FAQ984521:FAQ984522 FKM984521:FKM984522 FUI984521:FUI984522 GEE984521:GEE984522 GOA984521:GOA984522 GXW984521:GXW984522 HHS984521:HHS984522 HRO984521:HRO984522 IBK984521:IBK984522 ILG984521:ILG984522 IVC984521:IVC984522 JEY984521:JEY984522 JOU984521:JOU984522 JYQ984521:JYQ984522 KIM984521:KIM984522 KSI984521:KSI984522 LCE984521:LCE984522 LMA984521:LMA984522 LVW984521:LVW984522 MFS984521:MFS984522 MPO984521:MPO984522 MZK984521:MZK984522 NJG984521:NJG984522 NTC984521:NTC984522 OCY984521:OCY984522 OMU984521:OMU984522 OWQ984521:OWQ984522 PGM984521:PGM984522 PQI984521:PQI984522 QAE984521:QAE984522 QKA984521:QKA984522 QTW984521:QTW984522 RDS984521:RDS984522 RNO984521:RNO984522 RXK984521:RXK984522 SHG984521:SHG984522 SRC984521:SRC984522 TAY984521:TAY984522 TKU984521:TKU984522 TUQ984521:TUQ984522 UEM984521:UEM984522 UOI984521:UOI984522 UYE984521:UYE984522 VIA984521:VIA984522 VRW984521:VRW984522 WBS984521:WBS984522 WLO984521:WLO984522 WVK984521:WVK984522 C1409:C1410 IY1409:IY1410 SU1409:SU1410 ACQ1409:ACQ1410 AMM1409:AMM1410 AWI1409:AWI1410 BGE1409:BGE1410 BQA1409:BQA1410 BZW1409:BZW1410 CJS1409:CJS1410 CTO1409:CTO1410 DDK1409:DDK1410 DNG1409:DNG1410 DXC1409:DXC1410 EGY1409:EGY1410 EQU1409:EQU1410 FAQ1409:FAQ1410 FKM1409:FKM1410 FUI1409:FUI1410 GEE1409:GEE1410 GOA1409:GOA1410 GXW1409:GXW1410 HHS1409:HHS1410 HRO1409:HRO1410 IBK1409:IBK1410 ILG1409:ILG1410 IVC1409:IVC1410 JEY1409:JEY1410 JOU1409:JOU1410 JYQ1409:JYQ1410 KIM1409:KIM1410 KSI1409:KSI1410 LCE1409:LCE1410 LMA1409:LMA1410 LVW1409:LVW1410 MFS1409:MFS1410 MPO1409:MPO1410 MZK1409:MZK1410 NJG1409:NJG1410 NTC1409:NTC1410 OCY1409:OCY1410 OMU1409:OMU1410 OWQ1409:OWQ1410 PGM1409:PGM1410 PQI1409:PQI1410 QAE1409:QAE1410 QKA1409:QKA1410 QTW1409:QTW1410 RDS1409:RDS1410 RNO1409:RNO1410 RXK1409:RXK1410 SHG1409:SHG1410 SRC1409:SRC1410 TAY1409:TAY1410 TKU1409:TKU1410 TUQ1409:TUQ1410 UEM1409:UEM1410 UOI1409:UOI1410 UYE1409:UYE1410 VIA1409:VIA1410 VRW1409:VRW1410 WBS1409:WBS1410 WLO1409:WLO1410 WVK1409:WVK1410 C67025:C67026 IY67025:IY67026 SU67025:SU67026 ACQ67025:ACQ67026 AMM67025:AMM67026 AWI67025:AWI67026 BGE67025:BGE67026 BQA67025:BQA67026 BZW67025:BZW67026 CJS67025:CJS67026 CTO67025:CTO67026 DDK67025:DDK67026 DNG67025:DNG67026 DXC67025:DXC67026 EGY67025:EGY67026 EQU67025:EQU67026 FAQ67025:FAQ67026 FKM67025:FKM67026 FUI67025:FUI67026 GEE67025:GEE67026 GOA67025:GOA67026 GXW67025:GXW67026 HHS67025:HHS67026 HRO67025:HRO67026 IBK67025:IBK67026 ILG67025:ILG67026 IVC67025:IVC67026 JEY67025:JEY67026 JOU67025:JOU67026 JYQ67025:JYQ67026 KIM67025:KIM67026 KSI67025:KSI67026 LCE67025:LCE67026 LMA67025:LMA67026 LVW67025:LVW67026 MFS67025:MFS67026 MPO67025:MPO67026 MZK67025:MZK67026 NJG67025:NJG67026 NTC67025:NTC67026 OCY67025:OCY67026 OMU67025:OMU67026 OWQ67025:OWQ67026 PGM67025:PGM67026 PQI67025:PQI67026 QAE67025:QAE67026 QKA67025:QKA67026 QTW67025:QTW67026 RDS67025:RDS67026 RNO67025:RNO67026 RXK67025:RXK67026 SHG67025:SHG67026 SRC67025:SRC67026 TAY67025:TAY67026 TKU67025:TKU67026 TUQ67025:TUQ67026 UEM67025:UEM67026 UOI67025:UOI67026 UYE67025:UYE67026 VIA67025:VIA67026 VRW67025:VRW67026 WBS67025:WBS67026 WLO67025:WLO67026 WVK67025:WVK67026 C132561:C132562 IY132561:IY132562 SU132561:SU132562 ACQ132561:ACQ132562 AMM132561:AMM132562 AWI132561:AWI132562 BGE132561:BGE132562 BQA132561:BQA132562 BZW132561:BZW132562 CJS132561:CJS132562 CTO132561:CTO132562 DDK132561:DDK132562 DNG132561:DNG132562 DXC132561:DXC132562 EGY132561:EGY132562 EQU132561:EQU132562 FAQ132561:FAQ132562 FKM132561:FKM132562 FUI132561:FUI132562 GEE132561:GEE132562 GOA132561:GOA132562 GXW132561:GXW132562 HHS132561:HHS132562 HRO132561:HRO132562 IBK132561:IBK132562 ILG132561:ILG132562 IVC132561:IVC132562 JEY132561:JEY132562 JOU132561:JOU132562 JYQ132561:JYQ132562 KIM132561:KIM132562 KSI132561:KSI132562 LCE132561:LCE132562 LMA132561:LMA132562 LVW132561:LVW132562 MFS132561:MFS132562 MPO132561:MPO132562 MZK132561:MZK132562 NJG132561:NJG132562 NTC132561:NTC132562 OCY132561:OCY132562 OMU132561:OMU132562 OWQ132561:OWQ132562 PGM132561:PGM132562 PQI132561:PQI132562 QAE132561:QAE132562 QKA132561:QKA132562 QTW132561:QTW132562 RDS132561:RDS132562 RNO132561:RNO132562 RXK132561:RXK132562 SHG132561:SHG132562 SRC132561:SRC132562 TAY132561:TAY132562 TKU132561:TKU132562 TUQ132561:TUQ132562 UEM132561:UEM132562 UOI132561:UOI132562 UYE132561:UYE132562 VIA132561:VIA132562 VRW132561:VRW132562 WBS132561:WBS132562 WLO132561:WLO132562 WVK132561:WVK132562 C198097:C198098 IY198097:IY198098 SU198097:SU198098 ACQ198097:ACQ198098 AMM198097:AMM198098 AWI198097:AWI198098 BGE198097:BGE198098 BQA198097:BQA198098 BZW198097:BZW198098 CJS198097:CJS198098 CTO198097:CTO198098 DDK198097:DDK198098 DNG198097:DNG198098 DXC198097:DXC198098 EGY198097:EGY198098 EQU198097:EQU198098 FAQ198097:FAQ198098 FKM198097:FKM198098 FUI198097:FUI198098 GEE198097:GEE198098 GOA198097:GOA198098 GXW198097:GXW198098 HHS198097:HHS198098 HRO198097:HRO198098 IBK198097:IBK198098 ILG198097:ILG198098 IVC198097:IVC198098 JEY198097:JEY198098 JOU198097:JOU198098 JYQ198097:JYQ198098 KIM198097:KIM198098 KSI198097:KSI198098 LCE198097:LCE198098 LMA198097:LMA198098 LVW198097:LVW198098 MFS198097:MFS198098 MPO198097:MPO198098 MZK198097:MZK198098 NJG198097:NJG198098 NTC198097:NTC198098 OCY198097:OCY198098 OMU198097:OMU198098 OWQ198097:OWQ198098 PGM198097:PGM198098 PQI198097:PQI198098 QAE198097:QAE198098 QKA198097:QKA198098 QTW198097:QTW198098 RDS198097:RDS198098 RNO198097:RNO198098 RXK198097:RXK198098 SHG198097:SHG198098 SRC198097:SRC198098 TAY198097:TAY198098 TKU198097:TKU198098 TUQ198097:TUQ198098 UEM198097:UEM198098 UOI198097:UOI198098 UYE198097:UYE198098 VIA198097:VIA198098 VRW198097:VRW198098 WBS198097:WBS198098 WLO198097:WLO198098 WVK198097:WVK198098 C263633:C263634 IY263633:IY263634 SU263633:SU263634 ACQ263633:ACQ263634 AMM263633:AMM263634 AWI263633:AWI263634 BGE263633:BGE263634 BQA263633:BQA263634 BZW263633:BZW263634 CJS263633:CJS263634 CTO263633:CTO263634 DDK263633:DDK263634 DNG263633:DNG263634 DXC263633:DXC263634 EGY263633:EGY263634 EQU263633:EQU263634 FAQ263633:FAQ263634 FKM263633:FKM263634 FUI263633:FUI263634 GEE263633:GEE263634 GOA263633:GOA263634 GXW263633:GXW263634 HHS263633:HHS263634 HRO263633:HRO263634 IBK263633:IBK263634 ILG263633:ILG263634 IVC263633:IVC263634 JEY263633:JEY263634 JOU263633:JOU263634 JYQ263633:JYQ263634 KIM263633:KIM263634 KSI263633:KSI263634 LCE263633:LCE263634 LMA263633:LMA263634 LVW263633:LVW263634 MFS263633:MFS263634 MPO263633:MPO263634 MZK263633:MZK263634 NJG263633:NJG263634 NTC263633:NTC263634 OCY263633:OCY263634 OMU263633:OMU263634 OWQ263633:OWQ263634 PGM263633:PGM263634 PQI263633:PQI263634 QAE263633:QAE263634 QKA263633:QKA263634 QTW263633:QTW263634 RDS263633:RDS263634 RNO263633:RNO263634 RXK263633:RXK263634 SHG263633:SHG263634 SRC263633:SRC263634 TAY263633:TAY263634 TKU263633:TKU263634 TUQ263633:TUQ263634 UEM263633:UEM263634 UOI263633:UOI263634 UYE263633:UYE263634 VIA263633:VIA263634 VRW263633:VRW263634 WBS263633:WBS263634 WLO263633:WLO263634 WVK263633:WVK263634 C329169:C329170 IY329169:IY329170 SU329169:SU329170 ACQ329169:ACQ329170 AMM329169:AMM329170 AWI329169:AWI329170 BGE329169:BGE329170 BQA329169:BQA329170 BZW329169:BZW329170 CJS329169:CJS329170 CTO329169:CTO329170 DDK329169:DDK329170 DNG329169:DNG329170 DXC329169:DXC329170 EGY329169:EGY329170 EQU329169:EQU329170 FAQ329169:FAQ329170 FKM329169:FKM329170 FUI329169:FUI329170 GEE329169:GEE329170 GOA329169:GOA329170 GXW329169:GXW329170 HHS329169:HHS329170 HRO329169:HRO329170 IBK329169:IBK329170 ILG329169:ILG329170 IVC329169:IVC329170 JEY329169:JEY329170 JOU329169:JOU329170 JYQ329169:JYQ329170 KIM329169:KIM329170 KSI329169:KSI329170 LCE329169:LCE329170 LMA329169:LMA329170 LVW329169:LVW329170 MFS329169:MFS329170 MPO329169:MPO329170 MZK329169:MZK329170 NJG329169:NJG329170 NTC329169:NTC329170 OCY329169:OCY329170 OMU329169:OMU329170 OWQ329169:OWQ329170 PGM329169:PGM329170 PQI329169:PQI329170 QAE329169:QAE329170 QKA329169:QKA329170 QTW329169:QTW329170 RDS329169:RDS329170 RNO329169:RNO329170 RXK329169:RXK329170 SHG329169:SHG329170 SRC329169:SRC329170 TAY329169:TAY329170 TKU329169:TKU329170 TUQ329169:TUQ329170 UEM329169:UEM329170 UOI329169:UOI329170 UYE329169:UYE329170 VIA329169:VIA329170 VRW329169:VRW329170 WBS329169:WBS329170 WLO329169:WLO329170 WVK329169:WVK329170 C394705:C394706 IY394705:IY394706 SU394705:SU394706 ACQ394705:ACQ394706 AMM394705:AMM394706 AWI394705:AWI394706 BGE394705:BGE394706 BQA394705:BQA394706 BZW394705:BZW394706 CJS394705:CJS394706 CTO394705:CTO394706 DDK394705:DDK394706 DNG394705:DNG394706 DXC394705:DXC394706 EGY394705:EGY394706 EQU394705:EQU394706 FAQ394705:FAQ394706 FKM394705:FKM394706 FUI394705:FUI394706 GEE394705:GEE394706 GOA394705:GOA394706 GXW394705:GXW394706 HHS394705:HHS394706 HRO394705:HRO394706 IBK394705:IBK394706 ILG394705:ILG394706 IVC394705:IVC394706 JEY394705:JEY394706 JOU394705:JOU394706 JYQ394705:JYQ394706 KIM394705:KIM394706 KSI394705:KSI394706 LCE394705:LCE394706 LMA394705:LMA394706 LVW394705:LVW394706 MFS394705:MFS394706 MPO394705:MPO394706 MZK394705:MZK394706 NJG394705:NJG394706 NTC394705:NTC394706 OCY394705:OCY394706 OMU394705:OMU394706 OWQ394705:OWQ394706 PGM394705:PGM394706 PQI394705:PQI394706 QAE394705:QAE394706 QKA394705:QKA394706 QTW394705:QTW394706 RDS394705:RDS394706 RNO394705:RNO394706 RXK394705:RXK394706 SHG394705:SHG394706 SRC394705:SRC394706 TAY394705:TAY394706 TKU394705:TKU394706 TUQ394705:TUQ394706 UEM394705:UEM394706 UOI394705:UOI394706 UYE394705:UYE394706 VIA394705:VIA394706 VRW394705:VRW394706 WBS394705:WBS394706 WLO394705:WLO394706 WVK394705:WVK394706 C460241:C460242 IY460241:IY460242 SU460241:SU460242 ACQ460241:ACQ460242 AMM460241:AMM460242 AWI460241:AWI460242 BGE460241:BGE460242 BQA460241:BQA460242 BZW460241:BZW460242 CJS460241:CJS460242 CTO460241:CTO460242 DDK460241:DDK460242 DNG460241:DNG460242 DXC460241:DXC460242 EGY460241:EGY460242 EQU460241:EQU460242 FAQ460241:FAQ460242 FKM460241:FKM460242 FUI460241:FUI460242 GEE460241:GEE460242 GOA460241:GOA460242 GXW460241:GXW460242 HHS460241:HHS460242 HRO460241:HRO460242 IBK460241:IBK460242 ILG460241:ILG460242 IVC460241:IVC460242 JEY460241:JEY460242 JOU460241:JOU460242 JYQ460241:JYQ460242 KIM460241:KIM460242 KSI460241:KSI460242 LCE460241:LCE460242 LMA460241:LMA460242 LVW460241:LVW460242 MFS460241:MFS460242 MPO460241:MPO460242 MZK460241:MZK460242 NJG460241:NJG460242 NTC460241:NTC460242 OCY460241:OCY460242 OMU460241:OMU460242 OWQ460241:OWQ460242 PGM460241:PGM460242 PQI460241:PQI460242 QAE460241:QAE460242 QKA460241:QKA460242 QTW460241:QTW460242 RDS460241:RDS460242 RNO460241:RNO460242 RXK460241:RXK460242 SHG460241:SHG460242 SRC460241:SRC460242 TAY460241:TAY460242 TKU460241:TKU460242 TUQ460241:TUQ460242 UEM460241:UEM460242 UOI460241:UOI460242 UYE460241:UYE460242 VIA460241:VIA460242 VRW460241:VRW460242 WBS460241:WBS460242 WLO460241:WLO460242 WVK460241:WVK460242 C525777:C525778 IY525777:IY525778 SU525777:SU525778 ACQ525777:ACQ525778 AMM525777:AMM525778 AWI525777:AWI525778 BGE525777:BGE525778 BQA525777:BQA525778 BZW525777:BZW525778 CJS525777:CJS525778 CTO525777:CTO525778 DDK525777:DDK525778 DNG525777:DNG525778 DXC525777:DXC525778 EGY525777:EGY525778 EQU525777:EQU525778 FAQ525777:FAQ525778 FKM525777:FKM525778 FUI525777:FUI525778 GEE525777:GEE525778 GOA525777:GOA525778 GXW525777:GXW525778 HHS525777:HHS525778 HRO525777:HRO525778 IBK525777:IBK525778 ILG525777:ILG525778 IVC525777:IVC525778 JEY525777:JEY525778 JOU525777:JOU525778 JYQ525777:JYQ525778 KIM525777:KIM525778 KSI525777:KSI525778 LCE525777:LCE525778 LMA525777:LMA525778 LVW525777:LVW525778 MFS525777:MFS525778 MPO525777:MPO525778 MZK525777:MZK525778 NJG525777:NJG525778 NTC525777:NTC525778 OCY525777:OCY525778 OMU525777:OMU525778 OWQ525777:OWQ525778 PGM525777:PGM525778 PQI525777:PQI525778 QAE525777:QAE525778 QKA525777:QKA525778 QTW525777:QTW525778 RDS525777:RDS525778 RNO525777:RNO525778 RXK525777:RXK525778 SHG525777:SHG525778 SRC525777:SRC525778 TAY525777:TAY525778 TKU525777:TKU525778 TUQ525777:TUQ525778 UEM525777:UEM525778 UOI525777:UOI525778 UYE525777:UYE525778 VIA525777:VIA525778 VRW525777:VRW525778 WBS525777:WBS525778 WLO525777:WLO525778 WVK525777:WVK525778 C591313:C591314 IY591313:IY591314 SU591313:SU591314 ACQ591313:ACQ591314 AMM591313:AMM591314 AWI591313:AWI591314 BGE591313:BGE591314 BQA591313:BQA591314 BZW591313:BZW591314 CJS591313:CJS591314 CTO591313:CTO591314 DDK591313:DDK591314 DNG591313:DNG591314 DXC591313:DXC591314 EGY591313:EGY591314 EQU591313:EQU591314 FAQ591313:FAQ591314 FKM591313:FKM591314 FUI591313:FUI591314 GEE591313:GEE591314 GOA591313:GOA591314 GXW591313:GXW591314 HHS591313:HHS591314 HRO591313:HRO591314 IBK591313:IBK591314 ILG591313:ILG591314 IVC591313:IVC591314 JEY591313:JEY591314 JOU591313:JOU591314 JYQ591313:JYQ591314 KIM591313:KIM591314 KSI591313:KSI591314 LCE591313:LCE591314 LMA591313:LMA591314 LVW591313:LVW591314 MFS591313:MFS591314 MPO591313:MPO591314 MZK591313:MZK591314 NJG591313:NJG591314 NTC591313:NTC591314 OCY591313:OCY591314 OMU591313:OMU591314 OWQ591313:OWQ591314 PGM591313:PGM591314 PQI591313:PQI591314 QAE591313:QAE591314 QKA591313:QKA591314 QTW591313:QTW591314 RDS591313:RDS591314 RNO591313:RNO591314 RXK591313:RXK591314 SHG591313:SHG591314 SRC591313:SRC591314 TAY591313:TAY591314 TKU591313:TKU591314 TUQ591313:TUQ591314 UEM591313:UEM591314 UOI591313:UOI591314 UYE591313:UYE591314 VIA591313:VIA591314 VRW591313:VRW591314 WBS591313:WBS591314 WLO591313:WLO591314 WVK591313:WVK591314 C656849:C656850 IY656849:IY656850 SU656849:SU656850 ACQ656849:ACQ656850 AMM656849:AMM656850 AWI656849:AWI656850 BGE656849:BGE656850 BQA656849:BQA656850 BZW656849:BZW656850 CJS656849:CJS656850 CTO656849:CTO656850 DDK656849:DDK656850 DNG656849:DNG656850 DXC656849:DXC656850 EGY656849:EGY656850 EQU656849:EQU656850 FAQ656849:FAQ656850 FKM656849:FKM656850 FUI656849:FUI656850 GEE656849:GEE656850 GOA656849:GOA656850 GXW656849:GXW656850 HHS656849:HHS656850 HRO656849:HRO656850 IBK656849:IBK656850 ILG656849:ILG656850 IVC656849:IVC656850 JEY656849:JEY656850 JOU656849:JOU656850 JYQ656849:JYQ656850 KIM656849:KIM656850 KSI656849:KSI656850 LCE656849:LCE656850 LMA656849:LMA656850 LVW656849:LVW656850 MFS656849:MFS656850 MPO656849:MPO656850 MZK656849:MZK656850 NJG656849:NJG656850 NTC656849:NTC656850 OCY656849:OCY656850 OMU656849:OMU656850 OWQ656849:OWQ656850 PGM656849:PGM656850 PQI656849:PQI656850 QAE656849:QAE656850 QKA656849:QKA656850 QTW656849:QTW656850 RDS656849:RDS656850 RNO656849:RNO656850 RXK656849:RXK656850 SHG656849:SHG656850 SRC656849:SRC656850 TAY656849:TAY656850 TKU656849:TKU656850 TUQ656849:TUQ656850 UEM656849:UEM656850 UOI656849:UOI656850 UYE656849:UYE656850 VIA656849:VIA656850 VRW656849:VRW656850 WBS656849:WBS656850 WLO656849:WLO656850 WVK656849:WVK656850 C722385:C722386 IY722385:IY722386 SU722385:SU722386 ACQ722385:ACQ722386 AMM722385:AMM722386 AWI722385:AWI722386 BGE722385:BGE722386 BQA722385:BQA722386 BZW722385:BZW722386 CJS722385:CJS722386 CTO722385:CTO722386 DDK722385:DDK722386 DNG722385:DNG722386 DXC722385:DXC722386 EGY722385:EGY722386 EQU722385:EQU722386 FAQ722385:FAQ722386 FKM722385:FKM722386 FUI722385:FUI722386 GEE722385:GEE722386 GOA722385:GOA722386 GXW722385:GXW722386 HHS722385:HHS722386 HRO722385:HRO722386 IBK722385:IBK722386 ILG722385:ILG722386 IVC722385:IVC722386 JEY722385:JEY722386 JOU722385:JOU722386 JYQ722385:JYQ722386 KIM722385:KIM722386 KSI722385:KSI722386 LCE722385:LCE722386 LMA722385:LMA722386 LVW722385:LVW722386 MFS722385:MFS722386 MPO722385:MPO722386 MZK722385:MZK722386 NJG722385:NJG722386 NTC722385:NTC722386 OCY722385:OCY722386 OMU722385:OMU722386 OWQ722385:OWQ722386 PGM722385:PGM722386 PQI722385:PQI722386 QAE722385:QAE722386 QKA722385:QKA722386 QTW722385:QTW722386 RDS722385:RDS722386 RNO722385:RNO722386 RXK722385:RXK722386 SHG722385:SHG722386 SRC722385:SRC722386 TAY722385:TAY722386 TKU722385:TKU722386 TUQ722385:TUQ722386 UEM722385:UEM722386 UOI722385:UOI722386 UYE722385:UYE722386 VIA722385:VIA722386 VRW722385:VRW722386 WBS722385:WBS722386 WLO722385:WLO722386 WVK722385:WVK722386 C787921:C787922 IY787921:IY787922 SU787921:SU787922 ACQ787921:ACQ787922 AMM787921:AMM787922 AWI787921:AWI787922 BGE787921:BGE787922 BQA787921:BQA787922 BZW787921:BZW787922 CJS787921:CJS787922 CTO787921:CTO787922 DDK787921:DDK787922 DNG787921:DNG787922 DXC787921:DXC787922 EGY787921:EGY787922 EQU787921:EQU787922 FAQ787921:FAQ787922 FKM787921:FKM787922 FUI787921:FUI787922 GEE787921:GEE787922 GOA787921:GOA787922 GXW787921:GXW787922 HHS787921:HHS787922 HRO787921:HRO787922 IBK787921:IBK787922 ILG787921:ILG787922 IVC787921:IVC787922 JEY787921:JEY787922 JOU787921:JOU787922 JYQ787921:JYQ787922 KIM787921:KIM787922 KSI787921:KSI787922 LCE787921:LCE787922 LMA787921:LMA787922 LVW787921:LVW787922 MFS787921:MFS787922 MPO787921:MPO787922 MZK787921:MZK787922 NJG787921:NJG787922 NTC787921:NTC787922 OCY787921:OCY787922 OMU787921:OMU787922 OWQ787921:OWQ787922 PGM787921:PGM787922 PQI787921:PQI787922 QAE787921:QAE787922 QKA787921:QKA787922 QTW787921:QTW787922 RDS787921:RDS787922 RNO787921:RNO787922 RXK787921:RXK787922 SHG787921:SHG787922 SRC787921:SRC787922 TAY787921:TAY787922 TKU787921:TKU787922 TUQ787921:TUQ787922 UEM787921:UEM787922 UOI787921:UOI787922 UYE787921:UYE787922 VIA787921:VIA787922 VRW787921:VRW787922 WBS787921:WBS787922 WLO787921:WLO787922 WVK787921:WVK787922 C853457:C853458 IY853457:IY853458 SU853457:SU853458 ACQ853457:ACQ853458 AMM853457:AMM853458 AWI853457:AWI853458 BGE853457:BGE853458 BQA853457:BQA853458 BZW853457:BZW853458 CJS853457:CJS853458 CTO853457:CTO853458 DDK853457:DDK853458 DNG853457:DNG853458 DXC853457:DXC853458 EGY853457:EGY853458 EQU853457:EQU853458 FAQ853457:FAQ853458 FKM853457:FKM853458 FUI853457:FUI853458 GEE853457:GEE853458 GOA853457:GOA853458 GXW853457:GXW853458 HHS853457:HHS853458 HRO853457:HRO853458 IBK853457:IBK853458 ILG853457:ILG853458 IVC853457:IVC853458 JEY853457:JEY853458 JOU853457:JOU853458 JYQ853457:JYQ853458 KIM853457:KIM853458 KSI853457:KSI853458 LCE853457:LCE853458 LMA853457:LMA853458 LVW853457:LVW853458 MFS853457:MFS853458 MPO853457:MPO853458 MZK853457:MZK853458 NJG853457:NJG853458 NTC853457:NTC853458 OCY853457:OCY853458 OMU853457:OMU853458 OWQ853457:OWQ853458 PGM853457:PGM853458 PQI853457:PQI853458 QAE853457:QAE853458 QKA853457:QKA853458 QTW853457:QTW853458 RDS853457:RDS853458 RNO853457:RNO853458 RXK853457:RXK853458 SHG853457:SHG853458 SRC853457:SRC853458 TAY853457:TAY853458 TKU853457:TKU853458 TUQ853457:TUQ853458 UEM853457:UEM853458 UOI853457:UOI853458 UYE853457:UYE853458 VIA853457:VIA853458 VRW853457:VRW853458 WBS853457:WBS853458 WLO853457:WLO853458 WVK853457:WVK853458 C918993:C918994 IY918993:IY918994 SU918993:SU918994 ACQ918993:ACQ918994 AMM918993:AMM918994 AWI918993:AWI918994 BGE918993:BGE918994 BQA918993:BQA918994 BZW918993:BZW918994 CJS918993:CJS918994 CTO918993:CTO918994 DDK918993:DDK918994 DNG918993:DNG918994 DXC918993:DXC918994 EGY918993:EGY918994 EQU918993:EQU918994 FAQ918993:FAQ918994 FKM918993:FKM918994 FUI918993:FUI918994 GEE918993:GEE918994 GOA918993:GOA918994 GXW918993:GXW918994 HHS918993:HHS918994 HRO918993:HRO918994 IBK918993:IBK918994 ILG918993:ILG918994 IVC918993:IVC918994 JEY918993:JEY918994 JOU918993:JOU918994 JYQ918993:JYQ918994 KIM918993:KIM918994 KSI918993:KSI918994 LCE918993:LCE918994 LMA918993:LMA918994 LVW918993:LVW918994 MFS918993:MFS918994 MPO918993:MPO918994 MZK918993:MZK918994 NJG918993:NJG918994 NTC918993:NTC918994 OCY918993:OCY918994 OMU918993:OMU918994 OWQ918993:OWQ918994 PGM918993:PGM918994 PQI918993:PQI918994 QAE918993:QAE918994 QKA918993:QKA918994 QTW918993:QTW918994 RDS918993:RDS918994 RNO918993:RNO918994 RXK918993:RXK918994 SHG918993:SHG918994 SRC918993:SRC918994 TAY918993:TAY918994 TKU918993:TKU918994 TUQ918993:TUQ918994 UEM918993:UEM918994 UOI918993:UOI918994 UYE918993:UYE918994 VIA918993:VIA918994 VRW918993:VRW918994 WBS918993:WBS918994 WLO918993:WLO918994 WVK918993:WVK918994 C984529:C984530 IY984529:IY984530 SU984529:SU984530 ACQ984529:ACQ984530 AMM984529:AMM984530 AWI984529:AWI984530 BGE984529:BGE984530 BQA984529:BQA984530 BZW984529:BZW984530 CJS984529:CJS984530 CTO984529:CTO984530 DDK984529:DDK984530 DNG984529:DNG984530 DXC984529:DXC984530 EGY984529:EGY984530 EQU984529:EQU984530 FAQ984529:FAQ984530 FKM984529:FKM984530 FUI984529:FUI984530 GEE984529:GEE984530 GOA984529:GOA984530 GXW984529:GXW984530 HHS984529:HHS984530 HRO984529:HRO984530 IBK984529:IBK984530 ILG984529:ILG984530 IVC984529:IVC984530 JEY984529:JEY984530 JOU984529:JOU984530 JYQ984529:JYQ984530 KIM984529:KIM984530 KSI984529:KSI984530 LCE984529:LCE984530 LMA984529:LMA984530 LVW984529:LVW984530 MFS984529:MFS984530 MPO984529:MPO984530 MZK984529:MZK984530 NJG984529:NJG984530 NTC984529:NTC984530 OCY984529:OCY984530 OMU984529:OMU984530 OWQ984529:OWQ984530 PGM984529:PGM984530 PQI984529:PQI984530 QAE984529:QAE984530 QKA984529:QKA984530 QTW984529:QTW984530 RDS984529:RDS984530 RNO984529:RNO984530 RXK984529:RXK984530 SHG984529:SHG984530 SRC984529:SRC984530 TAY984529:TAY984530 TKU984529:TKU984530 TUQ984529:TUQ984530 UEM984529:UEM984530 UOI984529:UOI984530 UYE984529:UYE984530 VIA984529:VIA984530 VRW984529:VRW984530 WBS984529:WBS984530 WLO984529:WLO984530 WVK984529:WVK984530 WVL1551:WVL2599 D1411:D1414 IZ1411:IZ1414 SV1411:SV1414 ACR1411:ACR1414 AMN1411:AMN1414 AWJ1411:AWJ1414 BGF1411:BGF1414 BQB1411:BQB1414 BZX1411:BZX1414 CJT1411:CJT1414 CTP1411:CTP1414 DDL1411:DDL1414 DNH1411:DNH1414 DXD1411:DXD1414 EGZ1411:EGZ1414 EQV1411:EQV1414 FAR1411:FAR1414 FKN1411:FKN1414 FUJ1411:FUJ1414 GEF1411:GEF1414 GOB1411:GOB1414 GXX1411:GXX1414 HHT1411:HHT1414 HRP1411:HRP1414 IBL1411:IBL1414 ILH1411:ILH1414 IVD1411:IVD1414 JEZ1411:JEZ1414 JOV1411:JOV1414 JYR1411:JYR1414 KIN1411:KIN1414 KSJ1411:KSJ1414 LCF1411:LCF1414 LMB1411:LMB1414 LVX1411:LVX1414 MFT1411:MFT1414 MPP1411:MPP1414 MZL1411:MZL1414 NJH1411:NJH1414 NTD1411:NTD1414 OCZ1411:OCZ1414 OMV1411:OMV1414 OWR1411:OWR1414 PGN1411:PGN1414 PQJ1411:PQJ1414 QAF1411:QAF1414 QKB1411:QKB1414 QTX1411:QTX1414 RDT1411:RDT1414 RNP1411:RNP1414 RXL1411:RXL1414 SHH1411:SHH1414 SRD1411:SRD1414 TAZ1411:TAZ1414 TKV1411:TKV1414 TUR1411:TUR1414 UEN1411:UEN1414 UOJ1411:UOJ1414 UYF1411:UYF1414 VIB1411:VIB1414 VRX1411:VRX1414 WBT1411:WBT1414 WLP1411:WLP1414 D67027:D67030 IZ67027:IZ67030 SV67027:SV67030 ACR67027:ACR67030 AMN67027:AMN67030 AWJ67027:AWJ67030 BGF67027:BGF67030 BQB67027:BQB67030 BZX67027:BZX67030 CJT67027:CJT67030 CTP67027:CTP67030 DDL67027:DDL67030 DNH67027:DNH67030 DXD67027:DXD67030 EGZ67027:EGZ67030 EQV67027:EQV67030 FAR67027:FAR67030 FKN67027:FKN67030 FUJ67027:FUJ67030 GEF67027:GEF67030 GOB67027:GOB67030 GXX67027:GXX67030 HHT67027:HHT67030 HRP67027:HRP67030 IBL67027:IBL67030 ILH67027:ILH67030 IVD67027:IVD67030 JEZ67027:JEZ67030 JOV67027:JOV67030 JYR67027:JYR67030 KIN67027:KIN67030 KSJ67027:KSJ67030 LCF67027:LCF67030 LMB67027:LMB67030 LVX67027:LVX67030 MFT67027:MFT67030 MPP67027:MPP67030 MZL67027:MZL67030 NJH67027:NJH67030 NTD67027:NTD67030 OCZ67027:OCZ67030 OMV67027:OMV67030 OWR67027:OWR67030 PGN67027:PGN67030 PQJ67027:PQJ67030 QAF67027:QAF67030 QKB67027:QKB67030 QTX67027:QTX67030 RDT67027:RDT67030 RNP67027:RNP67030 RXL67027:RXL67030 SHH67027:SHH67030 SRD67027:SRD67030 TAZ67027:TAZ67030 TKV67027:TKV67030 TUR67027:TUR67030 UEN67027:UEN67030 UOJ67027:UOJ67030 UYF67027:UYF67030 VIB67027:VIB67030 VRX67027:VRX67030 WBT67027:WBT67030 WLP67027:WLP67030 WVL67027:WVL67030 D132563:D132566 IZ132563:IZ132566 SV132563:SV132566 ACR132563:ACR132566 AMN132563:AMN132566 AWJ132563:AWJ132566 BGF132563:BGF132566 BQB132563:BQB132566 BZX132563:BZX132566 CJT132563:CJT132566 CTP132563:CTP132566 DDL132563:DDL132566 DNH132563:DNH132566 DXD132563:DXD132566 EGZ132563:EGZ132566 EQV132563:EQV132566 FAR132563:FAR132566 FKN132563:FKN132566 FUJ132563:FUJ132566 GEF132563:GEF132566 GOB132563:GOB132566 GXX132563:GXX132566 HHT132563:HHT132566 HRP132563:HRP132566 IBL132563:IBL132566 ILH132563:ILH132566 IVD132563:IVD132566 JEZ132563:JEZ132566 JOV132563:JOV132566 JYR132563:JYR132566 KIN132563:KIN132566 KSJ132563:KSJ132566 LCF132563:LCF132566 LMB132563:LMB132566 LVX132563:LVX132566 MFT132563:MFT132566 MPP132563:MPP132566 MZL132563:MZL132566 NJH132563:NJH132566 NTD132563:NTD132566 OCZ132563:OCZ132566 OMV132563:OMV132566 OWR132563:OWR132566 PGN132563:PGN132566 PQJ132563:PQJ132566 QAF132563:QAF132566 QKB132563:QKB132566 QTX132563:QTX132566 RDT132563:RDT132566 RNP132563:RNP132566 RXL132563:RXL132566 SHH132563:SHH132566 SRD132563:SRD132566 TAZ132563:TAZ132566 TKV132563:TKV132566 TUR132563:TUR132566 UEN132563:UEN132566 UOJ132563:UOJ132566 UYF132563:UYF132566 VIB132563:VIB132566 VRX132563:VRX132566 WBT132563:WBT132566 WLP132563:WLP132566 WVL132563:WVL132566 D198099:D198102 IZ198099:IZ198102 SV198099:SV198102 ACR198099:ACR198102 AMN198099:AMN198102 AWJ198099:AWJ198102 BGF198099:BGF198102 BQB198099:BQB198102 BZX198099:BZX198102 CJT198099:CJT198102 CTP198099:CTP198102 DDL198099:DDL198102 DNH198099:DNH198102 DXD198099:DXD198102 EGZ198099:EGZ198102 EQV198099:EQV198102 FAR198099:FAR198102 FKN198099:FKN198102 FUJ198099:FUJ198102 GEF198099:GEF198102 GOB198099:GOB198102 GXX198099:GXX198102 HHT198099:HHT198102 HRP198099:HRP198102 IBL198099:IBL198102 ILH198099:ILH198102 IVD198099:IVD198102 JEZ198099:JEZ198102 JOV198099:JOV198102 JYR198099:JYR198102 KIN198099:KIN198102 KSJ198099:KSJ198102 LCF198099:LCF198102 LMB198099:LMB198102 LVX198099:LVX198102 MFT198099:MFT198102 MPP198099:MPP198102 MZL198099:MZL198102 NJH198099:NJH198102 NTD198099:NTD198102 OCZ198099:OCZ198102 OMV198099:OMV198102 OWR198099:OWR198102 PGN198099:PGN198102 PQJ198099:PQJ198102 QAF198099:QAF198102 QKB198099:QKB198102 QTX198099:QTX198102 RDT198099:RDT198102 RNP198099:RNP198102 RXL198099:RXL198102 SHH198099:SHH198102 SRD198099:SRD198102 TAZ198099:TAZ198102 TKV198099:TKV198102 TUR198099:TUR198102 UEN198099:UEN198102 UOJ198099:UOJ198102 UYF198099:UYF198102 VIB198099:VIB198102 VRX198099:VRX198102 WBT198099:WBT198102 WLP198099:WLP198102 WVL198099:WVL198102 D263635:D263638 IZ263635:IZ263638 SV263635:SV263638 ACR263635:ACR263638 AMN263635:AMN263638 AWJ263635:AWJ263638 BGF263635:BGF263638 BQB263635:BQB263638 BZX263635:BZX263638 CJT263635:CJT263638 CTP263635:CTP263638 DDL263635:DDL263638 DNH263635:DNH263638 DXD263635:DXD263638 EGZ263635:EGZ263638 EQV263635:EQV263638 FAR263635:FAR263638 FKN263635:FKN263638 FUJ263635:FUJ263638 GEF263635:GEF263638 GOB263635:GOB263638 GXX263635:GXX263638 HHT263635:HHT263638 HRP263635:HRP263638 IBL263635:IBL263638 ILH263635:ILH263638 IVD263635:IVD263638 JEZ263635:JEZ263638 JOV263635:JOV263638 JYR263635:JYR263638 KIN263635:KIN263638 KSJ263635:KSJ263638 LCF263635:LCF263638 LMB263635:LMB263638 LVX263635:LVX263638 MFT263635:MFT263638 MPP263635:MPP263638 MZL263635:MZL263638 NJH263635:NJH263638 NTD263635:NTD263638 OCZ263635:OCZ263638 OMV263635:OMV263638 OWR263635:OWR263638 PGN263635:PGN263638 PQJ263635:PQJ263638 QAF263635:QAF263638 QKB263635:QKB263638 QTX263635:QTX263638 RDT263635:RDT263638 RNP263635:RNP263638 RXL263635:RXL263638 SHH263635:SHH263638 SRD263635:SRD263638 TAZ263635:TAZ263638 TKV263635:TKV263638 TUR263635:TUR263638 UEN263635:UEN263638 UOJ263635:UOJ263638 UYF263635:UYF263638 VIB263635:VIB263638 VRX263635:VRX263638 WBT263635:WBT263638 WLP263635:WLP263638 WVL263635:WVL263638 D329171:D329174 IZ329171:IZ329174 SV329171:SV329174 ACR329171:ACR329174 AMN329171:AMN329174 AWJ329171:AWJ329174 BGF329171:BGF329174 BQB329171:BQB329174 BZX329171:BZX329174 CJT329171:CJT329174 CTP329171:CTP329174 DDL329171:DDL329174 DNH329171:DNH329174 DXD329171:DXD329174 EGZ329171:EGZ329174 EQV329171:EQV329174 FAR329171:FAR329174 FKN329171:FKN329174 FUJ329171:FUJ329174 GEF329171:GEF329174 GOB329171:GOB329174 GXX329171:GXX329174 HHT329171:HHT329174 HRP329171:HRP329174 IBL329171:IBL329174 ILH329171:ILH329174 IVD329171:IVD329174 JEZ329171:JEZ329174 JOV329171:JOV329174 JYR329171:JYR329174 KIN329171:KIN329174 KSJ329171:KSJ329174 LCF329171:LCF329174 LMB329171:LMB329174 LVX329171:LVX329174 MFT329171:MFT329174 MPP329171:MPP329174 MZL329171:MZL329174 NJH329171:NJH329174 NTD329171:NTD329174 OCZ329171:OCZ329174 OMV329171:OMV329174 OWR329171:OWR329174 PGN329171:PGN329174 PQJ329171:PQJ329174 QAF329171:QAF329174 QKB329171:QKB329174 QTX329171:QTX329174 RDT329171:RDT329174 RNP329171:RNP329174 RXL329171:RXL329174 SHH329171:SHH329174 SRD329171:SRD329174 TAZ329171:TAZ329174 TKV329171:TKV329174 TUR329171:TUR329174 UEN329171:UEN329174 UOJ329171:UOJ329174 UYF329171:UYF329174 VIB329171:VIB329174 VRX329171:VRX329174 WBT329171:WBT329174 WLP329171:WLP329174 WVL329171:WVL329174 D394707:D394710 IZ394707:IZ394710 SV394707:SV394710 ACR394707:ACR394710 AMN394707:AMN394710 AWJ394707:AWJ394710 BGF394707:BGF394710 BQB394707:BQB394710 BZX394707:BZX394710 CJT394707:CJT394710 CTP394707:CTP394710 DDL394707:DDL394710 DNH394707:DNH394710 DXD394707:DXD394710 EGZ394707:EGZ394710 EQV394707:EQV394710 FAR394707:FAR394710 FKN394707:FKN394710 FUJ394707:FUJ394710 GEF394707:GEF394710 GOB394707:GOB394710 GXX394707:GXX394710 HHT394707:HHT394710 HRP394707:HRP394710 IBL394707:IBL394710 ILH394707:ILH394710 IVD394707:IVD394710 JEZ394707:JEZ394710 JOV394707:JOV394710 JYR394707:JYR394710 KIN394707:KIN394710 KSJ394707:KSJ394710 LCF394707:LCF394710 LMB394707:LMB394710 LVX394707:LVX394710 MFT394707:MFT394710 MPP394707:MPP394710 MZL394707:MZL394710 NJH394707:NJH394710 NTD394707:NTD394710 OCZ394707:OCZ394710 OMV394707:OMV394710 OWR394707:OWR394710 PGN394707:PGN394710 PQJ394707:PQJ394710 QAF394707:QAF394710 QKB394707:QKB394710 QTX394707:QTX394710 RDT394707:RDT394710 RNP394707:RNP394710 RXL394707:RXL394710 SHH394707:SHH394710 SRD394707:SRD394710 TAZ394707:TAZ394710 TKV394707:TKV394710 TUR394707:TUR394710 UEN394707:UEN394710 UOJ394707:UOJ394710 UYF394707:UYF394710 VIB394707:VIB394710 VRX394707:VRX394710 WBT394707:WBT394710 WLP394707:WLP394710 WVL394707:WVL394710 D460243:D460246 IZ460243:IZ460246 SV460243:SV460246 ACR460243:ACR460246 AMN460243:AMN460246 AWJ460243:AWJ460246 BGF460243:BGF460246 BQB460243:BQB460246 BZX460243:BZX460246 CJT460243:CJT460246 CTP460243:CTP460246 DDL460243:DDL460246 DNH460243:DNH460246 DXD460243:DXD460246 EGZ460243:EGZ460246 EQV460243:EQV460246 FAR460243:FAR460246 FKN460243:FKN460246 FUJ460243:FUJ460246 GEF460243:GEF460246 GOB460243:GOB460246 GXX460243:GXX460246 HHT460243:HHT460246 HRP460243:HRP460246 IBL460243:IBL460246 ILH460243:ILH460246 IVD460243:IVD460246 JEZ460243:JEZ460246 JOV460243:JOV460246 JYR460243:JYR460246 KIN460243:KIN460246 KSJ460243:KSJ460246 LCF460243:LCF460246 LMB460243:LMB460246 LVX460243:LVX460246 MFT460243:MFT460246 MPP460243:MPP460246 MZL460243:MZL460246 NJH460243:NJH460246 NTD460243:NTD460246 OCZ460243:OCZ460246 OMV460243:OMV460246 OWR460243:OWR460246 PGN460243:PGN460246 PQJ460243:PQJ460246 QAF460243:QAF460246 QKB460243:QKB460246 QTX460243:QTX460246 RDT460243:RDT460246 RNP460243:RNP460246 RXL460243:RXL460246 SHH460243:SHH460246 SRD460243:SRD460246 TAZ460243:TAZ460246 TKV460243:TKV460246 TUR460243:TUR460246 UEN460243:UEN460246 UOJ460243:UOJ460246 UYF460243:UYF460246 VIB460243:VIB460246 VRX460243:VRX460246 WBT460243:WBT460246 WLP460243:WLP460246 WVL460243:WVL460246 D525779:D525782 IZ525779:IZ525782 SV525779:SV525782 ACR525779:ACR525782 AMN525779:AMN525782 AWJ525779:AWJ525782 BGF525779:BGF525782 BQB525779:BQB525782 BZX525779:BZX525782 CJT525779:CJT525782 CTP525779:CTP525782 DDL525779:DDL525782 DNH525779:DNH525782 DXD525779:DXD525782 EGZ525779:EGZ525782 EQV525779:EQV525782 FAR525779:FAR525782 FKN525779:FKN525782 FUJ525779:FUJ525782 GEF525779:GEF525782 GOB525779:GOB525782 GXX525779:GXX525782 HHT525779:HHT525782 HRP525779:HRP525782 IBL525779:IBL525782 ILH525779:ILH525782 IVD525779:IVD525782 JEZ525779:JEZ525782 JOV525779:JOV525782 JYR525779:JYR525782 KIN525779:KIN525782 KSJ525779:KSJ525782 LCF525779:LCF525782 LMB525779:LMB525782 LVX525779:LVX525782 MFT525779:MFT525782 MPP525779:MPP525782 MZL525779:MZL525782 NJH525779:NJH525782 NTD525779:NTD525782 OCZ525779:OCZ525782 OMV525779:OMV525782 OWR525779:OWR525782 PGN525779:PGN525782 PQJ525779:PQJ525782 QAF525779:QAF525782 QKB525779:QKB525782 QTX525779:QTX525782 RDT525779:RDT525782 RNP525779:RNP525782 RXL525779:RXL525782 SHH525779:SHH525782 SRD525779:SRD525782 TAZ525779:TAZ525782 TKV525779:TKV525782 TUR525779:TUR525782 UEN525779:UEN525782 UOJ525779:UOJ525782 UYF525779:UYF525782 VIB525779:VIB525782 VRX525779:VRX525782 WBT525779:WBT525782 WLP525779:WLP525782 WVL525779:WVL525782 D591315:D591318 IZ591315:IZ591318 SV591315:SV591318 ACR591315:ACR591318 AMN591315:AMN591318 AWJ591315:AWJ591318 BGF591315:BGF591318 BQB591315:BQB591318 BZX591315:BZX591318 CJT591315:CJT591318 CTP591315:CTP591318 DDL591315:DDL591318 DNH591315:DNH591318 DXD591315:DXD591318 EGZ591315:EGZ591318 EQV591315:EQV591318 FAR591315:FAR591318 FKN591315:FKN591318 FUJ591315:FUJ591318 GEF591315:GEF591318 GOB591315:GOB591318 GXX591315:GXX591318 HHT591315:HHT591318 HRP591315:HRP591318 IBL591315:IBL591318 ILH591315:ILH591318 IVD591315:IVD591318 JEZ591315:JEZ591318 JOV591315:JOV591318 JYR591315:JYR591318 KIN591315:KIN591318 KSJ591315:KSJ591318 LCF591315:LCF591318 LMB591315:LMB591318 LVX591315:LVX591318 MFT591315:MFT591318 MPP591315:MPP591318 MZL591315:MZL591318 NJH591315:NJH591318 NTD591315:NTD591318 OCZ591315:OCZ591318 OMV591315:OMV591318 OWR591315:OWR591318 PGN591315:PGN591318 PQJ591315:PQJ591318 QAF591315:QAF591318 QKB591315:QKB591318 QTX591315:QTX591318 RDT591315:RDT591318 RNP591315:RNP591318 RXL591315:RXL591318 SHH591315:SHH591318 SRD591315:SRD591318 TAZ591315:TAZ591318 TKV591315:TKV591318 TUR591315:TUR591318 UEN591315:UEN591318 UOJ591315:UOJ591318 UYF591315:UYF591318 VIB591315:VIB591318 VRX591315:VRX591318 WBT591315:WBT591318 WLP591315:WLP591318 WVL591315:WVL591318 D656851:D656854 IZ656851:IZ656854 SV656851:SV656854 ACR656851:ACR656854 AMN656851:AMN656854 AWJ656851:AWJ656854 BGF656851:BGF656854 BQB656851:BQB656854 BZX656851:BZX656854 CJT656851:CJT656854 CTP656851:CTP656854 DDL656851:DDL656854 DNH656851:DNH656854 DXD656851:DXD656854 EGZ656851:EGZ656854 EQV656851:EQV656854 FAR656851:FAR656854 FKN656851:FKN656854 FUJ656851:FUJ656854 GEF656851:GEF656854 GOB656851:GOB656854 GXX656851:GXX656854 HHT656851:HHT656854 HRP656851:HRP656854 IBL656851:IBL656854 ILH656851:ILH656854 IVD656851:IVD656854 JEZ656851:JEZ656854 JOV656851:JOV656854 JYR656851:JYR656854 KIN656851:KIN656854 KSJ656851:KSJ656854 LCF656851:LCF656854 LMB656851:LMB656854 LVX656851:LVX656854 MFT656851:MFT656854 MPP656851:MPP656854 MZL656851:MZL656854 NJH656851:NJH656854 NTD656851:NTD656854 OCZ656851:OCZ656854 OMV656851:OMV656854 OWR656851:OWR656854 PGN656851:PGN656854 PQJ656851:PQJ656854 QAF656851:QAF656854 QKB656851:QKB656854 QTX656851:QTX656854 RDT656851:RDT656854 RNP656851:RNP656854 RXL656851:RXL656854 SHH656851:SHH656854 SRD656851:SRD656854 TAZ656851:TAZ656854 TKV656851:TKV656854 TUR656851:TUR656854 UEN656851:UEN656854 UOJ656851:UOJ656854 UYF656851:UYF656854 VIB656851:VIB656854 VRX656851:VRX656854 WBT656851:WBT656854 WLP656851:WLP656854 WVL656851:WVL656854 D722387:D722390 IZ722387:IZ722390 SV722387:SV722390 ACR722387:ACR722390 AMN722387:AMN722390 AWJ722387:AWJ722390 BGF722387:BGF722390 BQB722387:BQB722390 BZX722387:BZX722390 CJT722387:CJT722390 CTP722387:CTP722390 DDL722387:DDL722390 DNH722387:DNH722390 DXD722387:DXD722390 EGZ722387:EGZ722390 EQV722387:EQV722390 FAR722387:FAR722390 FKN722387:FKN722390 FUJ722387:FUJ722390 GEF722387:GEF722390 GOB722387:GOB722390 GXX722387:GXX722390 HHT722387:HHT722390 HRP722387:HRP722390 IBL722387:IBL722390 ILH722387:ILH722390 IVD722387:IVD722390 JEZ722387:JEZ722390 JOV722387:JOV722390 JYR722387:JYR722390 KIN722387:KIN722390 KSJ722387:KSJ722390 LCF722387:LCF722390 LMB722387:LMB722390 LVX722387:LVX722390 MFT722387:MFT722390 MPP722387:MPP722390 MZL722387:MZL722390 NJH722387:NJH722390 NTD722387:NTD722390 OCZ722387:OCZ722390 OMV722387:OMV722390 OWR722387:OWR722390 PGN722387:PGN722390 PQJ722387:PQJ722390 QAF722387:QAF722390 QKB722387:QKB722390 QTX722387:QTX722390 RDT722387:RDT722390 RNP722387:RNP722390 RXL722387:RXL722390 SHH722387:SHH722390 SRD722387:SRD722390 TAZ722387:TAZ722390 TKV722387:TKV722390 TUR722387:TUR722390 UEN722387:UEN722390 UOJ722387:UOJ722390 UYF722387:UYF722390 VIB722387:VIB722390 VRX722387:VRX722390 WBT722387:WBT722390 WLP722387:WLP722390 WVL722387:WVL722390 D787923:D787926 IZ787923:IZ787926 SV787923:SV787926 ACR787923:ACR787926 AMN787923:AMN787926 AWJ787923:AWJ787926 BGF787923:BGF787926 BQB787923:BQB787926 BZX787923:BZX787926 CJT787923:CJT787926 CTP787923:CTP787926 DDL787923:DDL787926 DNH787923:DNH787926 DXD787923:DXD787926 EGZ787923:EGZ787926 EQV787923:EQV787926 FAR787923:FAR787926 FKN787923:FKN787926 FUJ787923:FUJ787926 GEF787923:GEF787926 GOB787923:GOB787926 GXX787923:GXX787926 HHT787923:HHT787926 HRP787923:HRP787926 IBL787923:IBL787926 ILH787923:ILH787926 IVD787923:IVD787926 JEZ787923:JEZ787926 JOV787923:JOV787926 JYR787923:JYR787926 KIN787923:KIN787926 KSJ787923:KSJ787926 LCF787923:LCF787926 LMB787923:LMB787926 LVX787923:LVX787926 MFT787923:MFT787926 MPP787923:MPP787926 MZL787923:MZL787926 NJH787923:NJH787926 NTD787923:NTD787926 OCZ787923:OCZ787926 OMV787923:OMV787926 OWR787923:OWR787926 PGN787923:PGN787926 PQJ787923:PQJ787926 QAF787923:QAF787926 QKB787923:QKB787926 QTX787923:QTX787926 RDT787923:RDT787926 RNP787923:RNP787926 RXL787923:RXL787926 SHH787923:SHH787926 SRD787923:SRD787926 TAZ787923:TAZ787926 TKV787923:TKV787926 TUR787923:TUR787926 UEN787923:UEN787926 UOJ787923:UOJ787926 UYF787923:UYF787926 VIB787923:VIB787926 VRX787923:VRX787926 WBT787923:WBT787926 WLP787923:WLP787926 WVL787923:WVL787926 D853459:D853462 IZ853459:IZ853462 SV853459:SV853462 ACR853459:ACR853462 AMN853459:AMN853462 AWJ853459:AWJ853462 BGF853459:BGF853462 BQB853459:BQB853462 BZX853459:BZX853462 CJT853459:CJT853462 CTP853459:CTP853462 DDL853459:DDL853462 DNH853459:DNH853462 DXD853459:DXD853462 EGZ853459:EGZ853462 EQV853459:EQV853462 FAR853459:FAR853462 FKN853459:FKN853462 FUJ853459:FUJ853462 GEF853459:GEF853462 GOB853459:GOB853462 GXX853459:GXX853462 HHT853459:HHT853462 HRP853459:HRP853462 IBL853459:IBL853462 ILH853459:ILH853462 IVD853459:IVD853462 JEZ853459:JEZ853462 JOV853459:JOV853462 JYR853459:JYR853462 KIN853459:KIN853462 KSJ853459:KSJ853462 LCF853459:LCF853462 LMB853459:LMB853462 LVX853459:LVX853462 MFT853459:MFT853462 MPP853459:MPP853462 MZL853459:MZL853462 NJH853459:NJH853462 NTD853459:NTD853462 OCZ853459:OCZ853462 OMV853459:OMV853462 OWR853459:OWR853462 PGN853459:PGN853462 PQJ853459:PQJ853462 QAF853459:QAF853462 QKB853459:QKB853462 QTX853459:QTX853462 RDT853459:RDT853462 RNP853459:RNP853462 RXL853459:RXL853462 SHH853459:SHH853462 SRD853459:SRD853462 TAZ853459:TAZ853462 TKV853459:TKV853462 TUR853459:TUR853462 UEN853459:UEN853462 UOJ853459:UOJ853462 UYF853459:UYF853462 VIB853459:VIB853462 VRX853459:VRX853462 WBT853459:WBT853462 WLP853459:WLP853462 WVL853459:WVL853462 D918995:D918998 IZ918995:IZ918998 SV918995:SV918998 ACR918995:ACR918998 AMN918995:AMN918998 AWJ918995:AWJ918998 BGF918995:BGF918998 BQB918995:BQB918998 BZX918995:BZX918998 CJT918995:CJT918998 CTP918995:CTP918998 DDL918995:DDL918998 DNH918995:DNH918998 DXD918995:DXD918998 EGZ918995:EGZ918998 EQV918995:EQV918998 FAR918995:FAR918998 FKN918995:FKN918998 FUJ918995:FUJ918998 GEF918995:GEF918998 GOB918995:GOB918998 GXX918995:GXX918998 HHT918995:HHT918998 HRP918995:HRP918998 IBL918995:IBL918998 ILH918995:ILH918998 IVD918995:IVD918998 JEZ918995:JEZ918998 JOV918995:JOV918998 JYR918995:JYR918998 KIN918995:KIN918998 KSJ918995:KSJ918998 LCF918995:LCF918998 LMB918995:LMB918998 LVX918995:LVX918998 MFT918995:MFT918998 MPP918995:MPP918998 MZL918995:MZL918998 NJH918995:NJH918998 NTD918995:NTD918998 OCZ918995:OCZ918998 OMV918995:OMV918998 OWR918995:OWR918998 PGN918995:PGN918998 PQJ918995:PQJ918998 QAF918995:QAF918998 QKB918995:QKB918998 QTX918995:QTX918998 RDT918995:RDT918998 RNP918995:RNP918998 RXL918995:RXL918998 SHH918995:SHH918998 SRD918995:SRD918998 TAZ918995:TAZ918998 TKV918995:TKV918998 TUR918995:TUR918998 UEN918995:UEN918998 UOJ918995:UOJ918998 UYF918995:UYF918998 VIB918995:VIB918998 VRX918995:VRX918998 WBT918995:WBT918998 WLP918995:WLP918998 WVL918995:WVL918998 D984531:D984534 IZ984531:IZ984534 SV984531:SV984534 ACR984531:ACR984534 AMN984531:AMN984534 AWJ984531:AWJ984534 BGF984531:BGF984534 BQB984531:BQB984534 BZX984531:BZX984534 CJT984531:CJT984534 CTP984531:CTP984534 DDL984531:DDL984534 DNH984531:DNH984534 DXD984531:DXD984534 EGZ984531:EGZ984534 EQV984531:EQV984534 FAR984531:FAR984534 FKN984531:FKN984534 FUJ984531:FUJ984534 GEF984531:GEF984534 GOB984531:GOB984534 GXX984531:GXX984534 HHT984531:HHT984534 HRP984531:HRP984534 IBL984531:IBL984534 ILH984531:ILH984534 IVD984531:IVD984534 JEZ984531:JEZ984534 JOV984531:JOV984534 JYR984531:JYR984534 KIN984531:KIN984534 KSJ984531:KSJ984534 LCF984531:LCF984534 LMB984531:LMB984534 LVX984531:LVX984534 MFT984531:MFT984534 MPP984531:MPP984534 MZL984531:MZL984534 NJH984531:NJH984534 NTD984531:NTD984534 OCZ984531:OCZ984534 OMV984531:OMV984534 OWR984531:OWR984534 PGN984531:PGN984534 PQJ984531:PQJ984534 QAF984531:QAF984534 QKB984531:QKB984534 QTX984531:QTX984534 RDT984531:RDT984534 RNP984531:RNP984534 RXL984531:RXL984534 SHH984531:SHH984534 SRD984531:SRD984534 TAZ984531:TAZ984534 TKV984531:TKV984534 TUR984531:TUR984534 UEN984531:UEN984534 UOJ984531:UOJ984534 UYF984531:UYF984534 VIB984531:VIB984534 VRX984531:VRX984534 WBT984531:WBT984534 WLP984531:WLP984534 WVL984531:WVL984534 C67032:C67033 IY67032:IY67033 SU67032:SU67033 ACQ67032:ACQ67033 AMM67032:AMM67033 AWI67032:AWI67033 BGE67032:BGE67033 BQA67032:BQA67033 BZW67032:BZW67033 CJS67032:CJS67033 CTO67032:CTO67033 DDK67032:DDK67033 DNG67032:DNG67033 DXC67032:DXC67033 EGY67032:EGY67033 EQU67032:EQU67033 FAQ67032:FAQ67033 FKM67032:FKM67033 FUI67032:FUI67033 GEE67032:GEE67033 GOA67032:GOA67033 GXW67032:GXW67033 HHS67032:HHS67033 HRO67032:HRO67033 IBK67032:IBK67033 ILG67032:ILG67033 IVC67032:IVC67033 JEY67032:JEY67033 JOU67032:JOU67033 JYQ67032:JYQ67033 KIM67032:KIM67033 KSI67032:KSI67033 LCE67032:LCE67033 LMA67032:LMA67033 LVW67032:LVW67033 MFS67032:MFS67033 MPO67032:MPO67033 MZK67032:MZK67033 NJG67032:NJG67033 NTC67032:NTC67033 OCY67032:OCY67033 OMU67032:OMU67033 OWQ67032:OWQ67033 PGM67032:PGM67033 PQI67032:PQI67033 QAE67032:QAE67033 QKA67032:QKA67033 QTW67032:QTW67033 RDS67032:RDS67033 RNO67032:RNO67033 RXK67032:RXK67033 SHG67032:SHG67033 SRC67032:SRC67033 TAY67032:TAY67033 TKU67032:TKU67033 TUQ67032:TUQ67033 UEM67032:UEM67033 UOI67032:UOI67033 UYE67032:UYE67033 VIA67032:VIA67033 VRW67032:VRW67033 WBS67032:WBS67033 WLO67032:WLO67033 WVK67032:WVK67033 C132568:C132569 IY132568:IY132569 SU132568:SU132569 ACQ132568:ACQ132569 AMM132568:AMM132569 AWI132568:AWI132569 BGE132568:BGE132569 BQA132568:BQA132569 BZW132568:BZW132569 CJS132568:CJS132569 CTO132568:CTO132569 DDK132568:DDK132569 DNG132568:DNG132569 DXC132568:DXC132569 EGY132568:EGY132569 EQU132568:EQU132569 FAQ132568:FAQ132569 FKM132568:FKM132569 FUI132568:FUI132569 GEE132568:GEE132569 GOA132568:GOA132569 GXW132568:GXW132569 HHS132568:HHS132569 HRO132568:HRO132569 IBK132568:IBK132569 ILG132568:ILG132569 IVC132568:IVC132569 JEY132568:JEY132569 JOU132568:JOU132569 JYQ132568:JYQ132569 KIM132568:KIM132569 KSI132568:KSI132569 LCE132568:LCE132569 LMA132568:LMA132569 LVW132568:LVW132569 MFS132568:MFS132569 MPO132568:MPO132569 MZK132568:MZK132569 NJG132568:NJG132569 NTC132568:NTC132569 OCY132568:OCY132569 OMU132568:OMU132569 OWQ132568:OWQ132569 PGM132568:PGM132569 PQI132568:PQI132569 QAE132568:QAE132569 QKA132568:QKA132569 QTW132568:QTW132569 RDS132568:RDS132569 RNO132568:RNO132569 RXK132568:RXK132569 SHG132568:SHG132569 SRC132568:SRC132569 TAY132568:TAY132569 TKU132568:TKU132569 TUQ132568:TUQ132569 UEM132568:UEM132569 UOI132568:UOI132569 UYE132568:UYE132569 VIA132568:VIA132569 VRW132568:VRW132569 WBS132568:WBS132569 WLO132568:WLO132569 WVK132568:WVK132569 C198104:C198105 IY198104:IY198105 SU198104:SU198105 ACQ198104:ACQ198105 AMM198104:AMM198105 AWI198104:AWI198105 BGE198104:BGE198105 BQA198104:BQA198105 BZW198104:BZW198105 CJS198104:CJS198105 CTO198104:CTO198105 DDK198104:DDK198105 DNG198104:DNG198105 DXC198104:DXC198105 EGY198104:EGY198105 EQU198104:EQU198105 FAQ198104:FAQ198105 FKM198104:FKM198105 FUI198104:FUI198105 GEE198104:GEE198105 GOA198104:GOA198105 GXW198104:GXW198105 HHS198104:HHS198105 HRO198104:HRO198105 IBK198104:IBK198105 ILG198104:ILG198105 IVC198104:IVC198105 JEY198104:JEY198105 JOU198104:JOU198105 JYQ198104:JYQ198105 KIM198104:KIM198105 KSI198104:KSI198105 LCE198104:LCE198105 LMA198104:LMA198105 LVW198104:LVW198105 MFS198104:MFS198105 MPO198104:MPO198105 MZK198104:MZK198105 NJG198104:NJG198105 NTC198104:NTC198105 OCY198104:OCY198105 OMU198104:OMU198105 OWQ198104:OWQ198105 PGM198104:PGM198105 PQI198104:PQI198105 QAE198104:QAE198105 QKA198104:QKA198105 QTW198104:QTW198105 RDS198104:RDS198105 RNO198104:RNO198105 RXK198104:RXK198105 SHG198104:SHG198105 SRC198104:SRC198105 TAY198104:TAY198105 TKU198104:TKU198105 TUQ198104:TUQ198105 UEM198104:UEM198105 UOI198104:UOI198105 UYE198104:UYE198105 VIA198104:VIA198105 VRW198104:VRW198105 WBS198104:WBS198105 WLO198104:WLO198105 WVK198104:WVK198105 C263640:C263641 IY263640:IY263641 SU263640:SU263641 ACQ263640:ACQ263641 AMM263640:AMM263641 AWI263640:AWI263641 BGE263640:BGE263641 BQA263640:BQA263641 BZW263640:BZW263641 CJS263640:CJS263641 CTO263640:CTO263641 DDK263640:DDK263641 DNG263640:DNG263641 DXC263640:DXC263641 EGY263640:EGY263641 EQU263640:EQU263641 FAQ263640:FAQ263641 FKM263640:FKM263641 FUI263640:FUI263641 GEE263640:GEE263641 GOA263640:GOA263641 GXW263640:GXW263641 HHS263640:HHS263641 HRO263640:HRO263641 IBK263640:IBK263641 ILG263640:ILG263641 IVC263640:IVC263641 JEY263640:JEY263641 JOU263640:JOU263641 JYQ263640:JYQ263641 KIM263640:KIM263641 KSI263640:KSI263641 LCE263640:LCE263641 LMA263640:LMA263641 LVW263640:LVW263641 MFS263640:MFS263641 MPO263640:MPO263641 MZK263640:MZK263641 NJG263640:NJG263641 NTC263640:NTC263641 OCY263640:OCY263641 OMU263640:OMU263641 OWQ263640:OWQ263641 PGM263640:PGM263641 PQI263640:PQI263641 QAE263640:QAE263641 QKA263640:QKA263641 QTW263640:QTW263641 RDS263640:RDS263641 RNO263640:RNO263641 RXK263640:RXK263641 SHG263640:SHG263641 SRC263640:SRC263641 TAY263640:TAY263641 TKU263640:TKU263641 TUQ263640:TUQ263641 UEM263640:UEM263641 UOI263640:UOI263641 UYE263640:UYE263641 VIA263640:VIA263641 VRW263640:VRW263641 WBS263640:WBS263641 WLO263640:WLO263641 WVK263640:WVK263641 C329176:C329177 IY329176:IY329177 SU329176:SU329177 ACQ329176:ACQ329177 AMM329176:AMM329177 AWI329176:AWI329177 BGE329176:BGE329177 BQA329176:BQA329177 BZW329176:BZW329177 CJS329176:CJS329177 CTO329176:CTO329177 DDK329176:DDK329177 DNG329176:DNG329177 DXC329176:DXC329177 EGY329176:EGY329177 EQU329176:EQU329177 FAQ329176:FAQ329177 FKM329176:FKM329177 FUI329176:FUI329177 GEE329176:GEE329177 GOA329176:GOA329177 GXW329176:GXW329177 HHS329176:HHS329177 HRO329176:HRO329177 IBK329176:IBK329177 ILG329176:ILG329177 IVC329176:IVC329177 JEY329176:JEY329177 JOU329176:JOU329177 JYQ329176:JYQ329177 KIM329176:KIM329177 KSI329176:KSI329177 LCE329176:LCE329177 LMA329176:LMA329177 LVW329176:LVW329177 MFS329176:MFS329177 MPO329176:MPO329177 MZK329176:MZK329177 NJG329176:NJG329177 NTC329176:NTC329177 OCY329176:OCY329177 OMU329176:OMU329177 OWQ329176:OWQ329177 PGM329176:PGM329177 PQI329176:PQI329177 QAE329176:QAE329177 QKA329176:QKA329177 QTW329176:QTW329177 RDS329176:RDS329177 RNO329176:RNO329177 RXK329176:RXK329177 SHG329176:SHG329177 SRC329176:SRC329177 TAY329176:TAY329177 TKU329176:TKU329177 TUQ329176:TUQ329177 UEM329176:UEM329177 UOI329176:UOI329177 UYE329176:UYE329177 VIA329176:VIA329177 VRW329176:VRW329177 WBS329176:WBS329177 WLO329176:WLO329177 WVK329176:WVK329177 C394712:C394713 IY394712:IY394713 SU394712:SU394713 ACQ394712:ACQ394713 AMM394712:AMM394713 AWI394712:AWI394713 BGE394712:BGE394713 BQA394712:BQA394713 BZW394712:BZW394713 CJS394712:CJS394713 CTO394712:CTO394713 DDK394712:DDK394713 DNG394712:DNG394713 DXC394712:DXC394713 EGY394712:EGY394713 EQU394712:EQU394713 FAQ394712:FAQ394713 FKM394712:FKM394713 FUI394712:FUI394713 GEE394712:GEE394713 GOA394712:GOA394713 GXW394712:GXW394713 HHS394712:HHS394713 HRO394712:HRO394713 IBK394712:IBK394713 ILG394712:ILG394713 IVC394712:IVC394713 JEY394712:JEY394713 JOU394712:JOU394713 JYQ394712:JYQ394713 KIM394712:KIM394713 KSI394712:KSI394713 LCE394712:LCE394713 LMA394712:LMA394713 LVW394712:LVW394713 MFS394712:MFS394713 MPO394712:MPO394713 MZK394712:MZK394713 NJG394712:NJG394713 NTC394712:NTC394713 OCY394712:OCY394713 OMU394712:OMU394713 OWQ394712:OWQ394713 PGM394712:PGM394713 PQI394712:PQI394713 QAE394712:QAE394713 QKA394712:QKA394713 QTW394712:QTW394713 RDS394712:RDS394713 RNO394712:RNO394713 RXK394712:RXK394713 SHG394712:SHG394713 SRC394712:SRC394713 TAY394712:TAY394713 TKU394712:TKU394713 TUQ394712:TUQ394713 UEM394712:UEM394713 UOI394712:UOI394713 UYE394712:UYE394713 VIA394712:VIA394713 VRW394712:VRW394713 WBS394712:WBS394713 WLO394712:WLO394713 WVK394712:WVK394713 C460248:C460249 IY460248:IY460249 SU460248:SU460249 ACQ460248:ACQ460249 AMM460248:AMM460249 AWI460248:AWI460249 BGE460248:BGE460249 BQA460248:BQA460249 BZW460248:BZW460249 CJS460248:CJS460249 CTO460248:CTO460249 DDK460248:DDK460249 DNG460248:DNG460249 DXC460248:DXC460249 EGY460248:EGY460249 EQU460248:EQU460249 FAQ460248:FAQ460249 FKM460248:FKM460249 FUI460248:FUI460249 GEE460248:GEE460249 GOA460248:GOA460249 GXW460248:GXW460249 HHS460248:HHS460249 HRO460248:HRO460249 IBK460248:IBK460249 ILG460248:ILG460249 IVC460248:IVC460249 JEY460248:JEY460249 JOU460248:JOU460249 JYQ460248:JYQ460249 KIM460248:KIM460249 KSI460248:KSI460249 LCE460248:LCE460249 LMA460248:LMA460249 LVW460248:LVW460249 MFS460248:MFS460249 MPO460248:MPO460249 MZK460248:MZK460249 NJG460248:NJG460249 NTC460248:NTC460249 OCY460248:OCY460249 OMU460248:OMU460249 OWQ460248:OWQ460249 PGM460248:PGM460249 PQI460248:PQI460249 QAE460248:QAE460249 QKA460248:QKA460249 QTW460248:QTW460249 RDS460248:RDS460249 RNO460248:RNO460249 RXK460248:RXK460249 SHG460248:SHG460249 SRC460248:SRC460249 TAY460248:TAY460249 TKU460248:TKU460249 TUQ460248:TUQ460249 UEM460248:UEM460249 UOI460248:UOI460249 UYE460248:UYE460249 VIA460248:VIA460249 VRW460248:VRW460249 WBS460248:WBS460249 WLO460248:WLO460249 WVK460248:WVK460249 C525784:C525785 IY525784:IY525785 SU525784:SU525785 ACQ525784:ACQ525785 AMM525784:AMM525785 AWI525784:AWI525785 BGE525784:BGE525785 BQA525784:BQA525785 BZW525784:BZW525785 CJS525784:CJS525785 CTO525784:CTO525785 DDK525784:DDK525785 DNG525784:DNG525785 DXC525784:DXC525785 EGY525784:EGY525785 EQU525784:EQU525785 FAQ525784:FAQ525785 FKM525784:FKM525785 FUI525784:FUI525785 GEE525784:GEE525785 GOA525784:GOA525785 GXW525784:GXW525785 HHS525784:HHS525785 HRO525784:HRO525785 IBK525784:IBK525785 ILG525784:ILG525785 IVC525784:IVC525785 JEY525784:JEY525785 JOU525784:JOU525785 JYQ525784:JYQ525785 KIM525784:KIM525785 KSI525784:KSI525785 LCE525784:LCE525785 LMA525784:LMA525785 LVW525784:LVW525785 MFS525784:MFS525785 MPO525784:MPO525785 MZK525784:MZK525785 NJG525784:NJG525785 NTC525784:NTC525785 OCY525784:OCY525785 OMU525784:OMU525785 OWQ525784:OWQ525785 PGM525784:PGM525785 PQI525784:PQI525785 QAE525784:QAE525785 QKA525784:QKA525785 QTW525784:QTW525785 RDS525784:RDS525785 RNO525784:RNO525785 RXK525784:RXK525785 SHG525784:SHG525785 SRC525784:SRC525785 TAY525784:TAY525785 TKU525784:TKU525785 TUQ525784:TUQ525785 UEM525784:UEM525785 UOI525784:UOI525785 UYE525784:UYE525785 VIA525784:VIA525785 VRW525784:VRW525785 WBS525784:WBS525785 WLO525784:WLO525785 WVK525784:WVK525785 C591320:C591321 IY591320:IY591321 SU591320:SU591321 ACQ591320:ACQ591321 AMM591320:AMM591321 AWI591320:AWI591321 BGE591320:BGE591321 BQA591320:BQA591321 BZW591320:BZW591321 CJS591320:CJS591321 CTO591320:CTO591321 DDK591320:DDK591321 DNG591320:DNG591321 DXC591320:DXC591321 EGY591320:EGY591321 EQU591320:EQU591321 FAQ591320:FAQ591321 FKM591320:FKM591321 FUI591320:FUI591321 GEE591320:GEE591321 GOA591320:GOA591321 GXW591320:GXW591321 HHS591320:HHS591321 HRO591320:HRO591321 IBK591320:IBK591321 ILG591320:ILG591321 IVC591320:IVC591321 JEY591320:JEY591321 JOU591320:JOU591321 JYQ591320:JYQ591321 KIM591320:KIM591321 KSI591320:KSI591321 LCE591320:LCE591321 LMA591320:LMA591321 LVW591320:LVW591321 MFS591320:MFS591321 MPO591320:MPO591321 MZK591320:MZK591321 NJG591320:NJG591321 NTC591320:NTC591321 OCY591320:OCY591321 OMU591320:OMU591321 OWQ591320:OWQ591321 PGM591320:PGM591321 PQI591320:PQI591321 QAE591320:QAE591321 QKA591320:QKA591321 QTW591320:QTW591321 RDS591320:RDS591321 RNO591320:RNO591321 RXK591320:RXK591321 SHG591320:SHG591321 SRC591320:SRC591321 TAY591320:TAY591321 TKU591320:TKU591321 TUQ591320:TUQ591321 UEM591320:UEM591321 UOI591320:UOI591321 UYE591320:UYE591321 VIA591320:VIA591321 VRW591320:VRW591321 WBS591320:WBS591321 WLO591320:WLO591321 WVK591320:WVK591321 C656856:C656857 IY656856:IY656857 SU656856:SU656857 ACQ656856:ACQ656857 AMM656856:AMM656857 AWI656856:AWI656857 BGE656856:BGE656857 BQA656856:BQA656857 BZW656856:BZW656857 CJS656856:CJS656857 CTO656856:CTO656857 DDK656856:DDK656857 DNG656856:DNG656857 DXC656856:DXC656857 EGY656856:EGY656857 EQU656856:EQU656857 FAQ656856:FAQ656857 FKM656856:FKM656857 FUI656856:FUI656857 GEE656856:GEE656857 GOA656856:GOA656857 GXW656856:GXW656857 HHS656856:HHS656857 HRO656856:HRO656857 IBK656856:IBK656857 ILG656856:ILG656857 IVC656856:IVC656857 JEY656856:JEY656857 JOU656856:JOU656857 JYQ656856:JYQ656857 KIM656856:KIM656857 KSI656856:KSI656857 LCE656856:LCE656857 LMA656856:LMA656857 LVW656856:LVW656857 MFS656856:MFS656857 MPO656856:MPO656857 MZK656856:MZK656857 NJG656856:NJG656857 NTC656856:NTC656857 OCY656856:OCY656857 OMU656856:OMU656857 OWQ656856:OWQ656857 PGM656856:PGM656857 PQI656856:PQI656857 QAE656856:QAE656857 QKA656856:QKA656857 QTW656856:QTW656857 RDS656856:RDS656857 RNO656856:RNO656857 RXK656856:RXK656857 SHG656856:SHG656857 SRC656856:SRC656857 TAY656856:TAY656857 TKU656856:TKU656857 TUQ656856:TUQ656857 UEM656856:UEM656857 UOI656856:UOI656857 UYE656856:UYE656857 VIA656856:VIA656857 VRW656856:VRW656857 WBS656856:WBS656857 WLO656856:WLO656857 WVK656856:WVK656857 C722392:C722393 IY722392:IY722393 SU722392:SU722393 ACQ722392:ACQ722393 AMM722392:AMM722393 AWI722392:AWI722393 BGE722392:BGE722393 BQA722392:BQA722393 BZW722392:BZW722393 CJS722392:CJS722393 CTO722392:CTO722393 DDK722392:DDK722393 DNG722392:DNG722393 DXC722392:DXC722393 EGY722392:EGY722393 EQU722392:EQU722393 FAQ722392:FAQ722393 FKM722392:FKM722393 FUI722392:FUI722393 GEE722392:GEE722393 GOA722392:GOA722393 GXW722392:GXW722393 HHS722392:HHS722393 HRO722392:HRO722393 IBK722392:IBK722393 ILG722392:ILG722393 IVC722392:IVC722393 JEY722392:JEY722393 JOU722392:JOU722393 JYQ722392:JYQ722393 KIM722392:KIM722393 KSI722392:KSI722393 LCE722392:LCE722393 LMA722392:LMA722393 LVW722392:LVW722393 MFS722392:MFS722393 MPO722392:MPO722393 MZK722392:MZK722393 NJG722392:NJG722393 NTC722392:NTC722393 OCY722392:OCY722393 OMU722392:OMU722393 OWQ722392:OWQ722393 PGM722392:PGM722393 PQI722392:PQI722393 QAE722392:QAE722393 QKA722392:QKA722393 QTW722392:QTW722393 RDS722392:RDS722393 RNO722392:RNO722393 RXK722392:RXK722393 SHG722392:SHG722393 SRC722392:SRC722393 TAY722392:TAY722393 TKU722392:TKU722393 TUQ722392:TUQ722393 UEM722392:UEM722393 UOI722392:UOI722393 UYE722392:UYE722393 VIA722392:VIA722393 VRW722392:VRW722393 WBS722392:WBS722393 WLO722392:WLO722393 WVK722392:WVK722393 C787928:C787929 IY787928:IY787929 SU787928:SU787929 ACQ787928:ACQ787929 AMM787928:AMM787929 AWI787928:AWI787929 BGE787928:BGE787929 BQA787928:BQA787929 BZW787928:BZW787929 CJS787928:CJS787929 CTO787928:CTO787929 DDK787928:DDK787929 DNG787928:DNG787929 DXC787928:DXC787929 EGY787928:EGY787929 EQU787928:EQU787929 FAQ787928:FAQ787929 FKM787928:FKM787929 FUI787928:FUI787929 GEE787928:GEE787929 GOA787928:GOA787929 GXW787928:GXW787929 HHS787928:HHS787929 HRO787928:HRO787929 IBK787928:IBK787929 ILG787928:ILG787929 IVC787928:IVC787929 JEY787928:JEY787929 JOU787928:JOU787929 JYQ787928:JYQ787929 KIM787928:KIM787929 KSI787928:KSI787929 LCE787928:LCE787929 LMA787928:LMA787929 LVW787928:LVW787929 MFS787928:MFS787929 MPO787928:MPO787929 MZK787928:MZK787929 NJG787928:NJG787929 NTC787928:NTC787929 OCY787928:OCY787929 OMU787928:OMU787929 OWQ787928:OWQ787929 PGM787928:PGM787929 PQI787928:PQI787929 QAE787928:QAE787929 QKA787928:QKA787929 QTW787928:QTW787929 RDS787928:RDS787929 RNO787928:RNO787929 RXK787928:RXK787929 SHG787928:SHG787929 SRC787928:SRC787929 TAY787928:TAY787929 TKU787928:TKU787929 TUQ787928:TUQ787929 UEM787928:UEM787929 UOI787928:UOI787929 UYE787928:UYE787929 VIA787928:VIA787929 VRW787928:VRW787929 WBS787928:WBS787929 WLO787928:WLO787929 WVK787928:WVK787929 C853464:C853465 IY853464:IY853465 SU853464:SU853465 ACQ853464:ACQ853465 AMM853464:AMM853465 AWI853464:AWI853465 BGE853464:BGE853465 BQA853464:BQA853465 BZW853464:BZW853465 CJS853464:CJS853465 CTO853464:CTO853465 DDK853464:DDK853465 DNG853464:DNG853465 DXC853464:DXC853465 EGY853464:EGY853465 EQU853464:EQU853465 FAQ853464:FAQ853465 FKM853464:FKM853465 FUI853464:FUI853465 GEE853464:GEE853465 GOA853464:GOA853465 GXW853464:GXW853465 HHS853464:HHS853465 HRO853464:HRO853465 IBK853464:IBK853465 ILG853464:ILG853465 IVC853464:IVC853465 JEY853464:JEY853465 JOU853464:JOU853465 JYQ853464:JYQ853465 KIM853464:KIM853465 KSI853464:KSI853465 LCE853464:LCE853465 LMA853464:LMA853465 LVW853464:LVW853465 MFS853464:MFS853465 MPO853464:MPO853465 MZK853464:MZK853465 NJG853464:NJG853465 NTC853464:NTC853465 OCY853464:OCY853465 OMU853464:OMU853465 OWQ853464:OWQ853465 PGM853464:PGM853465 PQI853464:PQI853465 QAE853464:QAE853465 QKA853464:QKA853465 QTW853464:QTW853465 RDS853464:RDS853465 RNO853464:RNO853465 RXK853464:RXK853465 SHG853464:SHG853465 SRC853464:SRC853465 TAY853464:TAY853465 TKU853464:TKU853465 TUQ853464:TUQ853465 UEM853464:UEM853465 UOI853464:UOI853465 UYE853464:UYE853465 VIA853464:VIA853465 VRW853464:VRW853465 WBS853464:WBS853465 WLO853464:WLO853465 WVK853464:WVK853465 C919000:C919001 IY919000:IY919001 SU919000:SU919001 ACQ919000:ACQ919001 AMM919000:AMM919001 AWI919000:AWI919001 BGE919000:BGE919001 BQA919000:BQA919001 BZW919000:BZW919001 CJS919000:CJS919001 CTO919000:CTO919001 DDK919000:DDK919001 DNG919000:DNG919001 DXC919000:DXC919001 EGY919000:EGY919001 EQU919000:EQU919001 FAQ919000:FAQ919001 FKM919000:FKM919001 FUI919000:FUI919001 GEE919000:GEE919001 GOA919000:GOA919001 GXW919000:GXW919001 HHS919000:HHS919001 HRO919000:HRO919001 IBK919000:IBK919001 ILG919000:ILG919001 IVC919000:IVC919001 JEY919000:JEY919001 JOU919000:JOU919001 JYQ919000:JYQ919001 KIM919000:KIM919001 KSI919000:KSI919001 LCE919000:LCE919001 LMA919000:LMA919001 LVW919000:LVW919001 MFS919000:MFS919001 MPO919000:MPO919001 MZK919000:MZK919001 NJG919000:NJG919001 NTC919000:NTC919001 OCY919000:OCY919001 OMU919000:OMU919001 OWQ919000:OWQ919001 PGM919000:PGM919001 PQI919000:PQI919001 QAE919000:QAE919001 QKA919000:QKA919001 QTW919000:QTW919001 RDS919000:RDS919001 RNO919000:RNO919001 RXK919000:RXK919001 SHG919000:SHG919001 SRC919000:SRC919001 TAY919000:TAY919001 TKU919000:TKU919001 TUQ919000:TUQ919001 UEM919000:UEM919001 UOI919000:UOI919001 UYE919000:UYE919001 VIA919000:VIA919001 VRW919000:VRW919001 WBS919000:WBS919001 WLO919000:WLO919001 WVK919000:WVK919001 C984536:C984537 IY984536:IY984537 SU984536:SU984537 ACQ984536:ACQ984537 AMM984536:AMM984537 AWI984536:AWI984537 BGE984536:BGE984537 BQA984536:BQA984537 BZW984536:BZW984537 CJS984536:CJS984537 CTO984536:CTO984537 DDK984536:DDK984537 DNG984536:DNG984537 DXC984536:DXC984537 EGY984536:EGY984537 EQU984536:EQU984537 FAQ984536:FAQ984537 FKM984536:FKM984537 FUI984536:FUI984537 GEE984536:GEE984537 GOA984536:GOA984537 GXW984536:GXW984537 HHS984536:HHS984537 HRO984536:HRO984537 IBK984536:IBK984537 ILG984536:ILG984537 IVC984536:IVC984537 JEY984536:JEY984537 JOU984536:JOU984537 JYQ984536:JYQ984537 KIM984536:KIM984537 KSI984536:KSI984537 LCE984536:LCE984537 LMA984536:LMA984537 LVW984536:LVW984537 MFS984536:MFS984537 MPO984536:MPO984537 MZK984536:MZK984537 NJG984536:NJG984537 NTC984536:NTC984537 OCY984536:OCY984537 OMU984536:OMU984537 OWQ984536:OWQ984537 PGM984536:PGM984537 PQI984536:PQI984537 QAE984536:QAE984537 QKA984536:QKA984537 QTW984536:QTW984537 RDS984536:RDS984537 RNO984536:RNO984537 RXK984536:RXK984537 SHG984536:SHG984537 SRC984536:SRC984537 TAY984536:TAY984537 TKU984536:TKU984537 TUQ984536:TUQ984537 UEM984536:UEM984537 UOI984536:UOI984537 UYE984536:UYE984537 VIA984536:VIA984537 VRW984536:VRW984537 WBS984536:WBS984537 WLO984536:WLO984537 WVK984536:WVK984537 C67035:C67039 IY67035:IY67039 SU67035:SU67039 ACQ67035:ACQ67039 AMM67035:AMM67039 AWI67035:AWI67039 BGE67035:BGE67039 BQA67035:BQA67039 BZW67035:BZW67039 CJS67035:CJS67039 CTO67035:CTO67039 DDK67035:DDK67039 DNG67035:DNG67039 DXC67035:DXC67039 EGY67035:EGY67039 EQU67035:EQU67039 FAQ67035:FAQ67039 FKM67035:FKM67039 FUI67035:FUI67039 GEE67035:GEE67039 GOA67035:GOA67039 GXW67035:GXW67039 HHS67035:HHS67039 HRO67035:HRO67039 IBK67035:IBK67039 ILG67035:ILG67039 IVC67035:IVC67039 JEY67035:JEY67039 JOU67035:JOU67039 JYQ67035:JYQ67039 KIM67035:KIM67039 KSI67035:KSI67039 LCE67035:LCE67039 LMA67035:LMA67039 LVW67035:LVW67039 MFS67035:MFS67039 MPO67035:MPO67039 MZK67035:MZK67039 NJG67035:NJG67039 NTC67035:NTC67039 OCY67035:OCY67039 OMU67035:OMU67039 OWQ67035:OWQ67039 PGM67035:PGM67039 PQI67035:PQI67039 QAE67035:QAE67039 QKA67035:QKA67039 QTW67035:QTW67039 RDS67035:RDS67039 RNO67035:RNO67039 RXK67035:RXK67039 SHG67035:SHG67039 SRC67035:SRC67039 TAY67035:TAY67039 TKU67035:TKU67039 TUQ67035:TUQ67039 UEM67035:UEM67039 UOI67035:UOI67039 UYE67035:UYE67039 VIA67035:VIA67039 VRW67035:VRW67039 WBS67035:WBS67039 WLO67035:WLO67039 WVK67035:WVK67039 C132571:C132575 IY132571:IY132575 SU132571:SU132575 ACQ132571:ACQ132575 AMM132571:AMM132575 AWI132571:AWI132575 BGE132571:BGE132575 BQA132571:BQA132575 BZW132571:BZW132575 CJS132571:CJS132575 CTO132571:CTO132575 DDK132571:DDK132575 DNG132571:DNG132575 DXC132571:DXC132575 EGY132571:EGY132575 EQU132571:EQU132575 FAQ132571:FAQ132575 FKM132571:FKM132575 FUI132571:FUI132575 GEE132571:GEE132575 GOA132571:GOA132575 GXW132571:GXW132575 HHS132571:HHS132575 HRO132571:HRO132575 IBK132571:IBK132575 ILG132571:ILG132575 IVC132571:IVC132575 JEY132571:JEY132575 JOU132571:JOU132575 JYQ132571:JYQ132575 KIM132571:KIM132575 KSI132571:KSI132575 LCE132571:LCE132575 LMA132571:LMA132575 LVW132571:LVW132575 MFS132571:MFS132575 MPO132571:MPO132575 MZK132571:MZK132575 NJG132571:NJG132575 NTC132571:NTC132575 OCY132571:OCY132575 OMU132571:OMU132575 OWQ132571:OWQ132575 PGM132571:PGM132575 PQI132571:PQI132575 QAE132571:QAE132575 QKA132571:QKA132575 QTW132571:QTW132575 RDS132571:RDS132575 RNO132571:RNO132575 RXK132571:RXK132575 SHG132571:SHG132575 SRC132571:SRC132575 TAY132571:TAY132575 TKU132571:TKU132575 TUQ132571:TUQ132575 UEM132571:UEM132575 UOI132571:UOI132575 UYE132571:UYE132575 VIA132571:VIA132575 VRW132571:VRW132575 WBS132571:WBS132575 WLO132571:WLO132575 WVK132571:WVK132575 C198107:C198111 IY198107:IY198111 SU198107:SU198111 ACQ198107:ACQ198111 AMM198107:AMM198111 AWI198107:AWI198111 BGE198107:BGE198111 BQA198107:BQA198111 BZW198107:BZW198111 CJS198107:CJS198111 CTO198107:CTO198111 DDK198107:DDK198111 DNG198107:DNG198111 DXC198107:DXC198111 EGY198107:EGY198111 EQU198107:EQU198111 FAQ198107:FAQ198111 FKM198107:FKM198111 FUI198107:FUI198111 GEE198107:GEE198111 GOA198107:GOA198111 GXW198107:GXW198111 HHS198107:HHS198111 HRO198107:HRO198111 IBK198107:IBK198111 ILG198107:ILG198111 IVC198107:IVC198111 JEY198107:JEY198111 JOU198107:JOU198111 JYQ198107:JYQ198111 KIM198107:KIM198111 KSI198107:KSI198111 LCE198107:LCE198111 LMA198107:LMA198111 LVW198107:LVW198111 MFS198107:MFS198111 MPO198107:MPO198111 MZK198107:MZK198111 NJG198107:NJG198111 NTC198107:NTC198111 OCY198107:OCY198111 OMU198107:OMU198111 OWQ198107:OWQ198111 PGM198107:PGM198111 PQI198107:PQI198111 QAE198107:QAE198111 QKA198107:QKA198111 QTW198107:QTW198111 RDS198107:RDS198111 RNO198107:RNO198111 RXK198107:RXK198111 SHG198107:SHG198111 SRC198107:SRC198111 TAY198107:TAY198111 TKU198107:TKU198111 TUQ198107:TUQ198111 UEM198107:UEM198111 UOI198107:UOI198111 UYE198107:UYE198111 VIA198107:VIA198111 VRW198107:VRW198111 WBS198107:WBS198111 WLO198107:WLO198111 WVK198107:WVK198111 C263643:C263647 IY263643:IY263647 SU263643:SU263647 ACQ263643:ACQ263647 AMM263643:AMM263647 AWI263643:AWI263647 BGE263643:BGE263647 BQA263643:BQA263647 BZW263643:BZW263647 CJS263643:CJS263647 CTO263643:CTO263647 DDK263643:DDK263647 DNG263643:DNG263647 DXC263643:DXC263647 EGY263643:EGY263647 EQU263643:EQU263647 FAQ263643:FAQ263647 FKM263643:FKM263647 FUI263643:FUI263647 GEE263643:GEE263647 GOA263643:GOA263647 GXW263643:GXW263647 HHS263643:HHS263647 HRO263643:HRO263647 IBK263643:IBK263647 ILG263643:ILG263647 IVC263643:IVC263647 JEY263643:JEY263647 JOU263643:JOU263647 JYQ263643:JYQ263647 KIM263643:KIM263647 KSI263643:KSI263647 LCE263643:LCE263647 LMA263643:LMA263647 LVW263643:LVW263647 MFS263643:MFS263647 MPO263643:MPO263647 MZK263643:MZK263647 NJG263643:NJG263647 NTC263643:NTC263647 OCY263643:OCY263647 OMU263643:OMU263647 OWQ263643:OWQ263647 PGM263643:PGM263647 PQI263643:PQI263647 QAE263643:QAE263647 QKA263643:QKA263647 QTW263643:QTW263647 RDS263643:RDS263647 RNO263643:RNO263647 RXK263643:RXK263647 SHG263643:SHG263647 SRC263643:SRC263647 TAY263643:TAY263647 TKU263643:TKU263647 TUQ263643:TUQ263647 UEM263643:UEM263647 UOI263643:UOI263647 UYE263643:UYE263647 VIA263643:VIA263647 VRW263643:VRW263647 WBS263643:WBS263647 WLO263643:WLO263647 WVK263643:WVK263647 C329179:C329183 IY329179:IY329183 SU329179:SU329183 ACQ329179:ACQ329183 AMM329179:AMM329183 AWI329179:AWI329183 BGE329179:BGE329183 BQA329179:BQA329183 BZW329179:BZW329183 CJS329179:CJS329183 CTO329179:CTO329183 DDK329179:DDK329183 DNG329179:DNG329183 DXC329179:DXC329183 EGY329179:EGY329183 EQU329179:EQU329183 FAQ329179:FAQ329183 FKM329179:FKM329183 FUI329179:FUI329183 GEE329179:GEE329183 GOA329179:GOA329183 GXW329179:GXW329183 HHS329179:HHS329183 HRO329179:HRO329183 IBK329179:IBK329183 ILG329179:ILG329183 IVC329179:IVC329183 JEY329179:JEY329183 JOU329179:JOU329183 JYQ329179:JYQ329183 KIM329179:KIM329183 KSI329179:KSI329183 LCE329179:LCE329183 LMA329179:LMA329183 LVW329179:LVW329183 MFS329179:MFS329183 MPO329179:MPO329183 MZK329179:MZK329183 NJG329179:NJG329183 NTC329179:NTC329183 OCY329179:OCY329183 OMU329179:OMU329183 OWQ329179:OWQ329183 PGM329179:PGM329183 PQI329179:PQI329183 QAE329179:QAE329183 QKA329179:QKA329183 QTW329179:QTW329183 RDS329179:RDS329183 RNO329179:RNO329183 RXK329179:RXK329183 SHG329179:SHG329183 SRC329179:SRC329183 TAY329179:TAY329183 TKU329179:TKU329183 TUQ329179:TUQ329183 UEM329179:UEM329183 UOI329179:UOI329183 UYE329179:UYE329183 VIA329179:VIA329183 VRW329179:VRW329183 WBS329179:WBS329183 WLO329179:WLO329183 WVK329179:WVK329183 C394715:C394719 IY394715:IY394719 SU394715:SU394719 ACQ394715:ACQ394719 AMM394715:AMM394719 AWI394715:AWI394719 BGE394715:BGE394719 BQA394715:BQA394719 BZW394715:BZW394719 CJS394715:CJS394719 CTO394715:CTO394719 DDK394715:DDK394719 DNG394715:DNG394719 DXC394715:DXC394719 EGY394715:EGY394719 EQU394715:EQU394719 FAQ394715:FAQ394719 FKM394715:FKM394719 FUI394715:FUI394719 GEE394715:GEE394719 GOA394715:GOA394719 GXW394715:GXW394719 HHS394715:HHS394719 HRO394715:HRO394719 IBK394715:IBK394719 ILG394715:ILG394719 IVC394715:IVC394719 JEY394715:JEY394719 JOU394715:JOU394719 JYQ394715:JYQ394719 KIM394715:KIM394719 KSI394715:KSI394719 LCE394715:LCE394719 LMA394715:LMA394719 LVW394715:LVW394719 MFS394715:MFS394719 MPO394715:MPO394719 MZK394715:MZK394719 NJG394715:NJG394719 NTC394715:NTC394719 OCY394715:OCY394719 OMU394715:OMU394719 OWQ394715:OWQ394719 PGM394715:PGM394719 PQI394715:PQI394719 QAE394715:QAE394719 QKA394715:QKA394719 QTW394715:QTW394719 RDS394715:RDS394719 RNO394715:RNO394719 RXK394715:RXK394719 SHG394715:SHG394719 SRC394715:SRC394719 TAY394715:TAY394719 TKU394715:TKU394719 TUQ394715:TUQ394719 UEM394715:UEM394719 UOI394715:UOI394719 UYE394715:UYE394719 VIA394715:VIA394719 VRW394715:VRW394719 WBS394715:WBS394719 WLO394715:WLO394719 WVK394715:WVK394719 C460251:C460255 IY460251:IY460255 SU460251:SU460255 ACQ460251:ACQ460255 AMM460251:AMM460255 AWI460251:AWI460255 BGE460251:BGE460255 BQA460251:BQA460255 BZW460251:BZW460255 CJS460251:CJS460255 CTO460251:CTO460255 DDK460251:DDK460255 DNG460251:DNG460255 DXC460251:DXC460255 EGY460251:EGY460255 EQU460251:EQU460255 FAQ460251:FAQ460255 FKM460251:FKM460255 FUI460251:FUI460255 GEE460251:GEE460255 GOA460251:GOA460255 GXW460251:GXW460255 HHS460251:HHS460255 HRO460251:HRO460255 IBK460251:IBK460255 ILG460251:ILG460255 IVC460251:IVC460255 JEY460251:JEY460255 JOU460251:JOU460255 JYQ460251:JYQ460255 KIM460251:KIM460255 KSI460251:KSI460255 LCE460251:LCE460255 LMA460251:LMA460255 LVW460251:LVW460255 MFS460251:MFS460255 MPO460251:MPO460255 MZK460251:MZK460255 NJG460251:NJG460255 NTC460251:NTC460255 OCY460251:OCY460255 OMU460251:OMU460255 OWQ460251:OWQ460255 PGM460251:PGM460255 PQI460251:PQI460255 QAE460251:QAE460255 QKA460251:QKA460255 QTW460251:QTW460255 RDS460251:RDS460255 RNO460251:RNO460255 RXK460251:RXK460255 SHG460251:SHG460255 SRC460251:SRC460255 TAY460251:TAY460255 TKU460251:TKU460255 TUQ460251:TUQ460255 UEM460251:UEM460255 UOI460251:UOI460255 UYE460251:UYE460255 VIA460251:VIA460255 VRW460251:VRW460255 WBS460251:WBS460255 WLO460251:WLO460255 WVK460251:WVK460255 C525787:C525791 IY525787:IY525791 SU525787:SU525791 ACQ525787:ACQ525791 AMM525787:AMM525791 AWI525787:AWI525791 BGE525787:BGE525791 BQA525787:BQA525791 BZW525787:BZW525791 CJS525787:CJS525791 CTO525787:CTO525791 DDK525787:DDK525791 DNG525787:DNG525791 DXC525787:DXC525791 EGY525787:EGY525791 EQU525787:EQU525791 FAQ525787:FAQ525791 FKM525787:FKM525791 FUI525787:FUI525791 GEE525787:GEE525791 GOA525787:GOA525791 GXW525787:GXW525791 HHS525787:HHS525791 HRO525787:HRO525791 IBK525787:IBK525791 ILG525787:ILG525791 IVC525787:IVC525791 JEY525787:JEY525791 JOU525787:JOU525791 JYQ525787:JYQ525791 KIM525787:KIM525791 KSI525787:KSI525791 LCE525787:LCE525791 LMA525787:LMA525791 LVW525787:LVW525791 MFS525787:MFS525791 MPO525787:MPO525791 MZK525787:MZK525791 NJG525787:NJG525791 NTC525787:NTC525791 OCY525787:OCY525791 OMU525787:OMU525791 OWQ525787:OWQ525791 PGM525787:PGM525791 PQI525787:PQI525791 QAE525787:QAE525791 QKA525787:QKA525791 QTW525787:QTW525791 RDS525787:RDS525791 RNO525787:RNO525791 RXK525787:RXK525791 SHG525787:SHG525791 SRC525787:SRC525791 TAY525787:TAY525791 TKU525787:TKU525791 TUQ525787:TUQ525791 UEM525787:UEM525791 UOI525787:UOI525791 UYE525787:UYE525791 VIA525787:VIA525791 VRW525787:VRW525791 WBS525787:WBS525791 WLO525787:WLO525791 WVK525787:WVK525791 C591323:C591327 IY591323:IY591327 SU591323:SU591327 ACQ591323:ACQ591327 AMM591323:AMM591327 AWI591323:AWI591327 BGE591323:BGE591327 BQA591323:BQA591327 BZW591323:BZW591327 CJS591323:CJS591327 CTO591323:CTO591327 DDK591323:DDK591327 DNG591323:DNG591327 DXC591323:DXC591327 EGY591323:EGY591327 EQU591323:EQU591327 FAQ591323:FAQ591327 FKM591323:FKM591327 FUI591323:FUI591327 GEE591323:GEE591327 GOA591323:GOA591327 GXW591323:GXW591327 HHS591323:HHS591327 HRO591323:HRO591327 IBK591323:IBK591327 ILG591323:ILG591327 IVC591323:IVC591327 JEY591323:JEY591327 JOU591323:JOU591327 JYQ591323:JYQ591327 KIM591323:KIM591327 KSI591323:KSI591327 LCE591323:LCE591327 LMA591323:LMA591327 LVW591323:LVW591327 MFS591323:MFS591327 MPO591323:MPO591327 MZK591323:MZK591327 NJG591323:NJG591327 NTC591323:NTC591327 OCY591323:OCY591327 OMU591323:OMU591327 OWQ591323:OWQ591327 PGM591323:PGM591327 PQI591323:PQI591327 QAE591323:QAE591327 QKA591323:QKA591327 QTW591323:QTW591327 RDS591323:RDS591327 RNO591323:RNO591327 RXK591323:RXK591327 SHG591323:SHG591327 SRC591323:SRC591327 TAY591323:TAY591327 TKU591323:TKU591327 TUQ591323:TUQ591327 UEM591323:UEM591327 UOI591323:UOI591327 UYE591323:UYE591327 VIA591323:VIA591327 VRW591323:VRW591327 WBS591323:WBS591327 WLO591323:WLO591327 WVK591323:WVK591327 C656859:C656863 IY656859:IY656863 SU656859:SU656863 ACQ656859:ACQ656863 AMM656859:AMM656863 AWI656859:AWI656863 BGE656859:BGE656863 BQA656859:BQA656863 BZW656859:BZW656863 CJS656859:CJS656863 CTO656859:CTO656863 DDK656859:DDK656863 DNG656859:DNG656863 DXC656859:DXC656863 EGY656859:EGY656863 EQU656859:EQU656863 FAQ656859:FAQ656863 FKM656859:FKM656863 FUI656859:FUI656863 GEE656859:GEE656863 GOA656859:GOA656863 GXW656859:GXW656863 HHS656859:HHS656863 HRO656859:HRO656863 IBK656859:IBK656863 ILG656859:ILG656863 IVC656859:IVC656863 JEY656859:JEY656863 JOU656859:JOU656863 JYQ656859:JYQ656863 KIM656859:KIM656863 KSI656859:KSI656863 LCE656859:LCE656863 LMA656859:LMA656863 LVW656859:LVW656863 MFS656859:MFS656863 MPO656859:MPO656863 MZK656859:MZK656863 NJG656859:NJG656863 NTC656859:NTC656863 OCY656859:OCY656863 OMU656859:OMU656863 OWQ656859:OWQ656863 PGM656859:PGM656863 PQI656859:PQI656863 QAE656859:QAE656863 QKA656859:QKA656863 QTW656859:QTW656863 RDS656859:RDS656863 RNO656859:RNO656863 RXK656859:RXK656863 SHG656859:SHG656863 SRC656859:SRC656863 TAY656859:TAY656863 TKU656859:TKU656863 TUQ656859:TUQ656863 UEM656859:UEM656863 UOI656859:UOI656863 UYE656859:UYE656863 VIA656859:VIA656863 VRW656859:VRW656863 WBS656859:WBS656863 WLO656859:WLO656863 WVK656859:WVK656863 C722395:C722399 IY722395:IY722399 SU722395:SU722399 ACQ722395:ACQ722399 AMM722395:AMM722399 AWI722395:AWI722399 BGE722395:BGE722399 BQA722395:BQA722399 BZW722395:BZW722399 CJS722395:CJS722399 CTO722395:CTO722399 DDK722395:DDK722399 DNG722395:DNG722399 DXC722395:DXC722399 EGY722395:EGY722399 EQU722395:EQU722399 FAQ722395:FAQ722399 FKM722395:FKM722399 FUI722395:FUI722399 GEE722395:GEE722399 GOA722395:GOA722399 GXW722395:GXW722399 HHS722395:HHS722399 HRO722395:HRO722399 IBK722395:IBK722399 ILG722395:ILG722399 IVC722395:IVC722399 JEY722395:JEY722399 JOU722395:JOU722399 JYQ722395:JYQ722399 KIM722395:KIM722399 KSI722395:KSI722399 LCE722395:LCE722399 LMA722395:LMA722399 LVW722395:LVW722399 MFS722395:MFS722399 MPO722395:MPO722399 MZK722395:MZK722399 NJG722395:NJG722399 NTC722395:NTC722399 OCY722395:OCY722399 OMU722395:OMU722399 OWQ722395:OWQ722399 PGM722395:PGM722399 PQI722395:PQI722399 QAE722395:QAE722399 QKA722395:QKA722399 QTW722395:QTW722399 RDS722395:RDS722399 RNO722395:RNO722399 RXK722395:RXK722399 SHG722395:SHG722399 SRC722395:SRC722399 TAY722395:TAY722399 TKU722395:TKU722399 TUQ722395:TUQ722399 UEM722395:UEM722399 UOI722395:UOI722399 UYE722395:UYE722399 VIA722395:VIA722399 VRW722395:VRW722399 WBS722395:WBS722399 WLO722395:WLO722399 WVK722395:WVK722399 C787931:C787935 IY787931:IY787935 SU787931:SU787935 ACQ787931:ACQ787935 AMM787931:AMM787935 AWI787931:AWI787935 BGE787931:BGE787935 BQA787931:BQA787935 BZW787931:BZW787935 CJS787931:CJS787935 CTO787931:CTO787935 DDK787931:DDK787935 DNG787931:DNG787935 DXC787931:DXC787935 EGY787931:EGY787935 EQU787931:EQU787935 FAQ787931:FAQ787935 FKM787931:FKM787935 FUI787931:FUI787935 GEE787931:GEE787935 GOA787931:GOA787935 GXW787931:GXW787935 HHS787931:HHS787935 HRO787931:HRO787935 IBK787931:IBK787935 ILG787931:ILG787935 IVC787931:IVC787935 JEY787931:JEY787935 JOU787931:JOU787935 JYQ787931:JYQ787935 KIM787931:KIM787935 KSI787931:KSI787935 LCE787931:LCE787935 LMA787931:LMA787935 LVW787931:LVW787935 MFS787931:MFS787935 MPO787931:MPO787935 MZK787931:MZK787935 NJG787931:NJG787935 NTC787931:NTC787935 OCY787931:OCY787935 OMU787931:OMU787935 OWQ787931:OWQ787935 PGM787931:PGM787935 PQI787931:PQI787935 QAE787931:QAE787935 QKA787931:QKA787935 QTW787931:QTW787935 RDS787931:RDS787935 RNO787931:RNO787935 RXK787931:RXK787935 SHG787931:SHG787935 SRC787931:SRC787935 TAY787931:TAY787935 TKU787931:TKU787935 TUQ787931:TUQ787935 UEM787931:UEM787935 UOI787931:UOI787935 UYE787931:UYE787935 VIA787931:VIA787935 VRW787931:VRW787935 WBS787931:WBS787935 WLO787931:WLO787935 WVK787931:WVK787935 C853467:C853471 IY853467:IY853471 SU853467:SU853471 ACQ853467:ACQ853471 AMM853467:AMM853471 AWI853467:AWI853471 BGE853467:BGE853471 BQA853467:BQA853471 BZW853467:BZW853471 CJS853467:CJS853471 CTO853467:CTO853471 DDK853467:DDK853471 DNG853467:DNG853471 DXC853467:DXC853471 EGY853467:EGY853471 EQU853467:EQU853471 FAQ853467:FAQ853471 FKM853467:FKM853471 FUI853467:FUI853471 GEE853467:GEE853471 GOA853467:GOA853471 GXW853467:GXW853471 HHS853467:HHS853471 HRO853467:HRO853471 IBK853467:IBK853471 ILG853467:ILG853471 IVC853467:IVC853471 JEY853467:JEY853471 JOU853467:JOU853471 JYQ853467:JYQ853471 KIM853467:KIM853471 KSI853467:KSI853471 LCE853467:LCE853471 LMA853467:LMA853471 LVW853467:LVW853471 MFS853467:MFS853471 MPO853467:MPO853471 MZK853467:MZK853471 NJG853467:NJG853471 NTC853467:NTC853471 OCY853467:OCY853471 OMU853467:OMU853471 OWQ853467:OWQ853471 PGM853467:PGM853471 PQI853467:PQI853471 QAE853467:QAE853471 QKA853467:QKA853471 QTW853467:QTW853471 RDS853467:RDS853471 RNO853467:RNO853471 RXK853467:RXK853471 SHG853467:SHG853471 SRC853467:SRC853471 TAY853467:TAY853471 TKU853467:TKU853471 TUQ853467:TUQ853471 UEM853467:UEM853471 UOI853467:UOI853471 UYE853467:UYE853471 VIA853467:VIA853471 VRW853467:VRW853471 WBS853467:WBS853471 WLO853467:WLO853471 WVK853467:WVK853471 C919003:C919007 IY919003:IY919007 SU919003:SU919007 ACQ919003:ACQ919007 AMM919003:AMM919007 AWI919003:AWI919007 BGE919003:BGE919007 BQA919003:BQA919007 BZW919003:BZW919007 CJS919003:CJS919007 CTO919003:CTO919007 DDK919003:DDK919007 DNG919003:DNG919007 DXC919003:DXC919007 EGY919003:EGY919007 EQU919003:EQU919007 FAQ919003:FAQ919007 FKM919003:FKM919007 FUI919003:FUI919007 GEE919003:GEE919007 GOA919003:GOA919007 GXW919003:GXW919007 HHS919003:HHS919007 HRO919003:HRO919007 IBK919003:IBK919007 ILG919003:ILG919007 IVC919003:IVC919007 JEY919003:JEY919007 JOU919003:JOU919007 JYQ919003:JYQ919007 KIM919003:KIM919007 KSI919003:KSI919007 LCE919003:LCE919007 LMA919003:LMA919007 LVW919003:LVW919007 MFS919003:MFS919007 MPO919003:MPO919007 MZK919003:MZK919007 NJG919003:NJG919007 NTC919003:NTC919007 OCY919003:OCY919007 OMU919003:OMU919007 OWQ919003:OWQ919007 PGM919003:PGM919007 PQI919003:PQI919007 QAE919003:QAE919007 QKA919003:QKA919007 QTW919003:QTW919007 RDS919003:RDS919007 RNO919003:RNO919007 RXK919003:RXK919007 SHG919003:SHG919007 SRC919003:SRC919007 TAY919003:TAY919007 TKU919003:TKU919007 TUQ919003:TUQ919007 UEM919003:UEM919007 UOI919003:UOI919007 UYE919003:UYE919007 VIA919003:VIA919007 VRW919003:VRW919007 WBS919003:WBS919007 WLO919003:WLO919007 WVK919003:WVK919007 C984539:C984543 IY984539:IY984543 SU984539:SU984543 ACQ984539:ACQ984543 AMM984539:AMM984543 AWI984539:AWI984543 BGE984539:BGE984543 BQA984539:BQA984543 BZW984539:BZW984543 CJS984539:CJS984543 CTO984539:CTO984543 DDK984539:DDK984543 DNG984539:DNG984543 DXC984539:DXC984543 EGY984539:EGY984543 EQU984539:EQU984543 FAQ984539:FAQ984543 FKM984539:FKM984543 FUI984539:FUI984543 GEE984539:GEE984543 GOA984539:GOA984543 GXW984539:GXW984543 HHS984539:HHS984543 HRO984539:HRO984543 IBK984539:IBK984543 ILG984539:ILG984543 IVC984539:IVC984543 JEY984539:JEY984543 JOU984539:JOU984543 JYQ984539:JYQ984543 KIM984539:KIM984543 KSI984539:KSI984543 LCE984539:LCE984543 LMA984539:LMA984543 LVW984539:LVW984543 MFS984539:MFS984543 MPO984539:MPO984543 MZK984539:MZK984543 NJG984539:NJG984543 NTC984539:NTC984543 OCY984539:OCY984543 OMU984539:OMU984543 OWQ984539:OWQ984543 PGM984539:PGM984543 PQI984539:PQI984543 QAE984539:QAE984543 QKA984539:QKA984543 QTW984539:QTW984543 RDS984539:RDS984543 RNO984539:RNO984543 RXK984539:RXK984543 SHG984539:SHG984543 SRC984539:SRC984543 TAY984539:TAY984543 TKU984539:TKU984543 TUQ984539:TUQ984543 UEM984539:UEM984543 UOI984539:UOI984543 UYE984539:UYE984543 VIA984539:VIA984543 VRW984539:VRW984543 WBS984539:WBS984543 WLO984539:WLO984543 WVK984539:WVK984543 C67042 IY67042 SU67042 ACQ67042 AMM67042 AWI67042 BGE67042 BQA67042 BZW67042 CJS67042 CTO67042 DDK67042 DNG67042 DXC67042 EGY67042 EQU67042 FAQ67042 FKM67042 FUI67042 GEE67042 GOA67042 GXW67042 HHS67042 HRO67042 IBK67042 ILG67042 IVC67042 JEY67042 JOU67042 JYQ67042 KIM67042 KSI67042 LCE67042 LMA67042 LVW67042 MFS67042 MPO67042 MZK67042 NJG67042 NTC67042 OCY67042 OMU67042 OWQ67042 PGM67042 PQI67042 QAE67042 QKA67042 QTW67042 RDS67042 RNO67042 RXK67042 SHG67042 SRC67042 TAY67042 TKU67042 TUQ67042 UEM67042 UOI67042 UYE67042 VIA67042 VRW67042 WBS67042 WLO67042 WVK67042 C132578 IY132578 SU132578 ACQ132578 AMM132578 AWI132578 BGE132578 BQA132578 BZW132578 CJS132578 CTO132578 DDK132578 DNG132578 DXC132578 EGY132578 EQU132578 FAQ132578 FKM132578 FUI132578 GEE132578 GOA132578 GXW132578 HHS132578 HRO132578 IBK132578 ILG132578 IVC132578 JEY132578 JOU132578 JYQ132578 KIM132578 KSI132578 LCE132578 LMA132578 LVW132578 MFS132578 MPO132578 MZK132578 NJG132578 NTC132578 OCY132578 OMU132578 OWQ132578 PGM132578 PQI132578 QAE132578 QKA132578 QTW132578 RDS132578 RNO132578 RXK132578 SHG132578 SRC132578 TAY132578 TKU132578 TUQ132578 UEM132578 UOI132578 UYE132578 VIA132578 VRW132578 WBS132578 WLO132578 WVK132578 C198114 IY198114 SU198114 ACQ198114 AMM198114 AWI198114 BGE198114 BQA198114 BZW198114 CJS198114 CTO198114 DDK198114 DNG198114 DXC198114 EGY198114 EQU198114 FAQ198114 FKM198114 FUI198114 GEE198114 GOA198114 GXW198114 HHS198114 HRO198114 IBK198114 ILG198114 IVC198114 JEY198114 JOU198114 JYQ198114 KIM198114 KSI198114 LCE198114 LMA198114 LVW198114 MFS198114 MPO198114 MZK198114 NJG198114 NTC198114 OCY198114 OMU198114 OWQ198114 PGM198114 PQI198114 QAE198114 QKA198114 QTW198114 RDS198114 RNO198114 RXK198114 SHG198114 SRC198114 TAY198114 TKU198114 TUQ198114 UEM198114 UOI198114 UYE198114 VIA198114 VRW198114 WBS198114 WLO198114 WVK198114 C263650 IY263650 SU263650 ACQ263650 AMM263650 AWI263650 BGE263650 BQA263650 BZW263650 CJS263650 CTO263650 DDK263650 DNG263650 DXC263650 EGY263650 EQU263650 FAQ263650 FKM263650 FUI263650 GEE263650 GOA263650 GXW263650 HHS263650 HRO263650 IBK263650 ILG263650 IVC263650 JEY263650 JOU263650 JYQ263650 KIM263650 KSI263650 LCE263650 LMA263650 LVW263650 MFS263650 MPO263650 MZK263650 NJG263650 NTC263650 OCY263650 OMU263650 OWQ263650 PGM263650 PQI263650 QAE263650 QKA263650 QTW263650 RDS263650 RNO263650 RXK263650 SHG263650 SRC263650 TAY263650 TKU263650 TUQ263650 UEM263650 UOI263650 UYE263650 VIA263650 VRW263650 WBS263650 WLO263650 WVK263650 C329186 IY329186 SU329186 ACQ329186 AMM329186 AWI329186 BGE329186 BQA329186 BZW329186 CJS329186 CTO329186 DDK329186 DNG329186 DXC329186 EGY329186 EQU329186 FAQ329186 FKM329186 FUI329186 GEE329186 GOA329186 GXW329186 HHS329186 HRO329186 IBK329186 ILG329186 IVC329186 JEY329186 JOU329186 JYQ329186 KIM329186 KSI329186 LCE329186 LMA329186 LVW329186 MFS329186 MPO329186 MZK329186 NJG329186 NTC329186 OCY329186 OMU329186 OWQ329186 PGM329186 PQI329186 QAE329186 QKA329186 QTW329186 RDS329186 RNO329186 RXK329186 SHG329186 SRC329186 TAY329186 TKU329186 TUQ329186 UEM329186 UOI329186 UYE329186 VIA329186 VRW329186 WBS329186 WLO329186 WVK329186 C394722 IY394722 SU394722 ACQ394722 AMM394722 AWI394722 BGE394722 BQA394722 BZW394722 CJS394722 CTO394722 DDK394722 DNG394722 DXC394722 EGY394722 EQU394722 FAQ394722 FKM394722 FUI394722 GEE394722 GOA394722 GXW394722 HHS394722 HRO394722 IBK394722 ILG394722 IVC394722 JEY394722 JOU394722 JYQ394722 KIM394722 KSI394722 LCE394722 LMA394722 LVW394722 MFS394722 MPO394722 MZK394722 NJG394722 NTC394722 OCY394722 OMU394722 OWQ394722 PGM394722 PQI394722 QAE394722 QKA394722 QTW394722 RDS394722 RNO394722 RXK394722 SHG394722 SRC394722 TAY394722 TKU394722 TUQ394722 UEM394722 UOI394722 UYE394722 VIA394722 VRW394722 WBS394722 WLO394722 WVK394722 C460258 IY460258 SU460258 ACQ460258 AMM460258 AWI460258 BGE460258 BQA460258 BZW460258 CJS460258 CTO460258 DDK460258 DNG460258 DXC460258 EGY460258 EQU460258 FAQ460258 FKM460258 FUI460258 GEE460258 GOA460258 GXW460258 HHS460258 HRO460258 IBK460258 ILG460258 IVC460258 JEY460258 JOU460258 JYQ460258 KIM460258 KSI460258 LCE460258 LMA460258 LVW460258 MFS460258 MPO460258 MZK460258 NJG460258 NTC460258 OCY460258 OMU460258 OWQ460258 PGM460258 PQI460258 QAE460258 QKA460258 QTW460258 RDS460258 RNO460258 RXK460258 SHG460258 SRC460258 TAY460258 TKU460258 TUQ460258 UEM460258 UOI460258 UYE460258 VIA460258 VRW460258 WBS460258 WLO460258 WVK460258 C525794 IY525794 SU525794 ACQ525794 AMM525794 AWI525794 BGE525794 BQA525794 BZW525794 CJS525794 CTO525794 DDK525794 DNG525794 DXC525794 EGY525794 EQU525794 FAQ525794 FKM525794 FUI525794 GEE525794 GOA525794 GXW525794 HHS525794 HRO525794 IBK525794 ILG525794 IVC525794 JEY525794 JOU525794 JYQ525794 KIM525794 KSI525794 LCE525794 LMA525794 LVW525794 MFS525794 MPO525794 MZK525794 NJG525794 NTC525794 OCY525794 OMU525794 OWQ525794 PGM525794 PQI525794 QAE525794 QKA525794 QTW525794 RDS525794 RNO525794 RXK525794 SHG525794 SRC525794 TAY525794 TKU525794 TUQ525794 UEM525794 UOI525794 UYE525794 VIA525794 VRW525794 WBS525794 WLO525794 WVK525794 C591330 IY591330 SU591330 ACQ591330 AMM591330 AWI591330 BGE591330 BQA591330 BZW591330 CJS591330 CTO591330 DDK591330 DNG591330 DXC591330 EGY591330 EQU591330 FAQ591330 FKM591330 FUI591330 GEE591330 GOA591330 GXW591330 HHS591330 HRO591330 IBK591330 ILG591330 IVC591330 JEY591330 JOU591330 JYQ591330 KIM591330 KSI591330 LCE591330 LMA591330 LVW591330 MFS591330 MPO591330 MZK591330 NJG591330 NTC591330 OCY591330 OMU591330 OWQ591330 PGM591330 PQI591330 QAE591330 QKA591330 QTW591330 RDS591330 RNO591330 RXK591330 SHG591330 SRC591330 TAY591330 TKU591330 TUQ591330 UEM591330 UOI591330 UYE591330 VIA591330 VRW591330 WBS591330 WLO591330 WVK591330 C656866 IY656866 SU656866 ACQ656866 AMM656866 AWI656866 BGE656866 BQA656866 BZW656866 CJS656866 CTO656866 DDK656866 DNG656866 DXC656866 EGY656866 EQU656866 FAQ656866 FKM656866 FUI656866 GEE656866 GOA656866 GXW656866 HHS656866 HRO656866 IBK656866 ILG656866 IVC656866 JEY656866 JOU656866 JYQ656866 KIM656866 KSI656866 LCE656866 LMA656866 LVW656866 MFS656866 MPO656866 MZK656866 NJG656866 NTC656866 OCY656866 OMU656866 OWQ656866 PGM656866 PQI656866 QAE656866 QKA656866 QTW656866 RDS656866 RNO656866 RXK656866 SHG656866 SRC656866 TAY656866 TKU656866 TUQ656866 UEM656866 UOI656866 UYE656866 VIA656866 VRW656866 WBS656866 WLO656866 WVK656866 C722402 IY722402 SU722402 ACQ722402 AMM722402 AWI722402 BGE722402 BQA722402 BZW722402 CJS722402 CTO722402 DDK722402 DNG722402 DXC722402 EGY722402 EQU722402 FAQ722402 FKM722402 FUI722402 GEE722402 GOA722402 GXW722402 HHS722402 HRO722402 IBK722402 ILG722402 IVC722402 JEY722402 JOU722402 JYQ722402 KIM722402 KSI722402 LCE722402 LMA722402 LVW722402 MFS722402 MPO722402 MZK722402 NJG722402 NTC722402 OCY722402 OMU722402 OWQ722402 PGM722402 PQI722402 QAE722402 QKA722402 QTW722402 RDS722402 RNO722402 RXK722402 SHG722402 SRC722402 TAY722402 TKU722402 TUQ722402 UEM722402 UOI722402 UYE722402 VIA722402 VRW722402 WBS722402 WLO722402 WVK722402 C787938 IY787938 SU787938 ACQ787938 AMM787938 AWI787938 BGE787938 BQA787938 BZW787938 CJS787938 CTO787938 DDK787938 DNG787938 DXC787938 EGY787938 EQU787938 FAQ787938 FKM787938 FUI787938 GEE787938 GOA787938 GXW787938 HHS787938 HRO787938 IBK787938 ILG787938 IVC787938 JEY787938 JOU787938 JYQ787938 KIM787938 KSI787938 LCE787938 LMA787938 LVW787938 MFS787938 MPO787938 MZK787938 NJG787938 NTC787938 OCY787938 OMU787938 OWQ787938 PGM787938 PQI787938 QAE787938 QKA787938 QTW787938 RDS787938 RNO787938 RXK787938 SHG787938 SRC787938 TAY787938 TKU787938 TUQ787938 UEM787938 UOI787938 UYE787938 VIA787938 VRW787938 WBS787938 WLO787938 WVK787938 C853474 IY853474 SU853474 ACQ853474 AMM853474 AWI853474 BGE853474 BQA853474 BZW853474 CJS853474 CTO853474 DDK853474 DNG853474 DXC853474 EGY853474 EQU853474 FAQ853474 FKM853474 FUI853474 GEE853474 GOA853474 GXW853474 HHS853474 HRO853474 IBK853474 ILG853474 IVC853474 JEY853474 JOU853474 JYQ853474 KIM853474 KSI853474 LCE853474 LMA853474 LVW853474 MFS853474 MPO853474 MZK853474 NJG853474 NTC853474 OCY853474 OMU853474 OWQ853474 PGM853474 PQI853474 QAE853474 QKA853474 QTW853474 RDS853474 RNO853474 RXK853474 SHG853474 SRC853474 TAY853474 TKU853474 TUQ853474 UEM853474 UOI853474 UYE853474 VIA853474 VRW853474 WBS853474 WLO853474 WVK853474 C919010 IY919010 SU919010 ACQ919010 AMM919010 AWI919010 BGE919010 BQA919010 BZW919010 CJS919010 CTO919010 DDK919010 DNG919010 DXC919010 EGY919010 EQU919010 FAQ919010 FKM919010 FUI919010 GEE919010 GOA919010 GXW919010 HHS919010 HRO919010 IBK919010 ILG919010 IVC919010 JEY919010 JOU919010 JYQ919010 KIM919010 KSI919010 LCE919010 LMA919010 LVW919010 MFS919010 MPO919010 MZK919010 NJG919010 NTC919010 OCY919010 OMU919010 OWQ919010 PGM919010 PQI919010 QAE919010 QKA919010 QTW919010 RDS919010 RNO919010 RXK919010 SHG919010 SRC919010 TAY919010 TKU919010 TUQ919010 UEM919010 UOI919010 UYE919010 VIA919010 VRW919010 WBS919010 WLO919010 WVK919010 C984546 IY984546 SU984546 ACQ984546 AMM984546 AWI984546 BGE984546 BQA984546 BZW984546 CJS984546 CTO984546 DDK984546 DNG984546 DXC984546 EGY984546 EQU984546 FAQ984546 FKM984546 FUI984546 GEE984546 GOA984546 GXW984546 HHS984546 HRO984546 IBK984546 ILG984546 IVC984546 JEY984546 JOU984546 JYQ984546 KIM984546 KSI984546 LCE984546 LMA984546 LVW984546 MFS984546 MPO984546 MZK984546 NJG984546 NTC984546 OCY984546 OMU984546 OWQ984546 PGM984546 PQI984546 QAE984546 QKA984546 QTW984546 RDS984546 RNO984546 RXK984546 SHG984546 SRC984546 TAY984546 TKU984546 TUQ984546 UEM984546 UOI984546 UYE984546 VIA984546 VRW984546 WBS984546 WLO984546 WVK984546 C67045:C67051 IY67045:IY67051 SU67045:SU67051 ACQ67045:ACQ67051 AMM67045:AMM67051 AWI67045:AWI67051 BGE67045:BGE67051 BQA67045:BQA67051 BZW67045:BZW67051 CJS67045:CJS67051 CTO67045:CTO67051 DDK67045:DDK67051 DNG67045:DNG67051 DXC67045:DXC67051 EGY67045:EGY67051 EQU67045:EQU67051 FAQ67045:FAQ67051 FKM67045:FKM67051 FUI67045:FUI67051 GEE67045:GEE67051 GOA67045:GOA67051 GXW67045:GXW67051 HHS67045:HHS67051 HRO67045:HRO67051 IBK67045:IBK67051 ILG67045:ILG67051 IVC67045:IVC67051 JEY67045:JEY67051 JOU67045:JOU67051 JYQ67045:JYQ67051 KIM67045:KIM67051 KSI67045:KSI67051 LCE67045:LCE67051 LMA67045:LMA67051 LVW67045:LVW67051 MFS67045:MFS67051 MPO67045:MPO67051 MZK67045:MZK67051 NJG67045:NJG67051 NTC67045:NTC67051 OCY67045:OCY67051 OMU67045:OMU67051 OWQ67045:OWQ67051 PGM67045:PGM67051 PQI67045:PQI67051 QAE67045:QAE67051 QKA67045:QKA67051 QTW67045:QTW67051 RDS67045:RDS67051 RNO67045:RNO67051 RXK67045:RXK67051 SHG67045:SHG67051 SRC67045:SRC67051 TAY67045:TAY67051 TKU67045:TKU67051 TUQ67045:TUQ67051 UEM67045:UEM67051 UOI67045:UOI67051 UYE67045:UYE67051 VIA67045:VIA67051 VRW67045:VRW67051 WBS67045:WBS67051 WLO67045:WLO67051 WVK67045:WVK67051 C132581:C132587 IY132581:IY132587 SU132581:SU132587 ACQ132581:ACQ132587 AMM132581:AMM132587 AWI132581:AWI132587 BGE132581:BGE132587 BQA132581:BQA132587 BZW132581:BZW132587 CJS132581:CJS132587 CTO132581:CTO132587 DDK132581:DDK132587 DNG132581:DNG132587 DXC132581:DXC132587 EGY132581:EGY132587 EQU132581:EQU132587 FAQ132581:FAQ132587 FKM132581:FKM132587 FUI132581:FUI132587 GEE132581:GEE132587 GOA132581:GOA132587 GXW132581:GXW132587 HHS132581:HHS132587 HRO132581:HRO132587 IBK132581:IBK132587 ILG132581:ILG132587 IVC132581:IVC132587 JEY132581:JEY132587 JOU132581:JOU132587 JYQ132581:JYQ132587 KIM132581:KIM132587 KSI132581:KSI132587 LCE132581:LCE132587 LMA132581:LMA132587 LVW132581:LVW132587 MFS132581:MFS132587 MPO132581:MPO132587 MZK132581:MZK132587 NJG132581:NJG132587 NTC132581:NTC132587 OCY132581:OCY132587 OMU132581:OMU132587 OWQ132581:OWQ132587 PGM132581:PGM132587 PQI132581:PQI132587 QAE132581:QAE132587 QKA132581:QKA132587 QTW132581:QTW132587 RDS132581:RDS132587 RNO132581:RNO132587 RXK132581:RXK132587 SHG132581:SHG132587 SRC132581:SRC132587 TAY132581:TAY132587 TKU132581:TKU132587 TUQ132581:TUQ132587 UEM132581:UEM132587 UOI132581:UOI132587 UYE132581:UYE132587 VIA132581:VIA132587 VRW132581:VRW132587 WBS132581:WBS132587 WLO132581:WLO132587 WVK132581:WVK132587 C198117:C198123 IY198117:IY198123 SU198117:SU198123 ACQ198117:ACQ198123 AMM198117:AMM198123 AWI198117:AWI198123 BGE198117:BGE198123 BQA198117:BQA198123 BZW198117:BZW198123 CJS198117:CJS198123 CTO198117:CTO198123 DDK198117:DDK198123 DNG198117:DNG198123 DXC198117:DXC198123 EGY198117:EGY198123 EQU198117:EQU198123 FAQ198117:FAQ198123 FKM198117:FKM198123 FUI198117:FUI198123 GEE198117:GEE198123 GOA198117:GOA198123 GXW198117:GXW198123 HHS198117:HHS198123 HRO198117:HRO198123 IBK198117:IBK198123 ILG198117:ILG198123 IVC198117:IVC198123 JEY198117:JEY198123 JOU198117:JOU198123 JYQ198117:JYQ198123 KIM198117:KIM198123 KSI198117:KSI198123 LCE198117:LCE198123 LMA198117:LMA198123 LVW198117:LVW198123 MFS198117:MFS198123 MPO198117:MPO198123 MZK198117:MZK198123 NJG198117:NJG198123 NTC198117:NTC198123 OCY198117:OCY198123 OMU198117:OMU198123 OWQ198117:OWQ198123 PGM198117:PGM198123 PQI198117:PQI198123 QAE198117:QAE198123 QKA198117:QKA198123 QTW198117:QTW198123 RDS198117:RDS198123 RNO198117:RNO198123 RXK198117:RXK198123 SHG198117:SHG198123 SRC198117:SRC198123 TAY198117:TAY198123 TKU198117:TKU198123 TUQ198117:TUQ198123 UEM198117:UEM198123 UOI198117:UOI198123 UYE198117:UYE198123 VIA198117:VIA198123 VRW198117:VRW198123 WBS198117:WBS198123 WLO198117:WLO198123 WVK198117:WVK198123 C263653:C263659 IY263653:IY263659 SU263653:SU263659 ACQ263653:ACQ263659 AMM263653:AMM263659 AWI263653:AWI263659 BGE263653:BGE263659 BQA263653:BQA263659 BZW263653:BZW263659 CJS263653:CJS263659 CTO263653:CTO263659 DDK263653:DDK263659 DNG263653:DNG263659 DXC263653:DXC263659 EGY263653:EGY263659 EQU263653:EQU263659 FAQ263653:FAQ263659 FKM263653:FKM263659 FUI263653:FUI263659 GEE263653:GEE263659 GOA263653:GOA263659 GXW263653:GXW263659 HHS263653:HHS263659 HRO263653:HRO263659 IBK263653:IBK263659 ILG263653:ILG263659 IVC263653:IVC263659 JEY263653:JEY263659 JOU263653:JOU263659 JYQ263653:JYQ263659 KIM263653:KIM263659 KSI263653:KSI263659 LCE263653:LCE263659 LMA263653:LMA263659 LVW263653:LVW263659 MFS263653:MFS263659 MPO263653:MPO263659 MZK263653:MZK263659 NJG263653:NJG263659 NTC263653:NTC263659 OCY263653:OCY263659 OMU263653:OMU263659 OWQ263653:OWQ263659 PGM263653:PGM263659 PQI263653:PQI263659 QAE263653:QAE263659 QKA263653:QKA263659 QTW263653:QTW263659 RDS263653:RDS263659 RNO263653:RNO263659 RXK263653:RXK263659 SHG263653:SHG263659 SRC263653:SRC263659 TAY263653:TAY263659 TKU263653:TKU263659 TUQ263653:TUQ263659 UEM263653:UEM263659 UOI263653:UOI263659 UYE263653:UYE263659 VIA263653:VIA263659 VRW263653:VRW263659 WBS263653:WBS263659 WLO263653:WLO263659 WVK263653:WVK263659 C329189:C329195 IY329189:IY329195 SU329189:SU329195 ACQ329189:ACQ329195 AMM329189:AMM329195 AWI329189:AWI329195 BGE329189:BGE329195 BQA329189:BQA329195 BZW329189:BZW329195 CJS329189:CJS329195 CTO329189:CTO329195 DDK329189:DDK329195 DNG329189:DNG329195 DXC329189:DXC329195 EGY329189:EGY329195 EQU329189:EQU329195 FAQ329189:FAQ329195 FKM329189:FKM329195 FUI329189:FUI329195 GEE329189:GEE329195 GOA329189:GOA329195 GXW329189:GXW329195 HHS329189:HHS329195 HRO329189:HRO329195 IBK329189:IBK329195 ILG329189:ILG329195 IVC329189:IVC329195 JEY329189:JEY329195 JOU329189:JOU329195 JYQ329189:JYQ329195 KIM329189:KIM329195 KSI329189:KSI329195 LCE329189:LCE329195 LMA329189:LMA329195 LVW329189:LVW329195 MFS329189:MFS329195 MPO329189:MPO329195 MZK329189:MZK329195 NJG329189:NJG329195 NTC329189:NTC329195 OCY329189:OCY329195 OMU329189:OMU329195 OWQ329189:OWQ329195 PGM329189:PGM329195 PQI329189:PQI329195 QAE329189:QAE329195 QKA329189:QKA329195 QTW329189:QTW329195 RDS329189:RDS329195 RNO329189:RNO329195 RXK329189:RXK329195 SHG329189:SHG329195 SRC329189:SRC329195 TAY329189:TAY329195 TKU329189:TKU329195 TUQ329189:TUQ329195 UEM329189:UEM329195 UOI329189:UOI329195 UYE329189:UYE329195 VIA329189:VIA329195 VRW329189:VRW329195 WBS329189:WBS329195 WLO329189:WLO329195 WVK329189:WVK329195 C394725:C394731 IY394725:IY394731 SU394725:SU394731 ACQ394725:ACQ394731 AMM394725:AMM394731 AWI394725:AWI394731 BGE394725:BGE394731 BQA394725:BQA394731 BZW394725:BZW394731 CJS394725:CJS394731 CTO394725:CTO394731 DDK394725:DDK394731 DNG394725:DNG394731 DXC394725:DXC394731 EGY394725:EGY394731 EQU394725:EQU394731 FAQ394725:FAQ394731 FKM394725:FKM394731 FUI394725:FUI394731 GEE394725:GEE394731 GOA394725:GOA394731 GXW394725:GXW394731 HHS394725:HHS394731 HRO394725:HRO394731 IBK394725:IBK394731 ILG394725:ILG394731 IVC394725:IVC394731 JEY394725:JEY394731 JOU394725:JOU394731 JYQ394725:JYQ394731 KIM394725:KIM394731 KSI394725:KSI394731 LCE394725:LCE394731 LMA394725:LMA394731 LVW394725:LVW394731 MFS394725:MFS394731 MPO394725:MPO394731 MZK394725:MZK394731 NJG394725:NJG394731 NTC394725:NTC394731 OCY394725:OCY394731 OMU394725:OMU394731 OWQ394725:OWQ394731 PGM394725:PGM394731 PQI394725:PQI394731 QAE394725:QAE394731 QKA394725:QKA394731 QTW394725:QTW394731 RDS394725:RDS394731 RNO394725:RNO394731 RXK394725:RXK394731 SHG394725:SHG394731 SRC394725:SRC394731 TAY394725:TAY394731 TKU394725:TKU394731 TUQ394725:TUQ394731 UEM394725:UEM394731 UOI394725:UOI394731 UYE394725:UYE394731 VIA394725:VIA394731 VRW394725:VRW394731 WBS394725:WBS394731 WLO394725:WLO394731 WVK394725:WVK394731 C460261:C460267 IY460261:IY460267 SU460261:SU460267 ACQ460261:ACQ460267 AMM460261:AMM460267 AWI460261:AWI460267 BGE460261:BGE460267 BQA460261:BQA460267 BZW460261:BZW460267 CJS460261:CJS460267 CTO460261:CTO460267 DDK460261:DDK460267 DNG460261:DNG460267 DXC460261:DXC460267 EGY460261:EGY460267 EQU460261:EQU460267 FAQ460261:FAQ460267 FKM460261:FKM460267 FUI460261:FUI460267 GEE460261:GEE460267 GOA460261:GOA460267 GXW460261:GXW460267 HHS460261:HHS460267 HRO460261:HRO460267 IBK460261:IBK460267 ILG460261:ILG460267 IVC460261:IVC460267 JEY460261:JEY460267 JOU460261:JOU460267 JYQ460261:JYQ460267 KIM460261:KIM460267 KSI460261:KSI460267 LCE460261:LCE460267 LMA460261:LMA460267 LVW460261:LVW460267 MFS460261:MFS460267 MPO460261:MPO460267 MZK460261:MZK460267 NJG460261:NJG460267 NTC460261:NTC460267 OCY460261:OCY460267 OMU460261:OMU460267 OWQ460261:OWQ460267 PGM460261:PGM460267 PQI460261:PQI460267 QAE460261:QAE460267 QKA460261:QKA460267 QTW460261:QTW460267 RDS460261:RDS460267 RNO460261:RNO460267 RXK460261:RXK460267 SHG460261:SHG460267 SRC460261:SRC460267 TAY460261:TAY460267 TKU460261:TKU460267 TUQ460261:TUQ460267 UEM460261:UEM460267 UOI460261:UOI460267 UYE460261:UYE460267 VIA460261:VIA460267 VRW460261:VRW460267 WBS460261:WBS460267 WLO460261:WLO460267 WVK460261:WVK460267 C525797:C525803 IY525797:IY525803 SU525797:SU525803 ACQ525797:ACQ525803 AMM525797:AMM525803 AWI525797:AWI525803 BGE525797:BGE525803 BQA525797:BQA525803 BZW525797:BZW525803 CJS525797:CJS525803 CTO525797:CTO525803 DDK525797:DDK525803 DNG525797:DNG525803 DXC525797:DXC525803 EGY525797:EGY525803 EQU525797:EQU525803 FAQ525797:FAQ525803 FKM525797:FKM525803 FUI525797:FUI525803 GEE525797:GEE525803 GOA525797:GOA525803 GXW525797:GXW525803 HHS525797:HHS525803 HRO525797:HRO525803 IBK525797:IBK525803 ILG525797:ILG525803 IVC525797:IVC525803 JEY525797:JEY525803 JOU525797:JOU525803 JYQ525797:JYQ525803 KIM525797:KIM525803 KSI525797:KSI525803 LCE525797:LCE525803 LMA525797:LMA525803 LVW525797:LVW525803 MFS525797:MFS525803 MPO525797:MPO525803 MZK525797:MZK525803 NJG525797:NJG525803 NTC525797:NTC525803 OCY525797:OCY525803 OMU525797:OMU525803 OWQ525797:OWQ525803 PGM525797:PGM525803 PQI525797:PQI525803 QAE525797:QAE525803 QKA525797:QKA525803 QTW525797:QTW525803 RDS525797:RDS525803 RNO525797:RNO525803 RXK525797:RXK525803 SHG525797:SHG525803 SRC525797:SRC525803 TAY525797:TAY525803 TKU525797:TKU525803 TUQ525797:TUQ525803 UEM525797:UEM525803 UOI525797:UOI525803 UYE525797:UYE525803 VIA525797:VIA525803 VRW525797:VRW525803 WBS525797:WBS525803 WLO525797:WLO525803 WVK525797:WVK525803 C591333:C591339 IY591333:IY591339 SU591333:SU591339 ACQ591333:ACQ591339 AMM591333:AMM591339 AWI591333:AWI591339 BGE591333:BGE591339 BQA591333:BQA591339 BZW591333:BZW591339 CJS591333:CJS591339 CTO591333:CTO591339 DDK591333:DDK591339 DNG591333:DNG591339 DXC591333:DXC591339 EGY591333:EGY591339 EQU591333:EQU591339 FAQ591333:FAQ591339 FKM591333:FKM591339 FUI591333:FUI591339 GEE591333:GEE591339 GOA591333:GOA591339 GXW591333:GXW591339 HHS591333:HHS591339 HRO591333:HRO591339 IBK591333:IBK591339 ILG591333:ILG591339 IVC591333:IVC591339 JEY591333:JEY591339 JOU591333:JOU591339 JYQ591333:JYQ591339 KIM591333:KIM591339 KSI591333:KSI591339 LCE591333:LCE591339 LMA591333:LMA591339 LVW591333:LVW591339 MFS591333:MFS591339 MPO591333:MPO591339 MZK591333:MZK591339 NJG591333:NJG591339 NTC591333:NTC591339 OCY591333:OCY591339 OMU591333:OMU591339 OWQ591333:OWQ591339 PGM591333:PGM591339 PQI591333:PQI591339 QAE591333:QAE591339 QKA591333:QKA591339 QTW591333:QTW591339 RDS591333:RDS591339 RNO591333:RNO591339 RXK591333:RXK591339 SHG591333:SHG591339 SRC591333:SRC591339 TAY591333:TAY591339 TKU591333:TKU591339 TUQ591333:TUQ591339 UEM591333:UEM591339 UOI591333:UOI591339 UYE591333:UYE591339 VIA591333:VIA591339 VRW591333:VRW591339 WBS591333:WBS591339 WLO591333:WLO591339 WVK591333:WVK591339 C656869:C656875 IY656869:IY656875 SU656869:SU656875 ACQ656869:ACQ656875 AMM656869:AMM656875 AWI656869:AWI656875 BGE656869:BGE656875 BQA656869:BQA656875 BZW656869:BZW656875 CJS656869:CJS656875 CTO656869:CTO656875 DDK656869:DDK656875 DNG656869:DNG656875 DXC656869:DXC656875 EGY656869:EGY656875 EQU656869:EQU656875 FAQ656869:FAQ656875 FKM656869:FKM656875 FUI656869:FUI656875 GEE656869:GEE656875 GOA656869:GOA656875 GXW656869:GXW656875 HHS656869:HHS656875 HRO656869:HRO656875 IBK656869:IBK656875 ILG656869:ILG656875 IVC656869:IVC656875 JEY656869:JEY656875 JOU656869:JOU656875 JYQ656869:JYQ656875 KIM656869:KIM656875 KSI656869:KSI656875 LCE656869:LCE656875 LMA656869:LMA656875 LVW656869:LVW656875 MFS656869:MFS656875 MPO656869:MPO656875 MZK656869:MZK656875 NJG656869:NJG656875 NTC656869:NTC656875 OCY656869:OCY656875 OMU656869:OMU656875 OWQ656869:OWQ656875 PGM656869:PGM656875 PQI656869:PQI656875 QAE656869:QAE656875 QKA656869:QKA656875 QTW656869:QTW656875 RDS656869:RDS656875 RNO656869:RNO656875 RXK656869:RXK656875 SHG656869:SHG656875 SRC656869:SRC656875 TAY656869:TAY656875 TKU656869:TKU656875 TUQ656869:TUQ656875 UEM656869:UEM656875 UOI656869:UOI656875 UYE656869:UYE656875 VIA656869:VIA656875 VRW656869:VRW656875 WBS656869:WBS656875 WLO656869:WLO656875 WVK656869:WVK656875 C722405:C722411 IY722405:IY722411 SU722405:SU722411 ACQ722405:ACQ722411 AMM722405:AMM722411 AWI722405:AWI722411 BGE722405:BGE722411 BQA722405:BQA722411 BZW722405:BZW722411 CJS722405:CJS722411 CTO722405:CTO722411 DDK722405:DDK722411 DNG722405:DNG722411 DXC722405:DXC722411 EGY722405:EGY722411 EQU722405:EQU722411 FAQ722405:FAQ722411 FKM722405:FKM722411 FUI722405:FUI722411 GEE722405:GEE722411 GOA722405:GOA722411 GXW722405:GXW722411 HHS722405:HHS722411 HRO722405:HRO722411 IBK722405:IBK722411 ILG722405:ILG722411 IVC722405:IVC722411 JEY722405:JEY722411 JOU722405:JOU722411 JYQ722405:JYQ722411 KIM722405:KIM722411 KSI722405:KSI722411 LCE722405:LCE722411 LMA722405:LMA722411 LVW722405:LVW722411 MFS722405:MFS722411 MPO722405:MPO722411 MZK722405:MZK722411 NJG722405:NJG722411 NTC722405:NTC722411 OCY722405:OCY722411 OMU722405:OMU722411 OWQ722405:OWQ722411 PGM722405:PGM722411 PQI722405:PQI722411 QAE722405:QAE722411 QKA722405:QKA722411 QTW722405:QTW722411 RDS722405:RDS722411 RNO722405:RNO722411 RXK722405:RXK722411 SHG722405:SHG722411 SRC722405:SRC722411 TAY722405:TAY722411 TKU722405:TKU722411 TUQ722405:TUQ722411 UEM722405:UEM722411 UOI722405:UOI722411 UYE722405:UYE722411 VIA722405:VIA722411 VRW722405:VRW722411 WBS722405:WBS722411 WLO722405:WLO722411 WVK722405:WVK722411 C787941:C787947 IY787941:IY787947 SU787941:SU787947 ACQ787941:ACQ787947 AMM787941:AMM787947 AWI787941:AWI787947 BGE787941:BGE787947 BQA787941:BQA787947 BZW787941:BZW787947 CJS787941:CJS787947 CTO787941:CTO787947 DDK787941:DDK787947 DNG787941:DNG787947 DXC787941:DXC787947 EGY787941:EGY787947 EQU787941:EQU787947 FAQ787941:FAQ787947 FKM787941:FKM787947 FUI787941:FUI787947 GEE787941:GEE787947 GOA787941:GOA787947 GXW787941:GXW787947 HHS787941:HHS787947 HRO787941:HRO787947 IBK787941:IBK787947 ILG787941:ILG787947 IVC787941:IVC787947 JEY787941:JEY787947 JOU787941:JOU787947 JYQ787941:JYQ787947 KIM787941:KIM787947 KSI787941:KSI787947 LCE787941:LCE787947 LMA787941:LMA787947 LVW787941:LVW787947 MFS787941:MFS787947 MPO787941:MPO787947 MZK787941:MZK787947 NJG787941:NJG787947 NTC787941:NTC787947 OCY787941:OCY787947 OMU787941:OMU787947 OWQ787941:OWQ787947 PGM787941:PGM787947 PQI787941:PQI787947 QAE787941:QAE787947 QKA787941:QKA787947 QTW787941:QTW787947 RDS787941:RDS787947 RNO787941:RNO787947 RXK787941:RXK787947 SHG787941:SHG787947 SRC787941:SRC787947 TAY787941:TAY787947 TKU787941:TKU787947 TUQ787941:TUQ787947 UEM787941:UEM787947 UOI787941:UOI787947 UYE787941:UYE787947 VIA787941:VIA787947 VRW787941:VRW787947 WBS787941:WBS787947 WLO787941:WLO787947 WVK787941:WVK787947 C853477:C853483 IY853477:IY853483 SU853477:SU853483 ACQ853477:ACQ853483 AMM853477:AMM853483 AWI853477:AWI853483 BGE853477:BGE853483 BQA853477:BQA853483 BZW853477:BZW853483 CJS853477:CJS853483 CTO853477:CTO853483 DDK853477:DDK853483 DNG853477:DNG853483 DXC853477:DXC853483 EGY853477:EGY853483 EQU853477:EQU853483 FAQ853477:FAQ853483 FKM853477:FKM853483 FUI853477:FUI853483 GEE853477:GEE853483 GOA853477:GOA853483 GXW853477:GXW853483 HHS853477:HHS853483 HRO853477:HRO853483 IBK853477:IBK853483 ILG853477:ILG853483 IVC853477:IVC853483 JEY853477:JEY853483 JOU853477:JOU853483 JYQ853477:JYQ853483 KIM853477:KIM853483 KSI853477:KSI853483 LCE853477:LCE853483 LMA853477:LMA853483 LVW853477:LVW853483 MFS853477:MFS853483 MPO853477:MPO853483 MZK853477:MZK853483 NJG853477:NJG853483 NTC853477:NTC853483 OCY853477:OCY853483 OMU853477:OMU853483 OWQ853477:OWQ853483 PGM853477:PGM853483 PQI853477:PQI853483 QAE853477:QAE853483 QKA853477:QKA853483 QTW853477:QTW853483 RDS853477:RDS853483 RNO853477:RNO853483 RXK853477:RXK853483 SHG853477:SHG853483 SRC853477:SRC853483 TAY853477:TAY853483 TKU853477:TKU853483 TUQ853477:TUQ853483 UEM853477:UEM853483 UOI853477:UOI853483 UYE853477:UYE853483 VIA853477:VIA853483 VRW853477:VRW853483 WBS853477:WBS853483 WLO853477:WLO853483 WVK853477:WVK853483 C919013:C919019 IY919013:IY919019 SU919013:SU919019 ACQ919013:ACQ919019 AMM919013:AMM919019 AWI919013:AWI919019 BGE919013:BGE919019 BQA919013:BQA919019 BZW919013:BZW919019 CJS919013:CJS919019 CTO919013:CTO919019 DDK919013:DDK919019 DNG919013:DNG919019 DXC919013:DXC919019 EGY919013:EGY919019 EQU919013:EQU919019 FAQ919013:FAQ919019 FKM919013:FKM919019 FUI919013:FUI919019 GEE919013:GEE919019 GOA919013:GOA919019 GXW919013:GXW919019 HHS919013:HHS919019 HRO919013:HRO919019 IBK919013:IBK919019 ILG919013:ILG919019 IVC919013:IVC919019 JEY919013:JEY919019 JOU919013:JOU919019 JYQ919013:JYQ919019 KIM919013:KIM919019 KSI919013:KSI919019 LCE919013:LCE919019 LMA919013:LMA919019 LVW919013:LVW919019 MFS919013:MFS919019 MPO919013:MPO919019 MZK919013:MZK919019 NJG919013:NJG919019 NTC919013:NTC919019 OCY919013:OCY919019 OMU919013:OMU919019 OWQ919013:OWQ919019 PGM919013:PGM919019 PQI919013:PQI919019 QAE919013:QAE919019 QKA919013:QKA919019 QTW919013:QTW919019 RDS919013:RDS919019 RNO919013:RNO919019 RXK919013:RXK919019 SHG919013:SHG919019 SRC919013:SRC919019 TAY919013:TAY919019 TKU919013:TKU919019 TUQ919013:TUQ919019 UEM919013:UEM919019 UOI919013:UOI919019 UYE919013:UYE919019 VIA919013:VIA919019 VRW919013:VRW919019 WBS919013:WBS919019 WLO919013:WLO919019 WVK919013:WVK919019 C984549:C984555 IY984549:IY984555 SU984549:SU984555 ACQ984549:ACQ984555 AMM984549:AMM984555 AWI984549:AWI984555 BGE984549:BGE984555 BQA984549:BQA984555 BZW984549:BZW984555 CJS984549:CJS984555 CTO984549:CTO984555 DDK984549:DDK984555 DNG984549:DNG984555 DXC984549:DXC984555 EGY984549:EGY984555 EQU984549:EQU984555 FAQ984549:FAQ984555 FKM984549:FKM984555 FUI984549:FUI984555 GEE984549:GEE984555 GOA984549:GOA984555 GXW984549:GXW984555 HHS984549:HHS984555 HRO984549:HRO984555 IBK984549:IBK984555 ILG984549:ILG984555 IVC984549:IVC984555 JEY984549:JEY984555 JOU984549:JOU984555 JYQ984549:JYQ984555 KIM984549:KIM984555 KSI984549:KSI984555 LCE984549:LCE984555 LMA984549:LMA984555 LVW984549:LVW984555 MFS984549:MFS984555 MPO984549:MPO984555 MZK984549:MZK984555 NJG984549:NJG984555 NTC984549:NTC984555 OCY984549:OCY984555 OMU984549:OMU984555 OWQ984549:OWQ984555 PGM984549:PGM984555 PQI984549:PQI984555 QAE984549:QAE984555 QKA984549:QKA984555 QTW984549:QTW984555 RDS984549:RDS984555 RNO984549:RNO984555 RXK984549:RXK984555 SHG984549:SHG984555 SRC984549:SRC984555 TAY984549:TAY984555 TKU984549:TKU984555 TUQ984549:TUQ984555 UEM984549:UEM984555 UOI984549:UOI984555 UYE984549:UYE984555 VIA984549:VIA984555 VRW984549:VRW984555 WBS984549:WBS984555 WLO984549:WLO984555 WVK984549:WVK984555 C67058:C67061 IY67058:IY67061 SU67058:SU67061 ACQ67058:ACQ67061 AMM67058:AMM67061 AWI67058:AWI67061 BGE67058:BGE67061 BQA67058:BQA67061 BZW67058:BZW67061 CJS67058:CJS67061 CTO67058:CTO67061 DDK67058:DDK67061 DNG67058:DNG67061 DXC67058:DXC67061 EGY67058:EGY67061 EQU67058:EQU67061 FAQ67058:FAQ67061 FKM67058:FKM67061 FUI67058:FUI67061 GEE67058:GEE67061 GOA67058:GOA67061 GXW67058:GXW67061 HHS67058:HHS67061 HRO67058:HRO67061 IBK67058:IBK67061 ILG67058:ILG67061 IVC67058:IVC67061 JEY67058:JEY67061 JOU67058:JOU67061 JYQ67058:JYQ67061 KIM67058:KIM67061 KSI67058:KSI67061 LCE67058:LCE67061 LMA67058:LMA67061 LVW67058:LVW67061 MFS67058:MFS67061 MPO67058:MPO67061 MZK67058:MZK67061 NJG67058:NJG67061 NTC67058:NTC67061 OCY67058:OCY67061 OMU67058:OMU67061 OWQ67058:OWQ67061 PGM67058:PGM67061 PQI67058:PQI67061 QAE67058:QAE67061 QKA67058:QKA67061 QTW67058:QTW67061 RDS67058:RDS67061 RNO67058:RNO67061 RXK67058:RXK67061 SHG67058:SHG67061 SRC67058:SRC67061 TAY67058:TAY67061 TKU67058:TKU67061 TUQ67058:TUQ67061 UEM67058:UEM67061 UOI67058:UOI67061 UYE67058:UYE67061 VIA67058:VIA67061 VRW67058:VRW67061 WBS67058:WBS67061 WLO67058:WLO67061 WVK67058:WVK67061 C132594:C132597 IY132594:IY132597 SU132594:SU132597 ACQ132594:ACQ132597 AMM132594:AMM132597 AWI132594:AWI132597 BGE132594:BGE132597 BQA132594:BQA132597 BZW132594:BZW132597 CJS132594:CJS132597 CTO132594:CTO132597 DDK132594:DDK132597 DNG132594:DNG132597 DXC132594:DXC132597 EGY132594:EGY132597 EQU132594:EQU132597 FAQ132594:FAQ132597 FKM132594:FKM132597 FUI132594:FUI132597 GEE132594:GEE132597 GOA132594:GOA132597 GXW132594:GXW132597 HHS132594:HHS132597 HRO132594:HRO132597 IBK132594:IBK132597 ILG132594:ILG132597 IVC132594:IVC132597 JEY132594:JEY132597 JOU132594:JOU132597 JYQ132594:JYQ132597 KIM132594:KIM132597 KSI132594:KSI132597 LCE132594:LCE132597 LMA132594:LMA132597 LVW132594:LVW132597 MFS132594:MFS132597 MPO132594:MPO132597 MZK132594:MZK132597 NJG132594:NJG132597 NTC132594:NTC132597 OCY132594:OCY132597 OMU132594:OMU132597 OWQ132594:OWQ132597 PGM132594:PGM132597 PQI132594:PQI132597 QAE132594:QAE132597 QKA132594:QKA132597 QTW132594:QTW132597 RDS132594:RDS132597 RNO132594:RNO132597 RXK132594:RXK132597 SHG132594:SHG132597 SRC132594:SRC132597 TAY132594:TAY132597 TKU132594:TKU132597 TUQ132594:TUQ132597 UEM132594:UEM132597 UOI132594:UOI132597 UYE132594:UYE132597 VIA132594:VIA132597 VRW132594:VRW132597 WBS132594:WBS132597 WLO132594:WLO132597 WVK132594:WVK132597 C198130:C198133 IY198130:IY198133 SU198130:SU198133 ACQ198130:ACQ198133 AMM198130:AMM198133 AWI198130:AWI198133 BGE198130:BGE198133 BQA198130:BQA198133 BZW198130:BZW198133 CJS198130:CJS198133 CTO198130:CTO198133 DDK198130:DDK198133 DNG198130:DNG198133 DXC198130:DXC198133 EGY198130:EGY198133 EQU198130:EQU198133 FAQ198130:FAQ198133 FKM198130:FKM198133 FUI198130:FUI198133 GEE198130:GEE198133 GOA198130:GOA198133 GXW198130:GXW198133 HHS198130:HHS198133 HRO198130:HRO198133 IBK198130:IBK198133 ILG198130:ILG198133 IVC198130:IVC198133 JEY198130:JEY198133 JOU198130:JOU198133 JYQ198130:JYQ198133 KIM198130:KIM198133 KSI198130:KSI198133 LCE198130:LCE198133 LMA198130:LMA198133 LVW198130:LVW198133 MFS198130:MFS198133 MPO198130:MPO198133 MZK198130:MZK198133 NJG198130:NJG198133 NTC198130:NTC198133 OCY198130:OCY198133 OMU198130:OMU198133 OWQ198130:OWQ198133 PGM198130:PGM198133 PQI198130:PQI198133 QAE198130:QAE198133 QKA198130:QKA198133 QTW198130:QTW198133 RDS198130:RDS198133 RNO198130:RNO198133 RXK198130:RXK198133 SHG198130:SHG198133 SRC198130:SRC198133 TAY198130:TAY198133 TKU198130:TKU198133 TUQ198130:TUQ198133 UEM198130:UEM198133 UOI198130:UOI198133 UYE198130:UYE198133 VIA198130:VIA198133 VRW198130:VRW198133 WBS198130:WBS198133 WLO198130:WLO198133 WVK198130:WVK198133 C263666:C263669 IY263666:IY263669 SU263666:SU263669 ACQ263666:ACQ263669 AMM263666:AMM263669 AWI263666:AWI263669 BGE263666:BGE263669 BQA263666:BQA263669 BZW263666:BZW263669 CJS263666:CJS263669 CTO263666:CTO263669 DDK263666:DDK263669 DNG263666:DNG263669 DXC263666:DXC263669 EGY263666:EGY263669 EQU263666:EQU263669 FAQ263666:FAQ263669 FKM263666:FKM263669 FUI263666:FUI263669 GEE263666:GEE263669 GOA263666:GOA263669 GXW263666:GXW263669 HHS263666:HHS263669 HRO263666:HRO263669 IBK263666:IBK263669 ILG263666:ILG263669 IVC263666:IVC263669 JEY263666:JEY263669 JOU263666:JOU263669 JYQ263666:JYQ263669 KIM263666:KIM263669 KSI263666:KSI263669 LCE263666:LCE263669 LMA263666:LMA263669 LVW263666:LVW263669 MFS263666:MFS263669 MPO263666:MPO263669 MZK263666:MZK263669 NJG263666:NJG263669 NTC263666:NTC263669 OCY263666:OCY263669 OMU263666:OMU263669 OWQ263666:OWQ263669 PGM263666:PGM263669 PQI263666:PQI263669 QAE263666:QAE263669 QKA263666:QKA263669 QTW263666:QTW263669 RDS263666:RDS263669 RNO263666:RNO263669 RXK263666:RXK263669 SHG263666:SHG263669 SRC263666:SRC263669 TAY263666:TAY263669 TKU263666:TKU263669 TUQ263666:TUQ263669 UEM263666:UEM263669 UOI263666:UOI263669 UYE263666:UYE263669 VIA263666:VIA263669 VRW263666:VRW263669 WBS263666:WBS263669 WLO263666:WLO263669 WVK263666:WVK263669 C329202:C329205 IY329202:IY329205 SU329202:SU329205 ACQ329202:ACQ329205 AMM329202:AMM329205 AWI329202:AWI329205 BGE329202:BGE329205 BQA329202:BQA329205 BZW329202:BZW329205 CJS329202:CJS329205 CTO329202:CTO329205 DDK329202:DDK329205 DNG329202:DNG329205 DXC329202:DXC329205 EGY329202:EGY329205 EQU329202:EQU329205 FAQ329202:FAQ329205 FKM329202:FKM329205 FUI329202:FUI329205 GEE329202:GEE329205 GOA329202:GOA329205 GXW329202:GXW329205 HHS329202:HHS329205 HRO329202:HRO329205 IBK329202:IBK329205 ILG329202:ILG329205 IVC329202:IVC329205 JEY329202:JEY329205 JOU329202:JOU329205 JYQ329202:JYQ329205 KIM329202:KIM329205 KSI329202:KSI329205 LCE329202:LCE329205 LMA329202:LMA329205 LVW329202:LVW329205 MFS329202:MFS329205 MPO329202:MPO329205 MZK329202:MZK329205 NJG329202:NJG329205 NTC329202:NTC329205 OCY329202:OCY329205 OMU329202:OMU329205 OWQ329202:OWQ329205 PGM329202:PGM329205 PQI329202:PQI329205 QAE329202:QAE329205 QKA329202:QKA329205 QTW329202:QTW329205 RDS329202:RDS329205 RNO329202:RNO329205 RXK329202:RXK329205 SHG329202:SHG329205 SRC329202:SRC329205 TAY329202:TAY329205 TKU329202:TKU329205 TUQ329202:TUQ329205 UEM329202:UEM329205 UOI329202:UOI329205 UYE329202:UYE329205 VIA329202:VIA329205 VRW329202:VRW329205 WBS329202:WBS329205 WLO329202:WLO329205 WVK329202:WVK329205 C394738:C394741 IY394738:IY394741 SU394738:SU394741 ACQ394738:ACQ394741 AMM394738:AMM394741 AWI394738:AWI394741 BGE394738:BGE394741 BQA394738:BQA394741 BZW394738:BZW394741 CJS394738:CJS394741 CTO394738:CTO394741 DDK394738:DDK394741 DNG394738:DNG394741 DXC394738:DXC394741 EGY394738:EGY394741 EQU394738:EQU394741 FAQ394738:FAQ394741 FKM394738:FKM394741 FUI394738:FUI394741 GEE394738:GEE394741 GOA394738:GOA394741 GXW394738:GXW394741 HHS394738:HHS394741 HRO394738:HRO394741 IBK394738:IBK394741 ILG394738:ILG394741 IVC394738:IVC394741 JEY394738:JEY394741 JOU394738:JOU394741 JYQ394738:JYQ394741 KIM394738:KIM394741 KSI394738:KSI394741 LCE394738:LCE394741 LMA394738:LMA394741 LVW394738:LVW394741 MFS394738:MFS394741 MPO394738:MPO394741 MZK394738:MZK394741 NJG394738:NJG394741 NTC394738:NTC394741 OCY394738:OCY394741 OMU394738:OMU394741 OWQ394738:OWQ394741 PGM394738:PGM394741 PQI394738:PQI394741 QAE394738:QAE394741 QKA394738:QKA394741 QTW394738:QTW394741 RDS394738:RDS394741 RNO394738:RNO394741 RXK394738:RXK394741 SHG394738:SHG394741 SRC394738:SRC394741 TAY394738:TAY394741 TKU394738:TKU394741 TUQ394738:TUQ394741 UEM394738:UEM394741 UOI394738:UOI394741 UYE394738:UYE394741 VIA394738:VIA394741 VRW394738:VRW394741 WBS394738:WBS394741 WLO394738:WLO394741 WVK394738:WVK394741 C460274:C460277 IY460274:IY460277 SU460274:SU460277 ACQ460274:ACQ460277 AMM460274:AMM460277 AWI460274:AWI460277 BGE460274:BGE460277 BQA460274:BQA460277 BZW460274:BZW460277 CJS460274:CJS460277 CTO460274:CTO460277 DDK460274:DDK460277 DNG460274:DNG460277 DXC460274:DXC460277 EGY460274:EGY460277 EQU460274:EQU460277 FAQ460274:FAQ460277 FKM460274:FKM460277 FUI460274:FUI460277 GEE460274:GEE460277 GOA460274:GOA460277 GXW460274:GXW460277 HHS460274:HHS460277 HRO460274:HRO460277 IBK460274:IBK460277 ILG460274:ILG460277 IVC460274:IVC460277 JEY460274:JEY460277 JOU460274:JOU460277 JYQ460274:JYQ460277 KIM460274:KIM460277 KSI460274:KSI460277 LCE460274:LCE460277 LMA460274:LMA460277 LVW460274:LVW460277 MFS460274:MFS460277 MPO460274:MPO460277 MZK460274:MZK460277 NJG460274:NJG460277 NTC460274:NTC460277 OCY460274:OCY460277 OMU460274:OMU460277 OWQ460274:OWQ460277 PGM460274:PGM460277 PQI460274:PQI460277 QAE460274:QAE460277 QKA460274:QKA460277 QTW460274:QTW460277 RDS460274:RDS460277 RNO460274:RNO460277 RXK460274:RXK460277 SHG460274:SHG460277 SRC460274:SRC460277 TAY460274:TAY460277 TKU460274:TKU460277 TUQ460274:TUQ460277 UEM460274:UEM460277 UOI460274:UOI460277 UYE460274:UYE460277 VIA460274:VIA460277 VRW460274:VRW460277 WBS460274:WBS460277 WLO460274:WLO460277 WVK460274:WVK460277 C525810:C525813 IY525810:IY525813 SU525810:SU525813 ACQ525810:ACQ525813 AMM525810:AMM525813 AWI525810:AWI525813 BGE525810:BGE525813 BQA525810:BQA525813 BZW525810:BZW525813 CJS525810:CJS525813 CTO525810:CTO525813 DDK525810:DDK525813 DNG525810:DNG525813 DXC525810:DXC525813 EGY525810:EGY525813 EQU525810:EQU525813 FAQ525810:FAQ525813 FKM525810:FKM525813 FUI525810:FUI525813 GEE525810:GEE525813 GOA525810:GOA525813 GXW525810:GXW525813 HHS525810:HHS525813 HRO525810:HRO525813 IBK525810:IBK525813 ILG525810:ILG525813 IVC525810:IVC525813 JEY525810:JEY525813 JOU525810:JOU525813 JYQ525810:JYQ525813 KIM525810:KIM525813 KSI525810:KSI525813 LCE525810:LCE525813 LMA525810:LMA525813 LVW525810:LVW525813 MFS525810:MFS525813 MPO525810:MPO525813 MZK525810:MZK525813 NJG525810:NJG525813 NTC525810:NTC525813 OCY525810:OCY525813 OMU525810:OMU525813 OWQ525810:OWQ525813 PGM525810:PGM525813 PQI525810:PQI525813 QAE525810:QAE525813 QKA525810:QKA525813 QTW525810:QTW525813 RDS525810:RDS525813 RNO525810:RNO525813 RXK525810:RXK525813 SHG525810:SHG525813 SRC525810:SRC525813 TAY525810:TAY525813 TKU525810:TKU525813 TUQ525810:TUQ525813 UEM525810:UEM525813 UOI525810:UOI525813 UYE525810:UYE525813 VIA525810:VIA525813 VRW525810:VRW525813 WBS525810:WBS525813 WLO525810:WLO525813 WVK525810:WVK525813 C591346:C591349 IY591346:IY591349 SU591346:SU591349 ACQ591346:ACQ591349 AMM591346:AMM591349 AWI591346:AWI591349 BGE591346:BGE591349 BQA591346:BQA591349 BZW591346:BZW591349 CJS591346:CJS591349 CTO591346:CTO591349 DDK591346:DDK591349 DNG591346:DNG591349 DXC591346:DXC591349 EGY591346:EGY591349 EQU591346:EQU591349 FAQ591346:FAQ591349 FKM591346:FKM591349 FUI591346:FUI591349 GEE591346:GEE591349 GOA591346:GOA591349 GXW591346:GXW591349 HHS591346:HHS591349 HRO591346:HRO591349 IBK591346:IBK591349 ILG591346:ILG591349 IVC591346:IVC591349 JEY591346:JEY591349 JOU591346:JOU591349 JYQ591346:JYQ591349 KIM591346:KIM591349 KSI591346:KSI591349 LCE591346:LCE591349 LMA591346:LMA591349 LVW591346:LVW591349 MFS591346:MFS591349 MPO591346:MPO591349 MZK591346:MZK591349 NJG591346:NJG591349 NTC591346:NTC591349 OCY591346:OCY591349 OMU591346:OMU591349 OWQ591346:OWQ591349 PGM591346:PGM591349 PQI591346:PQI591349 QAE591346:QAE591349 QKA591346:QKA591349 QTW591346:QTW591349 RDS591346:RDS591349 RNO591346:RNO591349 RXK591346:RXK591349 SHG591346:SHG591349 SRC591346:SRC591349 TAY591346:TAY591349 TKU591346:TKU591349 TUQ591346:TUQ591349 UEM591346:UEM591349 UOI591346:UOI591349 UYE591346:UYE591349 VIA591346:VIA591349 VRW591346:VRW591349 WBS591346:WBS591349 WLO591346:WLO591349 WVK591346:WVK591349 C656882:C656885 IY656882:IY656885 SU656882:SU656885 ACQ656882:ACQ656885 AMM656882:AMM656885 AWI656882:AWI656885 BGE656882:BGE656885 BQA656882:BQA656885 BZW656882:BZW656885 CJS656882:CJS656885 CTO656882:CTO656885 DDK656882:DDK656885 DNG656882:DNG656885 DXC656882:DXC656885 EGY656882:EGY656885 EQU656882:EQU656885 FAQ656882:FAQ656885 FKM656882:FKM656885 FUI656882:FUI656885 GEE656882:GEE656885 GOA656882:GOA656885 GXW656882:GXW656885 HHS656882:HHS656885 HRO656882:HRO656885 IBK656882:IBK656885 ILG656882:ILG656885 IVC656882:IVC656885 JEY656882:JEY656885 JOU656882:JOU656885 JYQ656882:JYQ656885 KIM656882:KIM656885 KSI656882:KSI656885 LCE656882:LCE656885 LMA656882:LMA656885 LVW656882:LVW656885 MFS656882:MFS656885 MPO656882:MPO656885 MZK656882:MZK656885 NJG656882:NJG656885 NTC656882:NTC656885 OCY656882:OCY656885 OMU656882:OMU656885 OWQ656882:OWQ656885 PGM656882:PGM656885 PQI656882:PQI656885 QAE656882:QAE656885 QKA656882:QKA656885 QTW656882:QTW656885 RDS656882:RDS656885 RNO656882:RNO656885 RXK656882:RXK656885 SHG656882:SHG656885 SRC656882:SRC656885 TAY656882:TAY656885 TKU656882:TKU656885 TUQ656882:TUQ656885 UEM656882:UEM656885 UOI656882:UOI656885 UYE656882:UYE656885 VIA656882:VIA656885 VRW656882:VRW656885 WBS656882:WBS656885 WLO656882:WLO656885 WVK656882:WVK656885 C722418:C722421 IY722418:IY722421 SU722418:SU722421 ACQ722418:ACQ722421 AMM722418:AMM722421 AWI722418:AWI722421 BGE722418:BGE722421 BQA722418:BQA722421 BZW722418:BZW722421 CJS722418:CJS722421 CTO722418:CTO722421 DDK722418:DDK722421 DNG722418:DNG722421 DXC722418:DXC722421 EGY722418:EGY722421 EQU722418:EQU722421 FAQ722418:FAQ722421 FKM722418:FKM722421 FUI722418:FUI722421 GEE722418:GEE722421 GOA722418:GOA722421 GXW722418:GXW722421 HHS722418:HHS722421 HRO722418:HRO722421 IBK722418:IBK722421 ILG722418:ILG722421 IVC722418:IVC722421 JEY722418:JEY722421 JOU722418:JOU722421 JYQ722418:JYQ722421 KIM722418:KIM722421 KSI722418:KSI722421 LCE722418:LCE722421 LMA722418:LMA722421 LVW722418:LVW722421 MFS722418:MFS722421 MPO722418:MPO722421 MZK722418:MZK722421 NJG722418:NJG722421 NTC722418:NTC722421 OCY722418:OCY722421 OMU722418:OMU722421 OWQ722418:OWQ722421 PGM722418:PGM722421 PQI722418:PQI722421 QAE722418:QAE722421 QKA722418:QKA722421 QTW722418:QTW722421 RDS722418:RDS722421 RNO722418:RNO722421 RXK722418:RXK722421 SHG722418:SHG722421 SRC722418:SRC722421 TAY722418:TAY722421 TKU722418:TKU722421 TUQ722418:TUQ722421 UEM722418:UEM722421 UOI722418:UOI722421 UYE722418:UYE722421 VIA722418:VIA722421 VRW722418:VRW722421 WBS722418:WBS722421 WLO722418:WLO722421 WVK722418:WVK722421 C787954:C787957 IY787954:IY787957 SU787954:SU787957 ACQ787954:ACQ787957 AMM787954:AMM787957 AWI787954:AWI787957 BGE787954:BGE787957 BQA787954:BQA787957 BZW787954:BZW787957 CJS787954:CJS787957 CTO787954:CTO787957 DDK787954:DDK787957 DNG787954:DNG787957 DXC787954:DXC787957 EGY787954:EGY787957 EQU787954:EQU787957 FAQ787954:FAQ787957 FKM787954:FKM787957 FUI787954:FUI787957 GEE787954:GEE787957 GOA787954:GOA787957 GXW787954:GXW787957 HHS787954:HHS787957 HRO787954:HRO787957 IBK787954:IBK787957 ILG787954:ILG787957 IVC787954:IVC787957 JEY787954:JEY787957 JOU787954:JOU787957 JYQ787954:JYQ787957 KIM787954:KIM787957 KSI787954:KSI787957 LCE787954:LCE787957 LMA787954:LMA787957 LVW787954:LVW787957 MFS787954:MFS787957 MPO787954:MPO787957 MZK787954:MZK787957 NJG787954:NJG787957 NTC787954:NTC787957 OCY787954:OCY787957 OMU787954:OMU787957 OWQ787954:OWQ787957 PGM787954:PGM787957 PQI787954:PQI787957 QAE787954:QAE787957 QKA787954:QKA787957 QTW787954:QTW787957 RDS787954:RDS787957 RNO787954:RNO787957 RXK787954:RXK787957 SHG787954:SHG787957 SRC787954:SRC787957 TAY787954:TAY787957 TKU787954:TKU787957 TUQ787954:TUQ787957 UEM787954:UEM787957 UOI787954:UOI787957 UYE787954:UYE787957 VIA787954:VIA787957 VRW787954:VRW787957 WBS787954:WBS787957 WLO787954:WLO787957 WVK787954:WVK787957 C853490:C853493 IY853490:IY853493 SU853490:SU853493 ACQ853490:ACQ853493 AMM853490:AMM853493 AWI853490:AWI853493 BGE853490:BGE853493 BQA853490:BQA853493 BZW853490:BZW853493 CJS853490:CJS853493 CTO853490:CTO853493 DDK853490:DDK853493 DNG853490:DNG853493 DXC853490:DXC853493 EGY853490:EGY853493 EQU853490:EQU853493 FAQ853490:FAQ853493 FKM853490:FKM853493 FUI853490:FUI853493 GEE853490:GEE853493 GOA853490:GOA853493 GXW853490:GXW853493 HHS853490:HHS853493 HRO853490:HRO853493 IBK853490:IBK853493 ILG853490:ILG853493 IVC853490:IVC853493 JEY853490:JEY853493 JOU853490:JOU853493 JYQ853490:JYQ853493 KIM853490:KIM853493 KSI853490:KSI853493 LCE853490:LCE853493 LMA853490:LMA853493 LVW853490:LVW853493 MFS853490:MFS853493 MPO853490:MPO853493 MZK853490:MZK853493 NJG853490:NJG853493 NTC853490:NTC853493 OCY853490:OCY853493 OMU853490:OMU853493 OWQ853490:OWQ853493 PGM853490:PGM853493 PQI853490:PQI853493 QAE853490:QAE853493 QKA853490:QKA853493 QTW853490:QTW853493 RDS853490:RDS853493 RNO853490:RNO853493 RXK853490:RXK853493 SHG853490:SHG853493 SRC853490:SRC853493 TAY853490:TAY853493 TKU853490:TKU853493 TUQ853490:TUQ853493 UEM853490:UEM853493 UOI853490:UOI853493 UYE853490:UYE853493 VIA853490:VIA853493 VRW853490:VRW853493 WBS853490:WBS853493 WLO853490:WLO853493 WVK853490:WVK853493 C919026:C919029 IY919026:IY919029 SU919026:SU919029 ACQ919026:ACQ919029 AMM919026:AMM919029 AWI919026:AWI919029 BGE919026:BGE919029 BQA919026:BQA919029 BZW919026:BZW919029 CJS919026:CJS919029 CTO919026:CTO919029 DDK919026:DDK919029 DNG919026:DNG919029 DXC919026:DXC919029 EGY919026:EGY919029 EQU919026:EQU919029 FAQ919026:FAQ919029 FKM919026:FKM919029 FUI919026:FUI919029 GEE919026:GEE919029 GOA919026:GOA919029 GXW919026:GXW919029 HHS919026:HHS919029 HRO919026:HRO919029 IBK919026:IBK919029 ILG919026:ILG919029 IVC919026:IVC919029 JEY919026:JEY919029 JOU919026:JOU919029 JYQ919026:JYQ919029 KIM919026:KIM919029 KSI919026:KSI919029 LCE919026:LCE919029 LMA919026:LMA919029 LVW919026:LVW919029 MFS919026:MFS919029 MPO919026:MPO919029 MZK919026:MZK919029 NJG919026:NJG919029 NTC919026:NTC919029 OCY919026:OCY919029 OMU919026:OMU919029 OWQ919026:OWQ919029 PGM919026:PGM919029 PQI919026:PQI919029 QAE919026:QAE919029 QKA919026:QKA919029 QTW919026:QTW919029 RDS919026:RDS919029 RNO919026:RNO919029 RXK919026:RXK919029 SHG919026:SHG919029 SRC919026:SRC919029 TAY919026:TAY919029 TKU919026:TKU919029 TUQ919026:TUQ919029 UEM919026:UEM919029 UOI919026:UOI919029 UYE919026:UYE919029 VIA919026:VIA919029 VRW919026:VRW919029 WBS919026:WBS919029 WLO919026:WLO919029 WVK919026:WVK919029 C984562:C984565 IY984562:IY984565 SU984562:SU984565 ACQ984562:ACQ984565 AMM984562:AMM984565 AWI984562:AWI984565 BGE984562:BGE984565 BQA984562:BQA984565 BZW984562:BZW984565 CJS984562:CJS984565 CTO984562:CTO984565 DDK984562:DDK984565 DNG984562:DNG984565 DXC984562:DXC984565 EGY984562:EGY984565 EQU984562:EQU984565 FAQ984562:FAQ984565 FKM984562:FKM984565 FUI984562:FUI984565 GEE984562:GEE984565 GOA984562:GOA984565 GXW984562:GXW984565 HHS984562:HHS984565 HRO984562:HRO984565 IBK984562:IBK984565 ILG984562:ILG984565 IVC984562:IVC984565 JEY984562:JEY984565 JOU984562:JOU984565 JYQ984562:JYQ984565 KIM984562:KIM984565 KSI984562:KSI984565 LCE984562:LCE984565 LMA984562:LMA984565 LVW984562:LVW984565 MFS984562:MFS984565 MPO984562:MPO984565 MZK984562:MZK984565 NJG984562:NJG984565 NTC984562:NTC984565 OCY984562:OCY984565 OMU984562:OMU984565 OWQ984562:OWQ984565 PGM984562:PGM984565 PQI984562:PQI984565 QAE984562:QAE984565 QKA984562:QKA984565 QTW984562:QTW984565 RDS984562:RDS984565 RNO984562:RNO984565 RXK984562:RXK984565 SHG984562:SHG984565 SRC984562:SRC984565 TAY984562:TAY984565 TKU984562:TKU984565 TUQ984562:TUQ984565 UEM984562:UEM984565 UOI984562:UOI984565 UYE984562:UYE984565 VIA984562:VIA984565 VRW984562:VRW984565 WBS984562:WBS984565 WLO984562:WLO984565 WVK984562:WVK984565 D67032:D67057 IZ67032:IZ67057 SV67032:SV67057 ACR67032:ACR67057 AMN67032:AMN67057 AWJ67032:AWJ67057 BGF67032:BGF67057 BQB67032:BQB67057 BZX67032:BZX67057 CJT67032:CJT67057 CTP67032:CTP67057 DDL67032:DDL67057 DNH67032:DNH67057 DXD67032:DXD67057 EGZ67032:EGZ67057 EQV67032:EQV67057 FAR67032:FAR67057 FKN67032:FKN67057 FUJ67032:FUJ67057 GEF67032:GEF67057 GOB67032:GOB67057 GXX67032:GXX67057 HHT67032:HHT67057 HRP67032:HRP67057 IBL67032:IBL67057 ILH67032:ILH67057 IVD67032:IVD67057 JEZ67032:JEZ67057 JOV67032:JOV67057 JYR67032:JYR67057 KIN67032:KIN67057 KSJ67032:KSJ67057 LCF67032:LCF67057 LMB67032:LMB67057 LVX67032:LVX67057 MFT67032:MFT67057 MPP67032:MPP67057 MZL67032:MZL67057 NJH67032:NJH67057 NTD67032:NTD67057 OCZ67032:OCZ67057 OMV67032:OMV67057 OWR67032:OWR67057 PGN67032:PGN67057 PQJ67032:PQJ67057 QAF67032:QAF67057 QKB67032:QKB67057 QTX67032:QTX67057 RDT67032:RDT67057 RNP67032:RNP67057 RXL67032:RXL67057 SHH67032:SHH67057 SRD67032:SRD67057 TAZ67032:TAZ67057 TKV67032:TKV67057 TUR67032:TUR67057 UEN67032:UEN67057 UOJ67032:UOJ67057 UYF67032:UYF67057 VIB67032:VIB67057 VRX67032:VRX67057 WBT67032:WBT67057 WLP67032:WLP67057 WVL67032:WVL67057 D132568:D132593 IZ132568:IZ132593 SV132568:SV132593 ACR132568:ACR132593 AMN132568:AMN132593 AWJ132568:AWJ132593 BGF132568:BGF132593 BQB132568:BQB132593 BZX132568:BZX132593 CJT132568:CJT132593 CTP132568:CTP132593 DDL132568:DDL132593 DNH132568:DNH132593 DXD132568:DXD132593 EGZ132568:EGZ132593 EQV132568:EQV132593 FAR132568:FAR132593 FKN132568:FKN132593 FUJ132568:FUJ132593 GEF132568:GEF132593 GOB132568:GOB132593 GXX132568:GXX132593 HHT132568:HHT132593 HRP132568:HRP132593 IBL132568:IBL132593 ILH132568:ILH132593 IVD132568:IVD132593 JEZ132568:JEZ132593 JOV132568:JOV132593 JYR132568:JYR132593 KIN132568:KIN132593 KSJ132568:KSJ132593 LCF132568:LCF132593 LMB132568:LMB132593 LVX132568:LVX132593 MFT132568:MFT132593 MPP132568:MPP132593 MZL132568:MZL132593 NJH132568:NJH132593 NTD132568:NTD132593 OCZ132568:OCZ132593 OMV132568:OMV132593 OWR132568:OWR132593 PGN132568:PGN132593 PQJ132568:PQJ132593 QAF132568:QAF132593 QKB132568:QKB132593 QTX132568:QTX132593 RDT132568:RDT132593 RNP132568:RNP132593 RXL132568:RXL132593 SHH132568:SHH132593 SRD132568:SRD132593 TAZ132568:TAZ132593 TKV132568:TKV132593 TUR132568:TUR132593 UEN132568:UEN132593 UOJ132568:UOJ132593 UYF132568:UYF132593 VIB132568:VIB132593 VRX132568:VRX132593 WBT132568:WBT132593 WLP132568:WLP132593 WVL132568:WVL132593 D198104:D198129 IZ198104:IZ198129 SV198104:SV198129 ACR198104:ACR198129 AMN198104:AMN198129 AWJ198104:AWJ198129 BGF198104:BGF198129 BQB198104:BQB198129 BZX198104:BZX198129 CJT198104:CJT198129 CTP198104:CTP198129 DDL198104:DDL198129 DNH198104:DNH198129 DXD198104:DXD198129 EGZ198104:EGZ198129 EQV198104:EQV198129 FAR198104:FAR198129 FKN198104:FKN198129 FUJ198104:FUJ198129 GEF198104:GEF198129 GOB198104:GOB198129 GXX198104:GXX198129 HHT198104:HHT198129 HRP198104:HRP198129 IBL198104:IBL198129 ILH198104:ILH198129 IVD198104:IVD198129 JEZ198104:JEZ198129 JOV198104:JOV198129 JYR198104:JYR198129 KIN198104:KIN198129 KSJ198104:KSJ198129 LCF198104:LCF198129 LMB198104:LMB198129 LVX198104:LVX198129 MFT198104:MFT198129 MPP198104:MPP198129 MZL198104:MZL198129 NJH198104:NJH198129 NTD198104:NTD198129 OCZ198104:OCZ198129 OMV198104:OMV198129 OWR198104:OWR198129 PGN198104:PGN198129 PQJ198104:PQJ198129 QAF198104:QAF198129 QKB198104:QKB198129 QTX198104:QTX198129 RDT198104:RDT198129 RNP198104:RNP198129 RXL198104:RXL198129 SHH198104:SHH198129 SRD198104:SRD198129 TAZ198104:TAZ198129 TKV198104:TKV198129 TUR198104:TUR198129 UEN198104:UEN198129 UOJ198104:UOJ198129 UYF198104:UYF198129 VIB198104:VIB198129 VRX198104:VRX198129 WBT198104:WBT198129 WLP198104:WLP198129 WVL198104:WVL198129 D263640:D263665 IZ263640:IZ263665 SV263640:SV263665 ACR263640:ACR263665 AMN263640:AMN263665 AWJ263640:AWJ263665 BGF263640:BGF263665 BQB263640:BQB263665 BZX263640:BZX263665 CJT263640:CJT263665 CTP263640:CTP263665 DDL263640:DDL263665 DNH263640:DNH263665 DXD263640:DXD263665 EGZ263640:EGZ263665 EQV263640:EQV263665 FAR263640:FAR263665 FKN263640:FKN263665 FUJ263640:FUJ263665 GEF263640:GEF263665 GOB263640:GOB263665 GXX263640:GXX263665 HHT263640:HHT263665 HRP263640:HRP263665 IBL263640:IBL263665 ILH263640:ILH263665 IVD263640:IVD263665 JEZ263640:JEZ263665 JOV263640:JOV263665 JYR263640:JYR263665 KIN263640:KIN263665 KSJ263640:KSJ263665 LCF263640:LCF263665 LMB263640:LMB263665 LVX263640:LVX263665 MFT263640:MFT263665 MPP263640:MPP263665 MZL263640:MZL263665 NJH263640:NJH263665 NTD263640:NTD263665 OCZ263640:OCZ263665 OMV263640:OMV263665 OWR263640:OWR263665 PGN263640:PGN263665 PQJ263640:PQJ263665 QAF263640:QAF263665 QKB263640:QKB263665 QTX263640:QTX263665 RDT263640:RDT263665 RNP263640:RNP263665 RXL263640:RXL263665 SHH263640:SHH263665 SRD263640:SRD263665 TAZ263640:TAZ263665 TKV263640:TKV263665 TUR263640:TUR263665 UEN263640:UEN263665 UOJ263640:UOJ263665 UYF263640:UYF263665 VIB263640:VIB263665 VRX263640:VRX263665 WBT263640:WBT263665 WLP263640:WLP263665 WVL263640:WVL263665 D329176:D329201 IZ329176:IZ329201 SV329176:SV329201 ACR329176:ACR329201 AMN329176:AMN329201 AWJ329176:AWJ329201 BGF329176:BGF329201 BQB329176:BQB329201 BZX329176:BZX329201 CJT329176:CJT329201 CTP329176:CTP329201 DDL329176:DDL329201 DNH329176:DNH329201 DXD329176:DXD329201 EGZ329176:EGZ329201 EQV329176:EQV329201 FAR329176:FAR329201 FKN329176:FKN329201 FUJ329176:FUJ329201 GEF329176:GEF329201 GOB329176:GOB329201 GXX329176:GXX329201 HHT329176:HHT329201 HRP329176:HRP329201 IBL329176:IBL329201 ILH329176:ILH329201 IVD329176:IVD329201 JEZ329176:JEZ329201 JOV329176:JOV329201 JYR329176:JYR329201 KIN329176:KIN329201 KSJ329176:KSJ329201 LCF329176:LCF329201 LMB329176:LMB329201 LVX329176:LVX329201 MFT329176:MFT329201 MPP329176:MPP329201 MZL329176:MZL329201 NJH329176:NJH329201 NTD329176:NTD329201 OCZ329176:OCZ329201 OMV329176:OMV329201 OWR329176:OWR329201 PGN329176:PGN329201 PQJ329176:PQJ329201 QAF329176:QAF329201 QKB329176:QKB329201 QTX329176:QTX329201 RDT329176:RDT329201 RNP329176:RNP329201 RXL329176:RXL329201 SHH329176:SHH329201 SRD329176:SRD329201 TAZ329176:TAZ329201 TKV329176:TKV329201 TUR329176:TUR329201 UEN329176:UEN329201 UOJ329176:UOJ329201 UYF329176:UYF329201 VIB329176:VIB329201 VRX329176:VRX329201 WBT329176:WBT329201 WLP329176:WLP329201 WVL329176:WVL329201 D394712:D394737 IZ394712:IZ394737 SV394712:SV394737 ACR394712:ACR394737 AMN394712:AMN394737 AWJ394712:AWJ394737 BGF394712:BGF394737 BQB394712:BQB394737 BZX394712:BZX394737 CJT394712:CJT394737 CTP394712:CTP394737 DDL394712:DDL394737 DNH394712:DNH394737 DXD394712:DXD394737 EGZ394712:EGZ394737 EQV394712:EQV394737 FAR394712:FAR394737 FKN394712:FKN394737 FUJ394712:FUJ394737 GEF394712:GEF394737 GOB394712:GOB394737 GXX394712:GXX394737 HHT394712:HHT394737 HRP394712:HRP394737 IBL394712:IBL394737 ILH394712:ILH394737 IVD394712:IVD394737 JEZ394712:JEZ394737 JOV394712:JOV394737 JYR394712:JYR394737 KIN394712:KIN394737 KSJ394712:KSJ394737 LCF394712:LCF394737 LMB394712:LMB394737 LVX394712:LVX394737 MFT394712:MFT394737 MPP394712:MPP394737 MZL394712:MZL394737 NJH394712:NJH394737 NTD394712:NTD394737 OCZ394712:OCZ394737 OMV394712:OMV394737 OWR394712:OWR394737 PGN394712:PGN394737 PQJ394712:PQJ394737 QAF394712:QAF394737 QKB394712:QKB394737 QTX394712:QTX394737 RDT394712:RDT394737 RNP394712:RNP394737 RXL394712:RXL394737 SHH394712:SHH394737 SRD394712:SRD394737 TAZ394712:TAZ394737 TKV394712:TKV394737 TUR394712:TUR394737 UEN394712:UEN394737 UOJ394712:UOJ394737 UYF394712:UYF394737 VIB394712:VIB394737 VRX394712:VRX394737 WBT394712:WBT394737 WLP394712:WLP394737 WVL394712:WVL394737 D460248:D460273 IZ460248:IZ460273 SV460248:SV460273 ACR460248:ACR460273 AMN460248:AMN460273 AWJ460248:AWJ460273 BGF460248:BGF460273 BQB460248:BQB460273 BZX460248:BZX460273 CJT460248:CJT460273 CTP460248:CTP460273 DDL460248:DDL460273 DNH460248:DNH460273 DXD460248:DXD460273 EGZ460248:EGZ460273 EQV460248:EQV460273 FAR460248:FAR460273 FKN460248:FKN460273 FUJ460248:FUJ460273 GEF460248:GEF460273 GOB460248:GOB460273 GXX460248:GXX460273 HHT460248:HHT460273 HRP460248:HRP460273 IBL460248:IBL460273 ILH460248:ILH460273 IVD460248:IVD460273 JEZ460248:JEZ460273 JOV460248:JOV460273 JYR460248:JYR460273 KIN460248:KIN460273 KSJ460248:KSJ460273 LCF460248:LCF460273 LMB460248:LMB460273 LVX460248:LVX460273 MFT460248:MFT460273 MPP460248:MPP460273 MZL460248:MZL460273 NJH460248:NJH460273 NTD460248:NTD460273 OCZ460248:OCZ460273 OMV460248:OMV460273 OWR460248:OWR460273 PGN460248:PGN460273 PQJ460248:PQJ460273 QAF460248:QAF460273 QKB460248:QKB460273 QTX460248:QTX460273 RDT460248:RDT460273 RNP460248:RNP460273 RXL460248:RXL460273 SHH460248:SHH460273 SRD460248:SRD460273 TAZ460248:TAZ460273 TKV460248:TKV460273 TUR460248:TUR460273 UEN460248:UEN460273 UOJ460248:UOJ460273 UYF460248:UYF460273 VIB460248:VIB460273 VRX460248:VRX460273 WBT460248:WBT460273 WLP460248:WLP460273 WVL460248:WVL460273 D525784:D525809 IZ525784:IZ525809 SV525784:SV525809 ACR525784:ACR525809 AMN525784:AMN525809 AWJ525784:AWJ525809 BGF525784:BGF525809 BQB525784:BQB525809 BZX525784:BZX525809 CJT525784:CJT525809 CTP525784:CTP525809 DDL525784:DDL525809 DNH525784:DNH525809 DXD525784:DXD525809 EGZ525784:EGZ525809 EQV525784:EQV525809 FAR525784:FAR525809 FKN525784:FKN525809 FUJ525784:FUJ525809 GEF525784:GEF525809 GOB525784:GOB525809 GXX525784:GXX525809 HHT525784:HHT525809 HRP525784:HRP525809 IBL525784:IBL525809 ILH525784:ILH525809 IVD525784:IVD525809 JEZ525784:JEZ525809 JOV525784:JOV525809 JYR525784:JYR525809 KIN525784:KIN525809 KSJ525784:KSJ525809 LCF525784:LCF525809 LMB525784:LMB525809 LVX525784:LVX525809 MFT525784:MFT525809 MPP525784:MPP525809 MZL525784:MZL525809 NJH525784:NJH525809 NTD525784:NTD525809 OCZ525784:OCZ525809 OMV525784:OMV525809 OWR525784:OWR525809 PGN525784:PGN525809 PQJ525784:PQJ525809 QAF525784:QAF525809 QKB525784:QKB525809 QTX525784:QTX525809 RDT525784:RDT525809 RNP525784:RNP525809 RXL525784:RXL525809 SHH525784:SHH525809 SRD525784:SRD525809 TAZ525784:TAZ525809 TKV525784:TKV525809 TUR525784:TUR525809 UEN525784:UEN525809 UOJ525784:UOJ525809 UYF525784:UYF525809 VIB525784:VIB525809 VRX525784:VRX525809 WBT525784:WBT525809 WLP525784:WLP525809 WVL525784:WVL525809 D591320:D591345 IZ591320:IZ591345 SV591320:SV591345 ACR591320:ACR591345 AMN591320:AMN591345 AWJ591320:AWJ591345 BGF591320:BGF591345 BQB591320:BQB591345 BZX591320:BZX591345 CJT591320:CJT591345 CTP591320:CTP591345 DDL591320:DDL591345 DNH591320:DNH591345 DXD591320:DXD591345 EGZ591320:EGZ591345 EQV591320:EQV591345 FAR591320:FAR591345 FKN591320:FKN591345 FUJ591320:FUJ591345 GEF591320:GEF591345 GOB591320:GOB591345 GXX591320:GXX591345 HHT591320:HHT591345 HRP591320:HRP591345 IBL591320:IBL591345 ILH591320:ILH591345 IVD591320:IVD591345 JEZ591320:JEZ591345 JOV591320:JOV591345 JYR591320:JYR591345 KIN591320:KIN591345 KSJ591320:KSJ591345 LCF591320:LCF591345 LMB591320:LMB591345 LVX591320:LVX591345 MFT591320:MFT591345 MPP591320:MPP591345 MZL591320:MZL591345 NJH591320:NJH591345 NTD591320:NTD591345 OCZ591320:OCZ591345 OMV591320:OMV591345 OWR591320:OWR591345 PGN591320:PGN591345 PQJ591320:PQJ591345 QAF591320:QAF591345 QKB591320:QKB591345 QTX591320:QTX591345 RDT591320:RDT591345 RNP591320:RNP591345 RXL591320:RXL591345 SHH591320:SHH591345 SRD591320:SRD591345 TAZ591320:TAZ591345 TKV591320:TKV591345 TUR591320:TUR591345 UEN591320:UEN591345 UOJ591320:UOJ591345 UYF591320:UYF591345 VIB591320:VIB591345 VRX591320:VRX591345 WBT591320:WBT591345 WLP591320:WLP591345 WVL591320:WVL591345 D656856:D656881 IZ656856:IZ656881 SV656856:SV656881 ACR656856:ACR656881 AMN656856:AMN656881 AWJ656856:AWJ656881 BGF656856:BGF656881 BQB656856:BQB656881 BZX656856:BZX656881 CJT656856:CJT656881 CTP656856:CTP656881 DDL656856:DDL656881 DNH656856:DNH656881 DXD656856:DXD656881 EGZ656856:EGZ656881 EQV656856:EQV656881 FAR656856:FAR656881 FKN656856:FKN656881 FUJ656856:FUJ656881 GEF656856:GEF656881 GOB656856:GOB656881 GXX656856:GXX656881 HHT656856:HHT656881 HRP656856:HRP656881 IBL656856:IBL656881 ILH656856:ILH656881 IVD656856:IVD656881 JEZ656856:JEZ656881 JOV656856:JOV656881 JYR656856:JYR656881 KIN656856:KIN656881 KSJ656856:KSJ656881 LCF656856:LCF656881 LMB656856:LMB656881 LVX656856:LVX656881 MFT656856:MFT656881 MPP656856:MPP656881 MZL656856:MZL656881 NJH656856:NJH656881 NTD656856:NTD656881 OCZ656856:OCZ656881 OMV656856:OMV656881 OWR656856:OWR656881 PGN656856:PGN656881 PQJ656856:PQJ656881 QAF656856:QAF656881 QKB656856:QKB656881 QTX656856:QTX656881 RDT656856:RDT656881 RNP656856:RNP656881 RXL656856:RXL656881 SHH656856:SHH656881 SRD656856:SRD656881 TAZ656856:TAZ656881 TKV656856:TKV656881 TUR656856:TUR656881 UEN656856:UEN656881 UOJ656856:UOJ656881 UYF656856:UYF656881 VIB656856:VIB656881 VRX656856:VRX656881 WBT656856:WBT656881 WLP656856:WLP656881 WVL656856:WVL656881 D722392:D722417 IZ722392:IZ722417 SV722392:SV722417 ACR722392:ACR722417 AMN722392:AMN722417 AWJ722392:AWJ722417 BGF722392:BGF722417 BQB722392:BQB722417 BZX722392:BZX722417 CJT722392:CJT722417 CTP722392:CTP722417 DDL722392:DDL722417 DNH722392:DNH722417 DXD722392:DXD722417 EGZ722392:EGZ722417 EQV722392:EQV722417 FAR722392:FAR722417 FKN722392:FKN722417 FUJ722392:FUJ722417 GEF722392:GEF722417 GOB722392:GOB722417 GXX722392:GXX722417 HHT722392:HHT722417 HRP722392:HRP722417 IBL722392:IBL722417 ILH722392:ILH722417 IVD722392:IVD722417 JEZ722392:JEZ722417 JOV722392:JOV722417 JYR722392:JYR722417 KIN722392:KIN722417 KSJ722392:KSJ722417 LCF722392:LCF722417 LMB722392:LMB722417 LVX722392:LVX722417 MFT722392:MFT722417 MPP722392:MPP722417 MZL722392:MZL722417 NJH722392:NJH722417 NTD722392:NTD722417 OCZ722392:OCZ722417 OMV722392:OMV722417 OWR722392:OWR722417 PGN722392:PGN722417 PQJ722392:PQJ722417 QAF722392:QAF722417 QKB722392:QKB722417 QTX722392:QTX722417 RDT722392:RDT722417 RNP722392:RNP722417 RXL722392:RXL722417 SHH722392:SHH722417 SRD722392:SRD722417 TAZ722392:TAZ722417 TKV722392:TKV722417 TUR722392:TUR722417 UEN722392:UEN722417 UOJ722392:UOJ722417 UYF722392:UYF722417 VIB722392:VIB722417 VRX722392:VRX722417 WBT722392:WBT722417 WLP722392:WLP722417 WVL722392:WVL722417 D787928:D787953 IZ787928:IZ787953 SV787928:SV787953 ACR787928:ACR787953 AMN787928:AMN787953 AWJ787928:AWJ787953 BGF787928:BGF787953 BQB787928:BQB787953 BZX787928:BZX787953 CJT787928:CJT787953 CTP787928:CTP787953 DDL787928:DDL787953 DNH787928:DNH787953 DXD787928:DXD787953 EGZ787928:EGZ787953 EQV787928:EQV787953 FAR787928:FAR787953 FKN787928:FKN787953 FUJ787928:FUJ787953 GEF787928:GEF787953 GOB787928:GOB787953 GXX787928:GXX787953 HHT787928:HHT787953 HRP787928:HRP787953 IBL787928:IBL787953 ILH787928:ILH787953 IVD787928:IVD787953 JEZ787928:JEZ787953 JOV787928:JOV787953 JYR787928:JYR787953 KIN787928:KIN787953 KSJ787928:KSJ787953 LCF787928:LCF787953 LMB787928:LMB787953 LVX787928:LVX787953 MFT787928:MFT787953 MPP787928:MPP787953 MZL787928:MZL787953 NJH787928:NJH787953 NTD787928:NTD787953 OCZ787928:OCZ787953 OMV787928:OMV787953 OWR787928:OWR787953 PGN787928:PGN787953 PQJ787928:PQJ787953 QAF787928:QAF787953 QKB787928:QKB787953 QTX787928:QTX787953 RDT787928:RDT787953 RNP787928:RNP787953 RXL787928:RXL787953 SHH787928:SHH787953 SRD787928:SRD787953 TAZ787928:TAZ787953 TKV787928:TKV787953 TUR787928:TUR787953 UEN787928:UEN787953 UOJ787928:UOJ787953 UYF787928:UYF787953 VIB787928:VIB787953 VRX787928:VRX787953 WBT787928:WBT787953 WLP787928:WLP787953 WVL787928:WVL787953 D853464:D853489 IZ853464:IZ853489 SV853464:SV853489 ACR853464:ACR853489 AMN853464:AMN853489 AWJ853464:AWJ853489 BGF853464:BGF853489 BQB853464:BQB853489 BZX853464:BZX853489 CJT853464:CJT853489 CTP853464:CTP853489 DDL853464:DDL853489 DNH853464:DNH853489 DXD853464:DXD853489 EGZ853464:EGZ853489 EQV853464:EQV853489 FAR853464:FAR853489 FKN853464:FKN853489 FUJ853464:FUJ853489 GEF853464:GEF853489 GOB853464:GOB853489 GXX853464:GXX853489 HHT853464:HHT853489 HRP853464:HRP853489 IBL853464:IBL853489 ILH853464:ILH853489 IVD853464:IVD853489 JEZ853464:JEZ853489 JOV853464:JOV853489 JYR853464:JYR853489 KIN853464:KIN853489 KSJ853464:KSJ853489 LCF853464:LCF853489 LMB853464:LMB853489 LVX853464:LVX853489 MFT853464:MFT853489 MPP853464:MPP853489 MZL853464:MZL853489 NJH853464:NJH853489 NTD853464:NTD853489 OCZ853464:OCZ853489 OMV853464:OMV853489 OWR853464:OWR853489 PGN853464:PGN853489 PQJ853464:PQJ853489 QAF853464:QAF853489 QKB853464:QKB853489 QTX853464:QTX853489 RDT853464:RDT853489 RNP853464:RNP853489 RXL853464:RXL853489 SHH853464:SHH853489 SRD853464:SRD853489 TAZ853464:TAZ853489 TKV853464:TKV853489 TUR853464:TUR853489 UEN853464:UEN853489 UOJ853464:UOJ853489 UYF853464:UYF853489 VIB853464:VIB853489 VRX853464:VRX853489 WBT853464:WBT853489 WLP853464:WLP853489 WVL853464:WVL853489 D919000:D919025 IZ919000:IZ919025 SV919000:SV919025 ACR919000:ACR919025 AMN919000:AMN919025 AWJ919000:AWJ919025 BGF919000:BGF919025 BQB919000:BQB919025 BZX919000:BZX919025 CJT919000:CJT919025 CTP919000:CTP919025 DDL919000:DDL919025 DNH919000:DNH919025 DXD919000:DXD919025 EGZ919000:EGZ919025 EQV919000:EQV919025 FAR919000:FAR919025 FKN919000:FKN919025 FUJ919000:FUJ919025 GEF919000:GEF919025 GOB919000:GOB919025 GXX919000:GXX919025 HHT919000:HHT919025 HRP919000:HRP919025 IBL919000:IBL919025 ILH919000:ILH919025 IVD919000:IVD919025 JEZ919000:JEZ919025 JOV919000:JOV919025 JYR919000:JYR919025 KIN919000:KIN919025 KSJ919000:KSJ919025 LCF919000:LCF919025 LMB919000:LMB919025 LVX919000:LVX919025 MFT919000:MFT919025 MPP919000:MPP919025 MZL919000:MZL919025 NJH919000:NJH919025 NTD919000:NTD919025 OCZ919000:OCZ919025 OMV919000:OMV919025 OWR919000:OWR919025 PGN919000:PGN919025 PQJ919000:PQJ919025 QAF919000:QAF919025 QKB919000:QKB919025 QTX919000:QTX919025 RDT919000:RDT919025 RNP919000:RNP919025 RXL919000:RXL919025 SHH919000:SHH919025 SRD919000:SRD919025 TAZ919000:TAZ919025 TKV919000:TKV919025 TUR919000:TUR919025 UEN919000:UEN919025 UOJ919000:UOJ919025 UYF919000:UYF919025 VIB919000:VIB919025 VRX919000:VRX919025 WBT919000:WBT919025 WLP919000:WLP919025 WVL919000:WVL919025 D984536:D984561 IZ984536:IZ984561 SV984536:SV984561 ACR984536:ACR984561 AMN984536:AMN984561 AWJ984536:AWJ984561 BGF984536:BGF984561 BQB984536:BQB984561 BZX984536:BZX984561 CJT984536:CJT984561 CTP984536:CTP984561 DDL984536:DDL984561 DNH984536:DNH984561 DXD984536:DXD984561 EGZ984536:EGZ984561 EQV984536:EQV984561 FAR984536:FAR984561 FKN984536:FKN984561 FUJ984536:FUJ984561 GEF984536:GEF984561 GOB984536:GOB984561 GXX984536:GXX984561 HHT984536:HHT984561 HRP984536:HRP984561 IBL984536:IBL984561 ILH984536:ILH984561 IVD984536:IVD984561 JEZ984536:JEZ984561 JOV984536:JOV984561 JYR984536:JYR984561 KIN984536:KIN984561 KSJ984536:KSJ984561 LCF984536:LCF984561 LMB984536:LMB984561 LVX984536:LVX984561 MFT984536:MFT984561 MPP984536:MPP984561 MZL984536:MZL984561 NJH984536:NJH984561 NTD984536:NTD984561 OCZ984536:OCZ984561 OMV984536:OMV984561 OWR984536:OWR984561 PGN984536:PGN984561 PQJ984536:PQJ984561 QAF984536:QAF984561 QKB984536:QKB984561 QTX984536:QTX984561 RDT984536:RDT984561 RNP984536:RNP984561 RXL984536:RXL984561 SHH984536:SHH984561 SRD984536:SRD984561 TAZ984536:TAZ984561 TKV984536:TKV984561 TUR984536:TUR984561 UEN984536:UEN984561 UOJ984536:UOJ984561 UYF984536:UYF984561 VIB984536:VIB984561 VRX984536:VRX984561 WBT984536:WBT984561 WLP984536:WLP984561 WVL984536:WVL984561 C67066:C67067 IY67066:IY67067 SU67066:SU67067 ACQ67066:ACQ67067 AMM67066:AMM67067 AWI67066:AWI67067 BGE67066:BGE67067 BQA67066:BQA67067 BZW67066:BZW67067 CJS67066:CJS67067 CTO67066:CTO67067 DDK67066:DDK67067 DNG67066:DNG67067 DXC67066:DXC67067 EGY67066:EGY67067 EQU67066:EQU67067 FAQ67066:FAQ67067 FKM67066:FKM67067 FUI67066:FUI67067 GEE67066:GEE67067 GOA67066:GOA67067 GXW67066:GXW67067 HHS67066:HHS67067 HRO67066:HRO67067 IBK67066:IBK67067 ILG67066:ILG67067 IVC67066:IVC67067 JEY67066:JEY67067 JOU67066:JOU67067 JYQ67066:JYQ67067 KIM67066:KIM67067 KSI67066:KSI67067 LCE67066:LCE67067 LMA67066:LMA67067 LVW67066:LVW67067 MFS67066:MFS67067 MPO67066:MPO67067 MZK67066:MZK67067 NJG67066:NJG67067 NTC67066:NTC67067 OCY67066:OCY67067 OMU67066:OMU67067 OWQ67066:OWQ67067 PGM67066:PGM67067 PQI67066:PQI67067 QAE67066:QAE67067 QKA67066:QKA67067 QTW67066:QTW67067 RDS67066:RDS67067 RNO67066:RNO67067 RXK67066:RXK67067 SHG67066:SHG67067 SRC67066:SRC67067 TAY67066:TAY67067 TKU67066:TKU67067 TUQ67066:TUQ67067 UEM67066:UEM67067 UOI67066:UOI67067 UYE67066:UYE67067 VIA67066:VIA67067 VRW67066:VRW67067 WBS67066:WBS67067 WLO67066:WLO67067 WVK67066:WVK67067 C132602:C132603 IY132602:IY132603 SU132602:SU132603 ACQ132602:ACQ132603 AMM132602:AMM132603 AWI132602:AWI132603 BGE132602:BGE132603 BQA132602:BQA132603 BZW132602:BZW132603 CJS132602:CJS132603 CTO132602:CTO132603 DDK132602:DDK132603 DNG132602:DNG132603 DXC132602:DXC132603 EGY132602:EGY132603 EQU132602:EQU132603 FAQ132602:FAQ132603 FKM132602:FKM132603 FUI132602:FUI132603 GEE132602:GEE132603 GOA132602:GOA132603 GXW132602:GXW132603 HHS132602:HHS132603 HRO132602:HRO132603 IBK132602:IBK132603 ILG132602:ILG132603 IVC132602:IVC132603 JEY132602:JEY132603 JOU132602:JOU132603 JYQ132602:JYQ132603 KIM132602:KIM132603 KSI132602:KSI132603 LCE132602:LCE132603 LMA132602:LMA132603 LVW132602:LVW132603 MFS132602:MFS132603 MPO132602:MPO132603 MZK132602:MZK132603 NJG132602:NJG132603 NTC132602:NTC132603 OCY132602:OCY132603 OMU132602:OMU132603 OWQ132602:OWQ132603 PGM132602:PGM132603 PQI132602:PQI132603 QAE132602:QAE132603 QKA132602:QKA132603 QTW132602:QTW132603 RDS132602:RDS132603 RNO132602:RNO132603 RXK132602:RXK132603 SHG132602:SHG132603 SRC132602:SRC132603 TAY132602:TAY132603 TKU132602:TKU132603 TUQ132602:TUQ132603 UEM132602:UEM132603 UOI132602:UOI132603 UYE132602:UYE132603 VIA132602:VIA132603 VRW132602:VRW132603 WBS132602:WBS132603 WLO132602:WLO132603 WVK132602:WVK132603 C198138:C198139 IY198138:IY198139 SU198138:SU198139 ACQ198138:ACQ198139 AMM198138:AMM198139 AWI198138:AWI198139 BGE198138:BGE198139 BQA198138:BQA198139 BZW198138:BZW198139 CJS198138:CJS198139 CTO198138:CTO198139 DDK198138:DDK198139 DNG198138:DNG198139 DXC198138:DXC198139 EGY198138:EGY198139 EQU198138:EQU198139 FAQ198138:FAQ198139 FKM198138:FKM198139 FUI198138:FUI198139 GEE198138:GEE198139 GOA198138:GOA198139 GXW198138:GXW198139 HHS198138:HHS198139 HRO198138:HRO198139 IBK198138:IBK198139 ILG198138:ILG198139 IVC198138:IVC198139 JEY198138:JEY198139 JOU198138:JOU198139 JYQ198138:JYQ198139 KIM198138:KIM198139 KSI198138:KSI198139 LCE198138:LCE198139 LMA198138:LMA198139 LVW198138:LVW198139 MFS198138:MFS198139 MPO198138:MPO198139 MZK198138:MZK198139 NJG198138:NJG198139 NTC198138:NTC198139 OCY198138:OCY198139 OMU198138:OMU198139 OWQ198138:OWQ198139 PGM198138:PGM198139 PQI198138:PQI198139 QAE198138:QAE198139 QKA198138:QKA198139 QTW198138:QTW198139 RDS198138:RDS198139 RNO198138:RNO198139 RXK198138:RXK198139 SHG198138:SHG198139 SRC198138:SRC198139 TAY198138:TAY198139 TKU198138:TKU198139 TUQ198138:TUQ198139 UEM198138:UEM198139 UOI198138:UOI198139 UYE198138:UYE198139 VIA198138:VIA198139 VRW198138:VRW198139 WBS198138:WBS198139 WLO198138:WLO198139 WVK198138:WVK198139 C263674:C263675 IY263674:IY263675 SU263674:SU263675 ACQ263674:ACQ263675 AMM263674:AMM263675 AWI263674:AWI263675 BGE263674:BGE263675 BQA263674:BQA263675 BZW263674:BZW263675 CJS263674:CJS263675 CTO263674:CTO263675 DDK263674:DDK263675 DNG263674:DNG263675 DXC263674:DXC263675 EGY263674:EGY263675 EQU263674:EQU263675 FAQ263674:FAQ263675 FKM263674:FKM263675 FUI263674:FUI263675 GEE263674:GEE263675 GOA263674:GOA263675 GXW263674:GXW263675 HHS263674:HHS263675 HRO263674:HRO263675 IBK263674:IBK263675 ILG263674:ILG263675 IVC263674:IVC263675 JEY263674:JEY263675 JOU263674:JOU263675 JYQ263674:JYQ263675 KIM263674:KIM263675 KSI263674:KSI263675 LCE263674:LCE263675 LMA263674:LMA263675 LVW263674:LVW263675 MFS263674:MFS263675 MPO263674:MPO263675 MZK263674:MZK263675 NJG263674:NJG263675 NTC263674:NTC263675 OCY263674:OCY263675 OMU263674:OMU263675 OWQ263674:OWQ263675 PGM263674:PGM263675 PQI263674:PQI263675 QAE263674:QAE263675 QKA263674:QKA263675 QTW263674:QTW263675 RDS263674:RDS263675 RNO263674:RNO263675 RXK263674:RXK263675 SHG263674:SHG263675 SRC263674:SRC263675 TAY263674:TAY263675 TKU263674:TKU263675 TUQ263674:TUQ263675 UEM263674:UEM263675 UOI263674:UOI263675 UYE263674:UYE263675 VIA263674:VIA263675 VRW263674:VRW263675 WBS263674:WBS263675 WLO263674:WLO263675 WVK263674:WVK263675 C329210:C329211 IY329210:IY329211 SU329210:SU329211 ACQ329210:ACQ329211 AMM329210:AMM329211 AWI329210:AWI329211 BGE329210:BGE329211 BQA329210:BQA329211 BZW329210:BZW329211 CJS329210:CJS329211 CTO329210:CTO329211 DDK329210:DDK329211 DNG329210:DNG329211 DXC329210:DXC329211 EGY329210:EGY329211 EQU329210:EQU329211 FAQ329210:FAQ329211 FKM329210:FKM329211 FUI329210:FUI329211 GEE329210:GEE329211 GOA329210:GOA329211 GXW329210:GXW329211 HHS329210:HHS329211 HRO329210:HRO329211 IBK329210:IBK329211 ILG329210:ILG329211 IVC329210:IVC329211 JEY329210:JEY329211 JOU329210:JOU329211 JYQ329210:JYQ329211 KIM329210:KIM329211 KSI329210:KSI329211 LCE329210:LCE329211 LMA329210:LMA329211 LVW329210:LVW329211 MFS329210:MFS329211 MPO329210:MPO329211 MZK329210:MZK329211 NJG329210:NJG329211 NTC329210:NTC329211 OCY329210:OCY329211 OMU329210:OMU329211 OWQ329210:OWQ329211 PGM329210:PGM329211 PQI329210:PQI329211 QAE329210:QAE329211 QKA329210:QKA329211 QTW329210:QTW329211 RDS329210:RDS329211 RNO329210:RNO329211 RXK329210:RXK329211 SHG329210:SHG329211 SRC329210:SRC329211 TAY329210:TAY329211 TKU329210:TKU329211 TUQ329210:TUQ329211 UEM329210:UEM329211 UOI329210:UOI329211 UYE329210:UYE329211 VIA329210:VIA329211 VRW329210:VRW329211 WBS329210:WBS329211 WLO329210:WLO329211 WVK329210:WVK329211 C394746:C394747 IY394746:IY394747 SU394746:SU394747 ACQ394746:ACQ394747 AMM394746:AMM394747 AWI394746:AWI394747 BGE394746:BGE394747 BQA394746:BQA394747 BZW394746:BZW394747 CJS394746:CJS394747 CTO394746:CTO394747 DDK394746:DDK394747 DNG394746:DNG394747 DXC394746:DXC394747 EGY394746:EGY394747 EQU394746:EQU394747 FAQ394746:FAQ394747 FKM394746:FKM394747 FUI394746:FUI394747 GEE394746:GEE394747 GOA394746:GOA394747 GXW394746:GXW394747 HHS394746:HHS394747 HRO394746:HRO394747 IBK394746:IBK394747 ILG394746:ILG394747 IVC394746:IVC394747 JEY394746:JEY394747 JOU394746:JOU394747 JYQ394746:JYQ394747 KIM394746:KIM394747 KSI394746:KSI394747 LCE394746:LCE394747 LMA394746:LMA394747 LVW394746:LVW394747 MFS394746:MFS394747 MPO394746:MPO394747 MZK394746:MZK394747 NJG394746:NJG394747 NTC394746:NTC394747 OCY394746:OCY394747 OMU394746:OMU394747 OWQ394746:OWQ394747 PGM394746:PGM394747 PQI394746:PQI394747 QAE394746:QAE394747 QKA394746:QKA394747 QTW394746:QTW394747 RDS394746:RDS394747 RNO394746:RNO394747 RXK394746:RXK394747 SHG394746:SHG394747 SRC394746:SRC394747 TAY394746:TAY394747 TKU394746:TKU394747 TUQ394746:TUQ394747 UEM394746:UEM394747 UOI394746:UOI394747 UYE394746:UYE394747 VIA394746:VIA394747 VRW394746:VRW394747 WBS394746:WBS394747 WLO394746:WLO394747 WVK394746:WVK394747 C460282:C460283 IY460282:IY460283 SU460282:SU460283 ACQ460282:ACQ460283 AMM460282:AMM460283 AWI460282:AWI460283 BGE460282:BGE460283 BQA460282:BQA460283 BZW460282:BZW460283 CJS460282:CJS460283 CTO460282:CTO460283 DDK460282:DDK460283 DNG460282:DNG460283 DXC460282:DXC460283 EGY460282:EGY460283 EQU460282:EQU460283 FAQ460282:FAQ460283 FKM460282:FKM460283 FUI460282:FUI460283 GEE460282:GEE460283 GOA460282:GOA460283 GXW460282:GXW460283 HHS460282:HHS460283 HRO460282:HRO460283 IBK460282:IBK460283 ILG460282:ILG460283 IVC460282:IVC460283 JEY460282:JEY460283 JOU460282:JOU460283 JYQ460282:JYQ460283 KIM460282:KIM460283 KSI460282:KSI460283 LCE460282:LCE460283 LMA460282:LMA460283 LVW460282:LVW460283 MFS460282:MFS460283 MPO460282:MPO460283 MZK460282:MZK460283 NJG460282:NJG460283 NTC460282:NTC460283 OCY460282:OCY460283 OMU460282:OMU460283 OWQ460282:OWQ460283 PGM460282:PGM460283 PQI460282:PQI460283 QAE460282:QAE460283 QKA460282:QKA460283 QTW460282:QTW460283 RDS460282:RDS460283 RNO460282:RNO460283 RXK460282:RXK460283 SHG460282:SHG460283 SRC460282:SRC460283 TAY460282:TAY460283 TKU460282:TKU460283 TUQ460282:TUQ460283 UEM460282:UEM460283 UOI460282:UOI460283 UYE460282:UYE460283 VIA460282:VIA460283 VRW460282:VRW460283 WBS460282:WBS460283 WLO460282:WLO460283 WVK460282:WVK460283 C525818:C525819 IY525818:IY525819 SU525818:SU525819 ACQ525818:ACQ525819 AMM525818:AMM525819 AWI525818:AWI525819 BGE525818:BGE525819 BQA525818:BQA525819 BZW525818:BZW525819 CJS525818:CJS525819 CTO525818:CTO525819 DDK525818:DDK525819 DNG525818:DNG525819 DXC525818:DXC525819 EGY525818:EGY525819 EQU525818:EQU525819 FAQ525818:FAQ525819 FKM525818:FKM525819 FUI525818:FUI525819 GEE525818:GEE525819 GOA525818:GOA525819 GXW525818:GXW525819 HHS525818:HHS525819 HRO525818:HRO525819 IBK525818:IBK525819 ILG525818:ILG525819 IVC525818:IVC525819 JEY525818:JEY525819 JOU525818:JOU525819 JYQ525818:JYQ525819 KIM525818:KIM525819 KSI525818:KSI525819 LCE525818:LCE525819 LMA525818:LMA525819 LVW525818:LVW525819 MFS525818:MFS525819 MPO525818:MPO525819 MZK525818:MZK525819 NJG525818:NJG525819 NTC525818:NTC525819 OCY525818:OCY525819 OMU525818:OMU525819 OWQ525818:OWQ525819 PGM525818:PGM525819 PQI525818:PQI525819 QAE525818:QAE525819 QKA525818:QKA525819 QTW525818:QTW525819 RDS525818:RDS525819 RNO525818:RNO525819 RXK525818:RXK525819 SHG525818:SHG525819 SRC525818:SRC525819 TAY525818:TAY525819 TKU525818:TKU525819 TUQ525818:TUQ525819 UEM525818:UEM525819 UOI525818:UOI525819 UYE525818:UYE525819 VIA525818:VIA525819 VRW525818:VRW525819 WBS525818:WBS525819 WLO525818:WLO525819 WVK525818:WVK525819 C591354:C591355 IY591354:IY591355 SU591354:SU591355 ACQ591354:ACQ591355 AMM591354:AMM591355 AWI591354:AWI591355 BGE591354:BGE591355 BQA591354:BQA591355 BZW591354:BZW591355 CJS591354:CJS591355 CTO591354:CTO591355 DDK591354:DDK591355 DNG591354:DNG591355 DXC591354:DXC591355 EGY591354:EGY591355 EQU591354:EQU591355 FAQ591354:FAQ591355 FKM591354:FKM591355 FUI591354:FUI591355 GEE591354:GEE591355 GOA591354:GOA591355 GXW591354:GXW591355 HHS591354:HHS591355 HRO591354:HRO591355 IBK591354:IBK591355 ILG591354:ILG591355 IVC591354:IVC591355 JEY591354:JEY591355 JOU591354:JOU591355 JYQ591354:JYQ591355 KIM591354:KIM591355 KSI591354:KSI591355 LCE591354:LCE591355 LMA591354:LMA591355 LVW591354:LVW591355 MFS591354:MFS591355 MPO591354:MPO591355 MZK591354:MZK591355 NJG591354:NJG591355 NTC591354:NTC591355 OCY591354:OCY591355 OMU591354:OMU591355 OWQ591354:OWQ591355 PGM591354:PGM591355 PQI591354:PQI591355 QAE591354:QAE591355 QKA591354:QKA591355 QTW591354:QTW591355 RDS591354:RDS591355 RNO591354:RNO591355 RXK591354:RXK591355 SHG591354:SHG591355 SRC591354:SRC591355 TAY591354:TAY591355 TKU591354:TKU591355 TUQ591354:TUQ591355 UEM591354:UEM591355 UOI591354:UOI591355 UYE591354:UYE591355 VIA591354:VIA591355 VRW591354:VRW591355 WBS591354:WBS591355 WLO591354:WLO591355 WVK591354:WVK591355 C656890:C656891 IY656890:IY656891 SU656890:SU656891 ACQ656890:ACQ656891 AMM656890:AMM656891 AWI656890:AWI656891 BGE656890:BGE656891 BQA656890:BQA656891 BZW656890:BZW656891 CJS656890:CJS656891 CTO656890:CTO656891 DDK656890:DDK656891 DNG656890:DNG656891 DXC656890:DXC656891 EGY656890:EGY656891 EQU656890:EQU656891 FAQ656890:FAQ656891 FKM656890:FKM656891 FUI656890:FUI656891 GEE656890:GEE656891 GOA656890:GOA656891 GXW656890:GXW656891 HHS656890:HHS656891 HRO656890:HRO656891 IBK656890:IBK656891 ILG656890:ILG656891 IVC656890:IVC656891 JEY656890:JEY656891 JOU656890:JOU656891 JYQ656890:JYQ656891 KIM656890:KIM656891 KSI656890:KSI656891 LCE656890:LCE656891 LMA656890:LMA656891 LVW656890:LVW656891 MFS656890:MFS656891 MPO656890:MPO656891 MZK656890:MZK656891 NJG656890:NJG656891 NTC656890:NTC656891 OCY656890:OCY656891 OMU656890:OMU656891 OWQ656890:OWQ656891 PGM656890:PGM656891 PQI656890:PQI656891 QAE656890:QAE656891 QKA656890:QKA656891 QTW656890:QTW656891 RDS656890:RDS656891 RNO656890:RNO656891 RXK656890:RXK656891 SHG656890:SHG656891 SRC656890:SRC656891 TAY656890:TAY656891 TKU656890:TKU656891 TUQ656890:TUQ656891 UEM656890:UEM656891 UOI656890:UOI656891 UYE656890:UYE656891 VIA656890:VIA656891 VRW656890:VRW656891 WBS656890:WBS656891 WLO656890:WLO656891 WVK656890:WVK656891 C722426:C722427 IY722426:IY722427 SU722426:SU722427 ACQ722426:ACQ722427 AMM722426:AMM722427 AWI722426:AWI722427 BGE722426:BGE722427 BQA722426:BQA722427 BZW722426:BZW722427 CJS722426:CJS722427 CTO722426:CTO722427 DDK722426:DDK722427 DNG722426:DNG722427 DXC722426:DXC722427 EGY722426:EGY722427 EQU722426:EQU722427 FAQ722426:FAQ722427 FKM722426:FKM722427 FUI722426:FUI722427 GEE722426:GEE722427 GOA722426:GOA722427 GXW722426:GXW722427 HHS722426:HHS722427 HRO722426:HRO722427 IBK722426:IBK722427 ILG722426:ILG722427 IVC722426:IVC722427 JEY722426:JEY722427 JOU722426:JOU722427 JYQ722426:JYQ722427 KIM722426:KIM722427 KSI722426:KSI722427 LCE722426:LCE722427 LMA722426:LMA722427 LVW722426:LVW722427 MFS722426:MFS722427 MPO722426:MPO722427 MZK722426:MZK722427 NJG722426:NJG722427 NTC722426:NTC722427 OCY722426:OCY722427 OMU722426:OMU722427 OWQ722426:OWQ722427 PGM722426:PGM722427 PQI722426:PQI722427 QAE722426:QAE722427 QKA722426:QKA722427 QTW722426:QTW722427 RDS722426:RDS722427 RNO722426:RNO722427 RXK722426:RXK722427 SHG722426:SHG722427 SRC722426:SRC722427 TAY722426:TAY722427 TKU722426:TKU722427 TUQ722426:TUQ722427 UEM722426:UEM722427 UOI722426:UOI722427 UYE722426:UYE722427 VIA722426:VIA722427 VRW722426:VRW722427 WBS722426:WBS722427 WLO722426:WLO722427 WVK722426:WVK722427 C787962:C787963 IY787962:IY787963 SU787962:SU787963 ACQ787962:ACQ787963 AMM787962:AMM787963 AWI787962:AWI787963 BGE787962:BGE787963 BQA787962:BQA787963 BZW787962:BZW787963 CJS787962:CJS787963 CTO787962:CTO787963 DDK787962:DDK787963 DNG787962:DNG787963 DXC787962:DXC787963 EGY787962:EGY787963 EQU787962:EQU787963 FAQ787962:FAQ787963 FKM787962:FKM787963 FUI787962:FUI787963 GEE787962:GEE787963 GOA787962:GOA787963 GXW787962:GXW787963 HHS787962:HHS787963 HRO787962:HRO787963 IBK787962:IBK787963 ILG787962:ILG787963 IVC787962:IVC787963 JEY787962:JEY787963 JOU787962:JOU787963 JYQ787962:JYQ787963 KIM787962:KIM787963 KSI787962:KSI787963 LCE787962:LCE787963 LMA787962:LMA787963 LVW787962:LVW787963 MFS787962:MFS787963 MPO787962:MPO787963 MZK787962:MZK787963 NJG787962:NJG787963 NTC787962:NTC787963 OCY787962:OCY787963 OMU787962:OMU787963 OWQ787962:OWQ787963 PGM787962:PGM787963 PQI787962:PQI787963 QAE787962:QAE787963 QKA787962:QKA787963 QTW787962:QTW787963 RDS787962:RDS787963 RNO787962:RNO787963 RXK787962:RXK787963 SHG787962:SHG787963 SRC787962:SRC787963 TAY787962:TAY787963 TKU787962:TKU787963 TUQ787962:TUQ787963 UEM787962:UEM787963 UOI787962:UOI787963 UYE787962:UYE787963 VIA787962:VIA787963 VRW787962:VRW787963 WBS787962:WBS787963 WLO787962:WLO787963 WVK787962:WVK787963 C853498:C853499 IY853498:IY853499 SU853498:SU853499 ACQ853498:ACQ853499 AMM853498:AMM853499 AWI853498:AWI853499 BGE853498:BGE853499 BQA853498:BQA853499 BZW853498:BZW853499 CJS853498:CJS853499 CTO853498:CTO853499 DDK853498:DDK853499 DNG853498:DNG853499 DXC853498:DXC853499 EGY853498:EGY853499 EQU853498:EQU853499 FAQ853498:FAQ853499 FKM853498:FKM853499 FUI853498:FUI853499 GEE853498:GEE853499 GOA853498:GOA853499 GXW853498:GXW853499 HHS853498:HHS853499 HRO853498:HRO853499 IBK853498:IBK853499 ILG853498:ILG853499 IVC853498:IVC853499 JEY853498:JEY853499 JOU853498:JOU853499 JYQ853498:JYQ853499 KIM853498:KIM853499 KSI853498:KSI853499 LCE853498:LCE853499 LMA853498:LMA853499 LVW853498:LVW853499 MFS853498:MFS853499 MPO853498:MPO853499 MZK853498:MZK853499 NJG853498:NJG853499 NTC853498:NTC853499 OCY853498:OCY853499 OMU853498:OMU853499 OWQ853498:OWQ853499 PGM853498:PGM853499 PQI853498:PQI853499 QAE853498:QAE853499 QKA853498:QKA853499 QTW853498:QTW853499 RDS853498:RDS853499 RNO853498:RNO853499 RXK853498:RXK853499 SHG853498:SHG853499 SRC853498:SRC853499 TAY853498:TAY853499 TKU853498:TKU853499 TUQ853498:TUQ853499 UEM853498:UEM853499 UOI853498:UOI853499 UYE853498:UYE853499 VIA853498:VIA853499 VRW853498:VRW853499 WBS853498:WBS853499 WLO853498:WLO853499 WVK853498:WVK853499 C919034:C919035 IY919034:IY919035 SU919034:SU919035 ACQ919034:ACQ919035 AMM919034:AMM919035 AWI919034:AWI919035 BGE919034:BGE919035 BQA919034:BQA919035 BZW919034:BZW919035 CJS919034:CJS919035 CTO919034:CTO919035 DDK919034:DDK919035 DNG919034:DNG919035 DXC919034:DXC919035 EGY919034:EGY919035 EQU919034:EQU919035 FAQ919034:FAQ919035 FKM919034:FKM919035 FUI919034:FUI919035 GEE919034:GEE919035 GOA919034:GOA919035 GXW919034:GXW919035 HHS919034:HHS919035 HRO919034:HRO919035 IBK919034:IBK919035 ILG919034:ILG919035 IVC919034:IVC919035 JEY919034:JEY919035 JOU919034:JOU919035 JYQ919034:JYQ919035 KIM919034:KIM919035 KSI919034:KSI919035 LCE919034:LCE919035 LMA919034:LMA919035 LVW919034:LVW919035 MFS919034:MFS919035 MPO919034:MPO919035 MZK919034:MZK919035 NJG919034:NJG919035 NTC919034:NTC919035 OCY919034:OCY919035 OMU919034:OMU919035 OWQ919034:OWQ919035 PGM919034:PGM919035 PQI919034:PQI919035 QAE919034:QAE919035 QKA919034:QKA919035 QTW919034:QTW919035 RDS919034:RDS919035 RNO919034:RNO919035 RXK919034:RXK919035 SHG919034:SHG919035 SRC919034:SRC919035 TAY919034:TAY919035 TKU919034:TKU919035 TUQ919034:TUQ919035 UEM919034:UEM919035 UOI919034:UOI919035 UYE919034:UYE919035 VIA919034:VIA919035 VRW919034:VRW919035 WBS919034:WBS919035 WLO919034:WLO919035 WVK919034:WVK919035 C984570:C984571 IY984570:IY984571 SU984570:SU984571 ACQ984570:ACQ984571 AMM984570:AMM984571 AWI984570:AWI984571 BGE984570:BGE984571 BQA984570:BQA984571 BZW984570:BZW984571 CJS984570:CJS984571 CTO984570:CTO984571 DDK984570:DDK984571 DNG984570:DNG984571 DXC984570:DXC984571 EGY984570:EGY984571 EQU984570:EQU984571 FAQ984570:FAQ984571 FKM984570:FKM984571 FUI984570:FUI984571 GEE984570:GEE984571 GOA984570:GOA984571 GXW984570:GXW984571 HHS984570:HHS984571 HRO984570:HRO984571 IBK984570:IBK984571 ILG984570:ILG984571 IVC984570:IVC984571 JEY984570:JEY984571 JOU984570:JOU984571 JYQ984570:JYQ984571 KIM984570:KIM984571 KSI984570:KSI984571 LCE984570:LCE984571 LMA984570:LMA984571 LVW984570:LVW984571 MFS984570:MFS984571 MPO984570:MPO984571 MZK984570:MZK984571 NJG984570:NJG984571 NTC984570:NTC984571 OCY984570:OCY984571 OMU984570:OMU984571 OWQ984570:OWQ984571 PGM984570:PGM984571 PQI984570:PQI984571 QAE984570:QAE984571 QKA984570:QKA984571 QTW984570:QTW984571 RDS984570:RDS984571 RNO984570:RNO984571 RXK984570:RXK984571 SHG984570:SHG984571 SRC984570:SRC984571 TAY984570:TAY984571 TKU984570:TKU984571 TUQ984570:TUQ984571 UEM984570:UEM984571 UOI984570:UOI984571 UYE984570:UYE984571 VIA984570:VIA984571 VRW984570:VRW984571 WBS984570:WBS984571 WLO984570:WLO984571 WVK984570:WVK984571 D67062:D67065 IZ67062:IZ67065 SV67062:SV67065 ACR67062:ACR67065 AMN67062:AMN67065 AWJ67062:AWJ67065 BGF67062:BGF67065 BQB67062:BQB67065 BZX67062:BZX67065 CJT67062:CJT67065 CTP67062:CTP67065 DDL67062:DDL67065 DNH67062:DNH67065 DXD67062:DXD67065 EGZ67062:EGZ67065 EQV67062:EQV67065 FAR67062:FAR67065 FKN67062:FKN67065 FUJ67062:FUJ67065 GEF67062:GEF67065 GOB67062:GOB67065 GXX67062:GXX67065 HHT67062:HHT67065 HRP67062:HRP67065 IBL67062:IBL67065 ILH67062:ILH67065 IVD67062:IVD67065 JEZ67062:JEZ67065 JOV67062:JOV67065 JYR67062:JYR67065 KIN67062:KIN67065 KSJ67062:KSJ67065 LCF67062:LCF67065 LMB67062:LMB67065 LVX67062:LVX67065 MFT67062:MFT67065 MPP67062:MPP67065 MZL67062:MZL67065 NJH67062:NJH67065 NTD67062:NTD67065 OCZ67062:OCZ67065 OMV67062:OMV67065 OWR67062:OWR67065 PGN67062:PGN67065 PQJ67062:PQJ67065 QAF67062:QAF67065 QKB67062:QKB67065 QTX67062:QTX67065 RDT67062:RDT67065 RNP67062:RNP67065 RXL67062:RXL67065 SHH67062:SHH67065 SRD67062:SRD67065 TAZ67062:TAZ67065 TKV67062:TKV67065 TUR67062:TUR67065 UEN67062:UEN67065 UOJ67062:UOJ67065 UYF67062:UYF67065 VIB67062:VIB67065 VRX67062:VRX67065 WBT67062:WBT67065 WLP67062:WLP67065 WVL67062:WVL67065 D132598:D132601 IZ132598:IZ132601 SV132598:SV132601 ACR132598:ACR132601 AMN132598:AMN132601 AWJ132598:AWJ132601 BGF132598:BGF132601 BQB132598:BQB132601 BZX132598:BZX132601 CJT132598:CJT132601 CTP132598:CTP132601 DDL132598:DDL132601 DNH132598:DNH132601 DXD132598:DXD132601 EGZ132598:EGZ132601 EQV132598:EQV132601 FAR132598:FAR132601 FKN132598:FKN132601 FUJ132598:FUJ132601 GEF132598:GEF132601 GOB132598:GOB132601 GXX132598:GXX132601 HHT132598:HHT132601 HRP132598:HRP132601 IBL132598:IBL132601 ILH132598:ILH132601 IVD132598:IVD132601 JEZ132598:JEZ132601 JOV132598:JOV132601 JYR132598:JYR132601 KIN132598:KIN132601 KSJ132598:KSJ132601 LCF132598:LCF132601 LMB132598:LMB132601 LVX132598:LVX132601 MFT132598:MFT132601 MPP132598:MPP132601 MZL132598:MZL132601 NJH132598:NJH132601 NTD132598:NTD132601 OCZ132598:OCZ132601 OMV132598:OMV132601 OWR132598:OWR132601 PGN132598:PGN132601 PQJ132598:PQJ132601 QAF132598:QAF132601 QKB132598:QKB132601 QTX132598:QTX132601 RDT132598:RDT132601 RNP132598:RNP132601 RXL132598:RXL132601 SHH132598:SHH132601 SRD132598:SRD132601 TAZ132598:TAZ132601 TKV132598:TKV132601 TUR132598:TUR132601 UEN132598:UEN132601 UOJ132598:UOJ132601 UYF132598:UYF132601 VIB132598:VIB132601 VRX132598:VRX132601 WBT132598:WBT132601 WLP132598:WLP132601 WVL132598:WVL132601 D198134:D198137 IZ198134:IZ198137 SV198134:SV198137 ACR198134:ACR198137 AMN198134:AMN198137 AWJ198134:AWJ198137 BGF198134:BGF198137 BQB198134:BQB198137 BZX198134:BZX198137 CJT198134:CJT198137 CTP198134:CTP198137 DDL198134:DDL198137 DNH198134:DNH198137 DXD198134:DXD198137 EGZ198134:EGZ198137 EQV198134:EQV198137 FAR198134:FAR198137 FKN198134:FKN198137 FUJ198134:FUJ198137 GEF198134:GEF198137 GOB198134:GOB198137 GXX198134:GXX198137 HHT198134:HHT198137 HRP198134:HRP198137 IBL198134:IBL198137 ILH198134:ILH198137 IVD198134:IVD198137 JEZ198134:JEZ198137 JOV198134:JOV198137 JYR198134:JYR198137 KIN198134:KIN198137 KSJ198134:KSJ198137 LCF198134:LCF198137 LMB198134:LMB198137 LVX198134:LVX198137 MFT198134:MFT198137 MPP198134:MPP198137 MZL198134:MZL198137 NJH198134:NJH198137 NTD198134:NTD198137 OCZ198134:OCZ198137 OMV198134:OMV198137 OWR198134:OWR198137 PGN198134:PGN198137 PQJ198134:PQJ198137 QAF198134:QAF198137 QKB198134:QKB198137 QTX198134:QTX198137 RDT198134:RDT198137 RNP198134:RNP198137 RXL198134:RXL198137 SHH198134:SHH198137 SRD198134:SRD198137 TAZ198134:TAZ198137 TKV198134:TKV198137 TUR198134:TUR198137 UEN198134:UEN198137 UOJ198134:UOJ198137 UYF198134:UYF198137 VIB198134:VIB198137 VRX198134:VRX198137 WBT198134:WBT198137 WLP198134:WLP198137 WVL198134:WVL198137 D263670:D263673 IZ263670:IZ263673 SV263670:SV263673 ACR263670:ACR263673 AMN263670:AMN263673 AWJ263670:AWJ263673 BGF263670:BGF263673 BQB263670:BQB263673 BZX263670:BZX263673 CJT263670:CJT263673 CTP263670:CTP263673 DDL263670:DDL263673 DNH263670:DNH263673 DXD263670:DXD263673 EGZ263670:EGZ263673 EQV263670:EQV263673 FAR263670:FAR263673 FKN263670:FKN263673 FUJ263670:FUJ263673 GEF263670:GEF263673 GOB263670:GOB263673 GXX263670:GXX263673 HHT263670:HHT263673 HRP263670:HRP263673 IBL263670:IBL263673 ILH263670:ILH263673 IVD263670:IVD263673 JEZ263670:JEZ263673 JOV263670:JOV263673 JYR263670:JYR263673 KIN263670:KIN263673 KSJ263670:KSJ263673 LCF263670:LCF263673 LMB263670:LMB263673 LVX263670:LVX263673 MFT263670:MFT263673 MPP263670:MPP263673 MZL263670:MZL263673 NJH263670:NJH263673 NTD263670:NTD263673 OCZ263670:OCZ263673 OMV263670:OMV263673 OWR263670:OWR263673 PGN263670:PGN263673 PQJ263670:PQJ263673 QAF263670:QAF263673 QKB263670:QKB263673 QTX263670:QTX263673 RDT263670:RDT263673 RNP263670:RNP263673 RXL263670:RXL263673 SHH263670:SHH263673 SRD263670:SRD263673 TAZ263670:TAZ263673 TKV263670:TKV263673 TUR263670:TUR263673 UEN263670:UEN263673 UOJ263670:UOJ263673 UYF263670:UYF263673 VIB263670:VIB263673 VRX263670:VRX263673 WBT263670:WBT263673 WLP263670:WLP263673 WVL263670:WVL263673 D329206:D329209 IZ329206:IZ329209 SV329206:SV329209 ACR329206:ACR329209 AMN329206:AMN329209 AWJ329206:AWJ329209 BGF329206:BGF329209 BQB329206:BQB329209 BZX329206:BZX329209 CJT329206:CJT329209 CTP329206:CTP329209 DDL329206:DDL329209 DNH329206:DNH329209 DXD329206:DXD329209 EGZ329206:EGZ329209 EQV329206:EQV329209 FAR329206:FAR329209 FKN329206:FKN329209 FUJ329206:FUJ329209 GEF329206:GEF329209 GOB329206:GOB329209 GXX329206:GXX329209 HHT329206:HHT329209 HRP329206:HRP329209 IBL329206:IBL329209 ILH329206:ILH329209 IVD329206:IVD329209 JEZ329206:JEZ329209 JOV329206:JOV329209 JYR329206:JYR329209 KIN329206:KIN329209 KSJ329206:KSJ329209 LCF329206:LCF329209 LMB329206:LMB329209 LVX329206:LVX329209 MFT329206:MFT329209 MPP329206:MPP329209 MZL329206:MZL329209 NJH329206:NJH329209 NTD329206:NTD329209 OCZ329206:OCZ329209 OMV329206:OMV329209 OWR329206:OWR329209 PGN329206:PGN329209 PQJ329206:PQJ329209 QAF329206:QAF329209 QKB329206:QKB329209 QTX329206:QTX329209 RDT329206:RDT329209 RNP329206:RNP329209 RXL329206:RXL329209 SHH329206:SHH329209 SRD329206:SRD329209 TAZ329206:TAZ329209 TKV329206:TKV329209 TUR329206:TUR329209 UEN329206:UEN329209 UOJ329206:UOJ329209 UYF329206:UYF329209 VIB329206:VIB329209 VRX329206:VRX329209 WBT329206:WBT329209 WLP329206:WLP329209 WVL329206:WVL329209 D394742:D394745 IZ394742:IZ394745 SV394742:SV394745 ACR394742:ACR394745 AMN394742:AMN394745 AWJ394742:AWJ394745 BGF394742:BGF394745 BQB394742:BQB394745 BZX394742:BZX394745 CJT394742:CJT394745 CTP394742:CTP394745 DDL394742:DDL394745 DNH394742:DNH394745 DXD394742:DXD394745 EGZ394742:EGZ394745 EQV394742:EQV394745 FAR394742:FAR394745 FKN394742:FKN394745 FUJ394742:FUJ394745 GEF394742:GEF394745 GOB394742:GOB394745 GXX394742:GXX394745 HHT394742:HHT394745 HRP394742:HRP394745 IBL394742:IBL394745 ILH394742:ILH394745 IVD394742:IVD394745 JEZ394742:JEZ394745 JOV394742:JOV394745 JYR394742:JYR394745 KIN394742:KIN394745 KSJ394742:KSJ394745 LCF394742:LCF394745 LMB394742:LMB394745 LVX394742:LVX394745 MFT394742:MFT394745 MPP394742:MPP394745 MZL394742:MZL394745 NJH394742:NJH394745 NTD394742:NTD394745 OCZ394742:OCZ394745 OMV394742:OMV394745 OWR394742:OWR394745 PGN394742:PGN394745 PQJ394742:PQJ394745 QAF394742:QAF394745 QKB394742:QKB394745 QTX394742:QTX394745 RDT394742:RDT394745 RNP394742:RNP394745 RXL394742:RXL394745 SHH394742:SHH394745 SRD394742:SRD394745 TAZ394742:TAZ394745 TKV394742:TKV394745 TUR394742:TUR394745 UEN394742:UEN394745 UOJ394742:UOJ394745 UYF394742:UYF394745 VIB394742:VIB394745 VRX394742:VRX394745 WBT394742:WBT394745 WLP394742:WLP394745 WVL394742:WVL394745 D460278:D460281 IZ460278:IZ460281 SV460278:SV460281 ACR460278:ACR460281 AMN460278:AMN460281 AWJ460278:AWJ460281 BGF460278:BGF460281 BQB460278:BQB460281 BZX460278:BZX460281 CJT460278:CJT460281 CTP460278:CTP460281 DDL460278:DDL460281 DNH460278:DNH460281 DXD460278:DXD460281 EGZ460278:EGZ460281 EQV460278:EQV460281 FAR460278:FAR460281 FKN460278:FKN460281 FUJ460278:FUJ460281 GEF460278:GEF460281 GOB460278:GOB460281 GXX460278:GXX460281 HHT460278:HHT460281 HRP460278:HRP460281 IBL460278:IBL460281 ILH460278:ILH460281 IVD460278:IVD460281 JEZ460278:JEZ460281 JOV460278:JOV460281 JYR460278:JYR460281 KIN460278:KIN460281 KSJ460278:KSJ460281 LCF460278:LCF460281 LMB460278:LMB460281 LVX460278:LVX460281 MFT460278:MFT460281 MPP460278:MPP460281 MZL460278:MZL460281 NJH460278:NJH460281 NTD460278:NTD460281 OCZ460278:OCZ460281 OMV460278:OMV460281 OWR460278:OWR460281 PGN460278:PGN460281 PQJ460278:PQJ460281 QAF460278:QAF460281 QKB460278:QKB460281 QTX460278:QTX460281 RDT460278:RDT460281 RNP460278:RNP460281 RXL460278:RXL460281 SHH460278:SHH460281 SRD460278:SRD460281 TAZ460278:TAZ460281 TKV460278:TKV460281 TUR460278:TUR460281 UEN460278:UEN460281 UOJ460278:UOJ460281 UYF460278:UYF460281 VIB460278:VIB460281 VRX460278:VRX460281 WBT460278:WBT460281 WLP460278:WLP460281 WVL460278:WVL460281 D525814:D525817 IZ525814:IZ525817 SV525814:SV525817 ACR525814:ACR525817 AMN525814:AMN525817 AWJ525814:AWJ525817 BGF525814:BGF525817 BQB525814:BQB525817 BZX525814:BZX525817 CJT525814:CJT525817 CTP525814:CTP525817 DDL525814:DDL525817 DNH525814:DNH525817 DXD525814:DXD525817 EGZ525814:EGZ525817 EQV525814:EQV525817 FAR525814:FAR525817 FKN525814:FKN525817 FUJ525814:FUJ525817 GEF525814:GEF525817 GOB525814:GOB525817 GXX525814:GXX525817 HHT525814:HHT525817 HRP525814:HRP525817 IBL525814:IBL525817 ILH525814:ILH525817 IVD525814:IVD525817 JEZ525814:JEZ525817 JOV525814:JOV525817 JYR525814:JYR525817 KIN525814:KIN525817 KSJ525814:KSJ525817 LCF525814:LCF525817 LMB525814:LMB525817 LVX525814:LVX525817 MFT525814:MFT525817 MPP525814:MPP525817 MZL525814:MZL525817 NJH525814:NJH525817 NTD525814:NTD525817 OCZ525814:OCZ525817 OMV525814:OMV525817 OWR525814:OWR525817 PGN525814:PGN525817 PQJ525814:PQJ525817 QAF525814:QAF525817 QKB525814:QKB525817 QTX525814:QTX525817 RDT525814:RDT525817 RNP525814:RNP525817 RXL525814:RXL525817 SHH525814:SHH525817 SRD525814:SRD525817 TAZ525814:TAZ525817 TKV525814:TKV525817 TUR525814:TUR525817 UEN525814:UEN525817 UOJ525814:UOJ525817 UYF525814:UYF525817 VIB525814:VIB525817 VRX525814:VRX525817 WBT525814:WBT525817 WLP525814:WLP525817 WVL525814:WVL525817 D591350:D591353 IZ591350:IZ591353 SV591350:SV591353 ACR591350:ACR591353 AMN591350:AMN591353 AWJ591350:AWJ591353 BGF591350:BGF591353 BQB591350:BQB591353 BZX591350:BZX591353 CJT591350:CJT591353 CTP591350:CTP591353 DDL591350:DDL591353 DNH591350:DNH591353 DXD591350:DXD591353 EGZ591350:EGZ591353 EQV591350:EQV591353 FAR591350:FAR591353 FKN591350:FKN591353 FUJ591350:FUJ591353 GEF591350:GEF591353 GOB591350:GOB591353 GXX591350:GXX591353 HHT591350:HHT591353 HRP591350:HRP591353 IBL591350:IBL591353 ILH591350:ILH591353 IVD591350:IVD591353 JEZ591350:JEZ591353 JOV591350:JOV591353 JYR591350:JYR591353 KIN591350:KIN591353 KSJ591350:KSJ591353 LCF591350:LCF591353 LMB591350:LMB591353 LVX591350:LVX591353 MFT591350:MFT591353 MPP591350:MPP591353 MZL591350:MZL591353 NJH591350:NJH591353 NTD591350:NTD591353 OCZ591350:OCZ591353 OMV591350:OMV591353 OWR591350:OWR591353 PGN591350:PGN591353 PQJ591350:PQJ591353 QAF591350:QAF591353 QKB591350:QKB591353 QTX591350:QTX591353 RDT591350:RDT591353 RNP591350:RNP591353 RXL591350:RXL591353 SHH591350:SHH591353 SRD591350:SRD591353 TAZ591350:TAZ591353 TKV591350:TKV591353 TUR591350:TUR591353 UEN591350:UEN591353 UOJ591350:UOJ591353 UYF591350:UYF591353 VIB591350:VIB591353 VRX591350:VRX591353 WBT591350:WBT591353 WLP591350:WLP591353 WVL591350:WVL591353 D656886:D656889 IZ656886:IZ656889 SV656886:SV656889 ACR656886:ACR656889 AMN656886:AMN656889 AWJ656886:AWJ656889 BGF656886:BGF656889 BQB656886:BQB656889 BZX656886:BZX656889 CJT656886:CJT656889 CTP656886:CTP656889 DDL656886:DDL656889 DNH656886:DNH656889 DXD656886:DXD656889 EGZ656886:EGZ656889 EQV656886:EQV656889 FAR656886:FAR656889 FKN656886:FKN656889 FUJ656886:FUJ656889 GEF656886:GEF656889 GOB656886:GOB656889 GXX656886:GXX656889 HHT656886:HHT656889 HRP656886:HRP656889 IBL656886:IBL656889 ILH656886:ILH656889 IVD656886:IVD656889 JEZ656886:JEZ656889 JOV656886:JOV656889 JYR656886:JYR656889 KIN656886:KIN656889 KSJ656886:KSJ656889 LCF656886:LCF656889 LMB656886:LMB656889 LVX656886:LVX656889 MFT656886:MFT656889 MPP656886:MPP656889 MZL656886:MZL656889 NJH656886:NJH656889 NTD656886:NTD656889 OCZ656886:OCZ656889 OMV656886:OMV656889 OWR656886:OWR656889 PGN656886:PGN656889 PQJ656886:PQJ656889 QAF656886:QAF656889 QKB656886:QKB656889 QTX656886:QTX656889 RDT656886:RDT656889 RNP656886:RNP656889 RXL656886:RXL656889 SHH656886:SHH656889 SRD656886:SRD656889 TAZ656886:TAZ656889 TKV656886:TKV656889 TUR656886:TUR656889 UEN656886:UEN656889 UOJ656886:UOJ656889 UYF656886:UYF656889 VIB656886:VIB656889 VRX656886:VRX656889 WBT656886:WBT656889 WLP656886:WLP656889 WVL656886:WVL656889 D722422:D722425 IZ722422:IZ722425 SV722422:SV722425 ACR722422:ACR722425 AMN722422:AMN722425 AWJ722422:AWJ722425 BGF722422:BGF722425 BQB722422:BQB722425 BZX722422:BZX722425 CJT722422:CJT722425 CTP722422:CTP722425 DDL722422:DDL722425 DNH722422:DNH722425 DXD722422:DXD722425 EGZ722422:EGZ722425 EQV722422:EQV722425 FAR722422:FAR722425 FKN722422:FKN722425 FUJ722422:FUJ722425 GEF722422:GEF722425 GOB722422:GOB722425 GXX722422:GXX722425 HHT722422:HHT722425 HRP722422:HRP722425 IBL722422:IBL722425 ILH722422:ILH722425 IVD722422:IVD722425 JEZ722422:JEZ722425 JOV722422:JOV722425 JYR722422:JYR722425 KIN722422:KIN722425 KSJ722422:KSJ722425 LCF722422:LCF722425 LMB722422:LMB722425 LVX722422:LVX722425 MFT722422:MFT722425 MPP722422:MPP722425 MZL722422:MZL722425 NJH722422:NJH722425 NTD722422:NTD722425 OCZ722422:OCZ722425 OMV722422:OMV722425 OWR722422:OWR722425 PGN722422:PGN722425 PQJ722422:PQJ722425 QAF722422:QAF722425 QKB722422:QKB722425 QTX722422:QTX722425 RDT722422:RDT722425 RNP722422:RNP722425 RXL722422:RXL722425 SHH722422:SHH722425 SRD722422:SRD722425 TAZ722422:TAZ722425 TKV722422:TKV722425 TUR722422:TUR722425 UEN722422:UEN722425 UOJ722422:UOJ722425 UYF722422:UYF722425 VIB722422:VIB722425 VRX722422:VRX722425 WBT722422:WBT722425 WLP722422:WLP722425 WVL722422:WVL722425 D787958:D787961 IZ787958:IZ787961 SV787958:SV787961 ACR787958:ACR787961 AMN787958:AMN787961 AWJ787958:AWJ787961 BGF787958:BGF787961 BQB787958:BQB787961 BZX787958:BZX787961 CJT787958:CJT787961 CTP787958:CTP787961 DDL787958:DDL787961 DNH787958:DNH787961 DXD787958:DXD787961 EGZ787958:EGZ787961 EQV787958:EQV787961 FAR787958:FAR787961 FKN787958:FKN787961 FUJ787958:FUJ787961 GEF787958:GEF787961 GOB787958:GOB787961 GXX787958:GXX787961 HHT787958:HHT787961 HRP787958:HRP787961 IBL787958:IBL787961 ILH787958:ILH787961 IVD787958:IVD787961 JEZ787958:JEZ787961 JOV787958:JOV787961 JYR787958:JYR787961 KIN787958:KIN787961 KSJ787958:KSJ787961 LCF787958:LCF787961 LMB787958:LMB787961 LVX787958:LVX787961 MFT787958:MFT787961 MPP787958:MPP787961 MZL787958:MZL787961 NJH787958:NJH787961 NTD787958:NTD787961 OCZ787958:OCZ787961 OMV787958:OMV787961 OWR787958:OWR787961 PGN787958:PGN787961 PQJ787958:PQJ787961 QAF787958:QAF787961 QKB787958:QKB787961 QTX787958:QTX787961 RDT787958:RDT787961 RNP787958:RNP787961 RXL787958:RXL787961 SHH787958:SHH787961 SRD787958:SRD787961 TAZ787958:TAZ787961 TKV787958:TKV787961 TUR787958:TUR787961 UEN787958:UEN787961 UOJ787958:UOJ787961 UYF787958:UYF787961 VIB787958:VIB787961 VRX787958:VRX787961 WBT787958:WBT787961 WLP787958:WLP787961 WVL787958:WVL787961 D853494:D853497 IZ853494:IZ853497 SV853494:SV853497 ACR853494:ACR853497 AMN853494:AMN853497 AWJ853494:AWJ853497 BGF853494:BGF853497 BQB853494:BQB853497 BZX853494:BZX853497 CJT853494:CJT853497 CTP853494:CTP853497 DDL853494:DDL853497 DNH853494:DNH853497 DXD853494:DXD853497 EGZ853494:EGZ853497 EQV853494:EQV853497 FAR853494:FAR853497 FKN853494:FKN853497 FUJ853494:FUJ853497 GEF853494:GEF853497 GOB853494:GOB853497 GXX853494:GXX853497 HHT853494:HHT853497 HRP853494:HRP853497 IBL853494:IBL853497 ILH853494:ILH853497 IVD853494:IVD853497 JEZ853494:JEZ853497 JOV853494:JOV853497 JYR853494:JYR853497 KIN853494:KIN853497 KSJ853494:KSJ853497 LCF853494:LCF853497 LMB853494:LMB853497 LVX853494:LVX853497 MFT853494:MFT853497 MPP853494:MPP853497 MZL853494:MZL853497 NJH853494:NJH853497 NTD853494:NTD853497 OCZ853494:OCZ853497 OMV853494:OMV853497 OWR853494:OWR853497 PGN853494:PGN853497 PQJ853494:PQJ853497 QAF853494:QAF853497 QKB853494:QKB853497 QTX853494:QTX853497 RDT853494:RDT853497 RNP853494:RNP853497 RXL853494:RXL853497 SHH853494:SHH853497 SRD853494:SRD853497 TAZ853494:TAZ853497 TKV853494:TKV853497 TUR853494:TUR853497 UEN853494:UEN853497 UOJ853494:UOJ853497 UYF853494:UYF853497 VIB853494:VIB853497 VRX853494:VRX853497 WBT853494:WBT853497 WLP853494:WLP853497 WVL853494:WVL853497 D919030:D919033 IZ919030:IZ919033 SV919030:SV919033 ACR919030:ACR919033 AMN919030:AMN919033 AWJ919030:AWJ919033 BGF919030:BGF919033 BQB919030:BQB919033 BZX919030:BZX919033 CJT919030:CJT919033 CTP919030:CTP919033 DDL919030:DDL919033 DNH919030:DNH919033 DXD919030:DXD919033 EGZ919030:EGZ919033 EQV919030:EQV919033 FAR919030:FAR919033 FKN919030:FKN919033 FUJ919030:FUJ919033 GEF919030:GEF919033 GOB919030:GOB919033 GXX919030:GXX919033 HHT919030:HHT919033 HRP919030:HRP919033 IBL919030:IBL919033 ILH919030:ILH919033 IVD919030:IVD919033 JEZ919030:JEZ919033 JOV919030:JOV919033 JYR919030:JYR919033 KIN919030:KIN919033 KSJ919030:KSJ919033 LCF919030:LCF919033 LMB919030:LMB919033 LVX919030:LVX919033 MFT919030:MFT919033 MPP919030:MPP919033 MZL919030:MZL919033 NJH919030:NJH919033 NTD919030:NTD919033 OCZ919030:OCZ919033 OMV919030:OMV919033 OWR919030:OWR919033 PGN919030:PGN919033 PQJ919030:PQJ919033 QAF919030:QAF919033 QKB919030:QKB919033 QTX919030:QTX919033 RDT919030:RDT919033 RNP919030:RNP919033 RXL919030:RXL919033 SHH919030:SHH919033 SRD919030:SRD919033 TAZ919030:TAZ919033 TKV919030:TKV919033 TUR919030:TUR919033 UEN919030:UEN919033 UOJ919030:UOJ919033 UYF919030:UYF919033 VIB919030:VIB919033 VRX919030:VRX919033 WBT919030:WBT919033 WLP919030:WLP919033 WVL919030:WVL919033 D984566:D984569 IZ984566:IZ984569 SV984566:SV984569 ACR984566:ACR984569 AMN984566:AMN984569 AWJ984566:AWJ984569 BGF984566:BGF984569 BQB984566:BQB984569 BZX984566:BZX984569 CJT984566:CJT984569 CTP984566:CTP984569 DDL984566:DDL984569 DNH984566:DNH984569 DXD984566:DXD984569 EGZ984566:EGZ984569 EQV984566:EQV984569 FAR984566:FAR984569 FKN984566:FKN984569 FUJ984566:FUJ984569 GEF984566:GEF984569 GOB984566:GOB984569 GXX984566:GXX984569 HHT984566:HHT984569 HRP984566:HRP984569 IBL984566:IBL984569 ILH984566:ILH984569 IVD984566:IVD984569 JEZ984566:JEZ984569 JOV984566:JOV984569 JYR984566:JYR984569 KIN984566:KIN984569 KSJ984566:KSJ984569 LCF984566:LCF984569 LMB984566:LMB984569 LVX984566:LVX984569 MFT984566:MFT984569 MPP984566:MPP984569 MZL984566:MZL984569 NJH984566:NJH984569 NTD984566:NTD984569 OCZ984566:OCZ984569 OMV984566:OMV984569 OWR984566:OWR984569 PGN984566:PGN984569 PQJ984566:PQJ984569 QAF984566:QAF984569 QKB984566:QKB984569 QTX984566:QTX984569 RDT984566:RDT984569 RNP984566:RNP984569 RXL984566:RXL984569 SHH984566:SHH984569 SRD984566:SRD984569 TAZ984566:TAZ984569 TKV984566:TKV984569 TUR984566:TUR984569 UEN984566:UEN984569 UOJ984566:UOJ984569 UYF984566:UYF984569 VIB984566:VIB984569 VRX984566:VRX984569 WBT984566:WBT984569 WLP984566:WLP984569 WVL984566:WVL984569 IZ1381:IZ1384 D1551:D2599 IZ1551:IZ2599 SV1551:SV2599 ACR1551:ACR2599 AMN1551:AMN2599 AWJ1551:AWJ2599 BGF1551:BGF2599 BQB1551:BQB2599 BZX1551:BZX2599 CJT1551:CJT2599 CTP1551:CTP2599 DDL1551:DDL2599 DNH1551:DNH2599 DXD1551:DXD2599 EGZ1551:EGZ2599 EQV1551:EQV2599 FAR1551:FAR2599 FKN1551:FKN2599 FUJ1551:FUJ2599 GEF1551:GEF2599 GOB1551:GOB2599 GXX1551:GXX2599 HHT1551:HHT2599 HRP1551:HRP2599 IBL1551:IBL2599 ILH1551:ILH2599 IVD1551:IVD2599 JEZ1551:JEZ2599 JOV1551:JOV2599 JYR1551:JYR2599 KIN1551:KIN2599 KSJ1551:KSJ2599 LCF1551:LCF2599 LMB1551:LMB2599 LVX1551:LVX2599 MFT1551:MFT2599 MPP1551:MPP2599 MZL1551:MZL2599 NJH1551:NJH2599 NTD1551:NTD2599 OCZ1551:OCZ2599 OMV1551:OMV2599 OWR1551:OWR2599 PGN1551:PGN2599 PQJ1551:PQJ2599 QAF1551:QAF2599 QKB1551:QKB2599 QTX1551:QTX2599 RDT1551:RDT2599 RNP1551:RNP2599 RXL1551:RXL2599 SHH1551:SHH2599 SRD1551:SRD2599 TAZ1551:TAZ2599 TKV1551:TKV2599 TUR1551:TUR2599 UEN1551:UEN2599 UOJ1551:UOJ2599 UYF1551:UYF2599 VIB1551:VIB2599 VRX1551:VRX2599 WBT1551:WBT2599 WLP1551:WLP2599 D67068:D68135 IZ67068:IZ68135 SV67068:SV68135 ACR67068:ACR68135 AMN67068:AMN68135 AWJ67068:AWJ68135 BGF67068:BGF68135 BQB67068:BQB68135 BZX67068:BZX68135 CJT67068:CJT68135 CTP67068:CTP68135 DDL67068:DDL68135 DNH67068:DNH68135 DXD67068:DXD68135 EGZ67068:EGZ68135 EQV67068:EQV68135 FAR67068:FAR68135 FKN67068:FKN68135 FUJ67068:FUJ68135 GEF67068:GEF68135 GOB67068:GOB68135 GXX67068:GXX68135 HHT67068:HHT68135 HRP67068:HRP68135 IBL67068:IBL68135 ILH67068:ILH68135 IVD67068:IVD68135 JEZ67068:JEZ68135 JOV67068:JOV68135 JYR67068:JYR68135 KIN67068:KIN68135 KSJ67068:KSJ68135 LCF67068:LCF68135 LMB67068:LMB68135 LVX67068:LVX68135 MFT67068:MFT68135 MPP67068:MPP68135 MZL67068:MZL68135 NJH67068:NJH68135 NTD67068:NTD68135 OCZ67068:OCZ68135 OMV67068:OMV68135 OWR67068:OWR68135 PGN67068:PGN68135 PQJ67068:PQJ68135 QAF67068:QAF68135 QKB67068:QKB68135 QTX67068:QTX68135 RDT67068:RDT68135 RNP67068:RNP68135 RXL67068:RXL68135 SHH67068:SHH68135 SRD67068:SRD68135 TAZ67068:TAZ68135 TKV67068:TKV68135 TUR67068:TUR68135 UEN67068:UEN68135 UOJ67068:UOJ68135 UYF67068:UYF68135 VIB67068:VIB68135 VRX67068:VRX68135 WBT67068:WBT68135 WLP67068:WLP68135 WVL67068:WVL68135 D132604:D133671 IZ132604:IZ133671 SV132604:SV133671 ACR132604:ACR133671 AMN132604:AMN133671 AWJ132604:AWJ133671 BGF132604:BGF133671 BQB132604:BQB133671 BZX132604:BZX133671 CJT132604:CJT133671 CTP132604:CTP133671 DDL132604:DDL133671 DNH132604:DNH133671 DXD132604:DXD133671 EGZ132604:EGZ133671 EQV132604:EQV133671 FAR132604:FAR133671 FKN132604:FKN133671 FUJ132604:FUJ133671 GEF132604:GEF133671 GOB132604:GOB133671 GXX132604:GXX133671 HHT132604:HHT133671 HRP132604:HRP133671 IBL132604:IBL133671 ILH132604:ILH133671 IVD132604:IVD133671 JEZ132604:JEZ133671 JOV132604:JOV133671 JYR132604:JYR133671 KIN132604:KIN133671 KSJ132604:KSJ133671 LCF132604:LCF133671 LMB132604:LMB133671 LVX132604:LVX133671 MFT132604:MFT133671 MPP132604:MPP133671 MZL132604:MZL133671 NJH132604:NJH133671 NTD132604:NTD133671 OCZ132604:OCZ133671 OMV132604:OMV133671 OWR132604:OWR133671 PGN132604:PGN133671 PQJ132604:PQJ133671 QAF132604:QAF133671 QKB132604:QKB133671 QTX132604:QTX133671 RDT132604:RDT133671 RNP132604:RNP133671 RXL132604:RXL133671 SHH132604:SHH133671 SRD132604:SRD133671 TAZ132604:TAZ133671 TKV132604:TKV133671 TUR132604:TUR133671 UEN132604:UEN133671 UOJ132604:UOJ133671 UYF132604:UYF133671 VIB132604:VIB133671 VRX132604:VRX133671 WBT132604:WBT133671 WLP132604:WLP133671 WVL132604:WVL133671 D198140:D199207 IZ198140:IZ199207 SV198140:SV199207 ACR198140:ACR199207 AMN198140:AMN199207 AWJ198140:AWJ199207 BGF198140:BGF199207 BQB198140:BQB199207 BZX198140:BZX199207 CJT198140:CJT199207 CTP198140:CTP199207 DDL198140:DDL199207 DNH198140:DNH199207 DXD198140:DXD199207 EGZ198140:EGZ199207 EQV198140:EQV199207 FAR198140:FAR199207 FKN198140:FKN199207 FUJ198140:FUJ199207 GEF198140:GEF199207 GOB198140:GOB199207 GXX198140:GXX199207 HHT198140:HHT199207 HRP198140:HRP199207 IBL198140:IBL199207 ILH198140:ILH199207 IVD198140:IVD199207 JEZ198140:JEZ199207 JOV198140:JOV199207 JYR198140:JYR199207 KIN198140:KIN199207 KSJ198140:KSJ199207 LCF198140:LCF199207 LMB198140:LMB199207 LVX198140:LVX199207 MFT198140:MFT199207 MPP198140:MPP199207 MZL198140:MZL199207 NJH198140:NJH199207 NTD198140:NTD199207 OCZ198140:OCZ199207 OMV198140:OMV199207 OWR198140:OWR199207 PGN198140:PGN199207 PQJ198140:PQJ199207 QAF198140:QAF199207 QKB198140:QKB199207 QTX198140:QTX199207 RDT198140:RDT199207 RNP198140:RNP199207 RXL198140:RXL199207 SHH198140:SHH199207 SRD198140:SRD199207 TAZ198140:TAZ199207 TKV198140:TKV199207 TUR198140:TUR199207 UEN198140:UEN199207 UOJ198140:UOJ199207 UYF198140:UYF199207 VIB198140:VIB199207 VRX198140:VRX199207 WBT198140:WBT199207 WLP198140:WLP199207 WVL198140:WVL199207 D263676:D264743 IZ263676:IZ264743 SV263676:SV264743 ACR263676:ACR264743 AMN263676:AMN264743 AWJ263676:AWJ264743 BGF263676:BGF264743 BQB263676:BQB264743 BZX263676:BZX264743 CJT263676:CJT264743 CTP263676:CTP264743 DDL263676:DDL264743 DNH263676:DNH264743 DXD263676:DXD264743 EGZ263676:EGZ264743 EQV263676:EQV264743 FAR263676:FAR264743 FKN263676:FKN264743 FUJ263676:FUJ264743 GEF263676:GEF264743 GOB263676:GOB264743 GXX263676:GXX264743 HHT263676:HHT264743 HRP263676:HRP264743 IBL263676:IBL264743 ILH263676:ILH264743 IVD263676:IVD264743 JEZ263676:JEZ264743 JOV263676:JOV264743 JYR263676:JYR264743 KIN263676:KIN264743 KSJ263676:KSJ264743 LCF263676:LCF264743 LMB263676:LMB264743 LVX263676:LVX264743 MFT263676:MFT264743 MPP263676:MPP264743 MZL263676:MZL264743 NJH263676:NJH264743 NTD263676:NTD264743 OCZ263676:OCZ264743 OMV263676:OMV264743 OWR263676:OWR264743 PGN263676:PGN264743 PQJ263676:PQJ264743 QAF263676:QAF264743 QKB263676:QKB264743 QTX263676:QTX264743 RDT263676:RDT264743 RNP263676:RNP264743 RXL263676:RXL264743 SHH263676:SHH264743 SRD263676:SRD264743 TAZ263676:TAZ264743 TKV263676:TKV264743 TUR263676:TUR264743 UEN263676:UEN264743 UOJ263676:UOJ264743 UYF263676:UYF264743 VIB263676:VIB264743 VRX263676:VRX264743 WBT263676:WBT264743 WLP263676:WLP264743 WVL263676:WVL264743 D329212:D330279 IZ329212:IZ330279 SV329212:SV330279 ACR329212:ACR330279 AMN329212:AMN330279 AWJ329212:AWJ330279 BGF329212:BGF330279 BQB329212:BQB330279 BZX329212:BZX330279 CJT329212:CJT330279 CTP329212:CTP330279 DDL329212:DDL330279 DNH329212:DNH330279 DXD329212:DXD330279 EGZ329212:EGZ330279 EQV329212:EQV330279 FAR329212:FAR330279 FKN329212:FKN330279 FUJ329212:FUJ330279 GEF329212:GEF330279 GOB329212:GOB330279 GXX329212:GXX330279 HHT329212:HHT330279 HRP329212:HRP330279 IBL329212:IBL330279 ILH329212:ILH330279 IVD329212:IVD330279 JEZ329212:JEZ330279 JOV329212:JOV330279 JYR329212:JYR330279 KIN329212:KIN330279 KSJ329212:KSJ330279 LCF329212:LCF330279 LMB329212:LMB330279 LVX329212:LVX330279 MFT329212:MFT330279 MPP329212:MPP330279 MZL329212:MZL330279 NJH329212:NJH330279 NTD329212:NTD330279 OCZ329212:OCZ330279 OMV329212:OMV330279 OWR329212:OWR330279 PGN329212:PGN330279 PQJ329212:PQJ330279 QAF329212:QAF330279 QKB329212:QKB330279 QTX329212:QTX330279 RDT329212:RDT330279 RNP329212:RNP330279 RXL329212:RXL330279 SHH329212:SHH330279 SRD329212:SRD330279 TAZ329212:TAZ330279 TKV329212:TKV330279 TUR329212:TUR330279 UEN329212:UEN330279 UOJ329212:UOJ330279 UYF329212:UYF330279 VIB329212:VIB330279 VRX329212:VRX330279 WBT329212:WBT330279 WLP329212:WLP330279 WVL329212:WVL330279 D394748:D395815 IZ394748:IZ395815 SV394748:SV395815 ACR394748:ACR395815 AMN394748:AMN395815 AWJ394748:AWJ395815 BGF394748:BGF395815 BQB394748:BQB395815 BZX394748:BZX395815 CJT394748:CJT395815 CTP394748:CTP395815 DDL394748:DDL395815 DNH394748:DNH395815 DXD394748:DXD395815 EGZ394748:EGZ395815 EQV394748:EQV395815 FAR394748:FAR395815 FKN394748:FKN395815 FUJ394748:FUJ395815 GEF394748:GEF395815 GOB394748:GOB395815 GXX394748:GXX395815 HHT394748:HHT395815 HRP394748:HRP395815 IBL394748:IBL395815 ILH394748:ILH395815 IVD394748:IVD395815 JEZ394748:JEZ395815 JOV394748:JOV395815 JYR394748:JYR395815 KIN394748:KIN395815 KSJ394748:KSJ395815 LCF394748:LCF395815 LMB394748:LMB395815 LVX394748:LVX395815 MFT394748:MFT395815 MPP394748:MPP395815 MZL394748:MZL395815 NJH394748:NJH395815 NTD394748:NTD395815 OCZ394748:OCZ395815 OMV394748:OMV395815 OWR394748:OWR395815 PGN394748:PGN395815 PQJ394748:PQJ395815 QAF394748:QAF395815 QKB394748:QKB395815 QTX394748:QTX395815 RDT394748:RDT395815 RNP394748:RNP395815 RXL394748:RXL395815 SHH394748:SHH395815 SRD394748:SRD395815 TAZ394748:TAZ395815 TKV394748:TKV395815 TUR394748:TUR395815 UEN394748:UEN395815 UOJ394748:UOJ395815 UYF394748:UYF395815 VIB394748:VIB395815 VRX394748:VRX395815 WBT394748:WBT395815 WLP394748:WLP395815 WVL394748:WVL395815 D460284:D461351 IZ460284:IZ461351 SV460284:SV461351 ACR460284:ACR461351 AMN460284:AMN461351 AWJ460284:AWJ461351 BGF460284:BGF461351 BQB460284:BQB461351 BZX460284:BZX461351 CJT460284:CJT461351 CTP460284:CTP461351 DDL460284:DDL461351 DNH460284:DNH461351 DXD460284:DXD461351 EGZ460284:EGZ461351 EQV460284:EQV461351 FAR460284:FAR461351 FKN460284:FKN461351 FUJ460284:FUJ461351 GEF460284:GEF461351 GOB460284:GOB461351 GXX460284:GXX461351 HHT460284:HHT461351 HRP460284:HRP461351 IBL460284:IBL461351 ILH460284:ILH461351 IVD460284:IVD461351 JEZ460284:JEZ461351 JOV460284:JOV461351 JYR460284:JYR461351 KIN460284:KIN461351 KSJ460284:KSJ461351 LCF460284:LCF461351 LMB460284:LMB461351 LVX460284:LVX461351 MFT460284:MFT461351 MPP460284:MPP461351 MZL460284:MZL461351 NJH460284:NJH461351 NTD460284:NTD461351 OCZ460284:OCZ461351 OMV460284:OMV461351 OWR460284:OWR461351 PGN460284:PGN461351 PQJ460284:PQJ461351 QAF460284:QAF461351 QKB460284:QKB461351 QTX460284:QTX461351 RDT460284:RDT461351 RNP460284:RNP461351 RXL460284:RXL461351 SHH460284:SHH461351 SRD460284:SRD461351 TAZ460284:TAZ461351 TKV460284:TKV461351 TUR460284:TUR461351 UEN460284:UEN461351 UOJ460284:UOJ461351 UYF460284:UYF461351 VIB460284:VIB461351 VRX460284:VRX461351 WBT460284:WBT461351 WLP460284:WLP461351 WVL460284:WVL461351 D525820:D526887 IZ525820:IZ526887 SV525820:SV526887 ACR525820:ACR526887 AMN525820:AMN526887 AWJ525820:AWJ526887 BGF525820:BGF526887 BQB525820:BQB526887 BZX525820:BZX526887 CJT525820:CJT526887 CTP525820:CTP526887 DDL525820:DDL526887 DNH525820:DNH526887 DXD525820:DXD526887 EGZ525820:EGZ526887 EQV525820:EQV526887 FAR525820:FAR526887 FKN525820:FKN526887 FUJ525820:FUJ526887 GEF525820:GEF526887 GOB525820:GOB526887 GXX525820:GXX526887 HHT525820:HHT526887 HRP525820:HRP526887 IBL525820:IBL526887 ILH525820:ILH526887 IVD525820:IVD526887 JEZ525820:JEZ526887 JOV525820:JOV526887 JYR525820:JYR526887 KIN525820:KIN526887 KSJ525820:KSJ526887 LCF525820:LCF526887 LMB525820:LMB526887 LVX525820:LVX526887 MFT525820:MFT526887 MPP525820:MPP526887 MZL525820:MZL526887 NJH525820:NJH526887 NTD525820:NTD526887 OCZ525820:OCZ526887 OMV525820:OMV526887 OWR525820:OWR526887 PGN525820:PGN526887 PQJ525820:PQJ526887 QAF525820:QAF526887 QKB525820:QKB526887 QTX525820:QTX526887 RDT525820:RDT526887 RNP525820:RNP526887 RXL525820:RXL526887 SHH525820:SHH526887 SRD525820:SRD526887 TAZ525820:TAZ526887 TKV525820:TKV526887 TUR525820:TUR526887 UEN525820:UEN526887 UOJ525820:UOJ526887 UYF525820:UYF526887 VIB525820:VIB526887 VRX525820:VRX526887 WBT525820:WBT526887 WLP525820:WLP526887 WVL525820:WVL526887 D591356:D592423 IZ591356:IZ592423 SV591356:SV592423 ACR591356:ACR592423 AMN591356:AMN592423 AWJ591356:AWJ592423 BGF591356:BGF592423 BQB591356:BQB592423 BZX591356:BZX592423 CJT591356:CJT592423 CTP591356:CTP592423 DDL591356:DDL592423 DNH591356:DNH592423 DXD591356:DXD592423 EGZ591356:EGZ592423 EQV591356:EQV592423 FAR591356:FAR592423 FKN591356:FKN592423 FUJ591356:FUJ592423 GEF591356:GEF592423 GOB591356:GOB592423 GXX591356:GXX592423 HHT591356:HHT592423 HRP591356:HRP592423 IBL591356:IBL592423 ILH591356:ILH592423 IVD591356:IVD592423 JEZ591356:JEZ592423 JOV591356:JOV592423 JYR591356:JYR592423 KIN591356:KIN592423 KSJ591356:KSJ592423 LCF591356:LCF592423 LMB591356:LMB592423 LVX591356:LVX592423 MFT591356:MFT592423 MPP591356:MPP592423 MZL591356:MZL592423 NJH591356:NJH592423 NTD591356:NTD592423 OCZ591356:OCZ592423 OMV591356:OMV592423 OWR591356:OWR592423 PGN591356:PGN592423 PQJ591356:PQJ592423 QAF591356:QAF592423 QKB591356:QKB592423 QTX591356:QTX592423 RDT591356:RDT592423 RNP591356:RNP592423 RXL591356:RXL592423 SHH591356:SHH592423 SRD591356:SRD592423 TAZ591356:TAZ592423 TKV591356:TKV592423 TUR591356:TUR592423 UEN591356:UEN592423 UOJ591356:UOJ592423 UYF591356:UYF592423 VIB591356:VIB592423 VRX591356:VRX592423 WBT591356:WBT592423 WLP591356:WLP592423 WVL591356:WVL592423 D656892:D657959 IZ656892:IZ657959 SV656892:SV657959 ACR656892:ACR657959 AMN656892:AMN657959 AWJ656892:AWJ657959 BGF656892:BGF657959 BQB656892:BQB657959 BZX656892:BZX657959 CJT656892:CJT657959 CTP656892:CTP657959 DDL656892:DDL657959 DNH656892:DNH657959 DXD656892:DXD657959 EGZ656892:EGZ657959 EQV656892:EQV657959 FAR656892:FAR657959 FKN656892:FKN657959 FUJ656892:FUJ657959 GEF656892:GEF657959 GOB656892:GOB657959 GXX656892:GXX657959 HHT656892:HHT657959 HRP656892:HRP657959 IBL656892:IBL657959 ILH656892:ILH657959 IVD656892:IVD657959 JEZ656892:JEZ657959 JOV656892:JOV657959 JYR656892:JYR657959 KIN656892:KIN657959 KSJ656892:KSJ657959 LCF656892:LCF657959 LMB656892:LMB657959 LVX656892:LVX657959 MFT656892:MFT657959 MPP656892:MPP657959 MZL656892:MZL657959 NJH656892:NJH657959 NTD656892:NTD657959 OCZ656892:OCZ657959 OMV656892:OMV657959 OWR656892:OWR657959 PGN656892:PGN657959 PQJ656892:PQJ657959 QAF656892:QAF657959 QKB656892:QKB657959 QTX656892:QTX657959 RDT656892:RDT657959 RNP656892:RNP657959 RXL656892:RXL657959 SHH656892:SHH657959 SRD656892:SRD657959 TAZ656892:TAZ657959 TKV656892:TKV657959 TUR656892:TUR657959 UEN656892:UEN657959 UOJ656892:UOJ657959 UYF656892:UYF657959 VIB656892:VIB657959 VRX656892:VRX657959 WBT656892:WBT657959 WLP656892:WLP657959 WVL656892:WVL657959 D722428:D723495 IZ722428:IZ723495 SV722428:SV723495 ACR722428:ACR723495 AMN722428:AMN723495 AWJ722428:AWJ723495 BGF722428:BGF723495 BQB722428:BQB723495 BZX722428:BZX723495 CJT722428:CJT723495 CTP722428:CTP723495 DDL722428:DDL723495 DNH722428:DNH723495 DXD722428:DXD723495 EGZ722428:EGZ723495 EQV722428:EQV723495 FAR722428:FAR723495 FKN722428:FKN723495 FUJ722428:FUJ723495 GEF722428:GEF723495 GOB722428:GOB723495 GXX722428:GXX723495 HHT722428:HHT723495 HRP722428:HRP723495 IBL722428:IBL723495 ILH722428:ILH723495 IVD722428:IVD723495 JEZ722428:JEZ723495 JOV722428:JOV723495 JYR722428:JYR723495 KIN722428:KIN723495 KSJ722428:KSJ723495 LCF722428:LCF723495 LMB722428:LMB723495 LVX722428:LVX723495 MFT722428:MFT723495 MPP722428:MPP723495 MZL722428:MZL723495 NJH722428:NJH723495 NTD722428:NTD723495 OCZ722428:OCZ723495 OMV722428:OMV723495 OWR722428:OWR723495 PGN722428:PGN723495 PQJ722428:PQJ723495 QAF722428:QAF723495 QKB722428:QKB723495 QTX722428:QTX723495 RDT722428:RDT723495 RNP722428:RNP723495 RXL722428:RXL723495 SHH722428:SHH723495 SRD722428:SRD723495 TAZ722428:TAZ723495 TKV722428:TKV723495 TUR722428:TUR723495 UEN722428:UEN723495 UOJ722428:UOJ723495 UYF722428:UYF723495 VIB722428:VIB723495 VRX722428:VRX723495 WBT722428:WBT723495 WLP722428:WLP723495 WVL722428:WVL723495 D787964:D789031 IZ787964:IZ789031 SV787964:SV789031 ACR787964:ACR789031 AMN787964:AMN789031 AWJ787964:AWJ789031 BGF787964:BGF789031 BQB787964:BQB789031 BZX787964:BZX789031 CJT787964:CJT789031 CTP787964:CTP789031 DDL787964:DDL789031 DNH787964:DNH789031 DXD787964:DXD789031 EGZ787964:EGZ789031 EQV787964:EQV789031 FAR787964:FAR789031 FKN787964:FKN789031 FUJ787964:FUJ789031 GEF787964:GEF789031 GOB787964:GOB789031 GXX787964:GXX789031 HHT787964:HHT789031 HRP787964:HRP789031 IBL787964:IBL789031 ILH787964:ILH789031 IVD787964:IVD789031 JEZ787964:JEZ789031 JOV787964:JOV789031 JYR787964:JYR789031 KIN787964:KIN789031 KSJ787964:KSJ789031 LCF787964:LCF789031 LMB787964:LMB789031 LVX787964:LVX789031 MFT787964:MFT789031 MPP787964:MPP789031 MZL787964:MZL789031 NJH787964:NJH789031 NTD787964:NTD789031 OCZ787964:OCZ789031 OMV787964:OMV789031 OWR787964:OWR789031 PGN787964:PGN789031 PQJ787964:PQJ789031 QAF787964:QAF789031 QKB787964:QKB789031 QTX787964:QTX789031 RDT787964:RDT789031 RNP787964:RNP789031 RXL787964:RXL789031 SHH787964:SHH789031 SRD787964:SRD789031 TAZ787964:TAZ789031 TKV787964:TKV789031 TUR787964:TUR789031 UEN787964:UEN789031 UOJ787964:UOJ789031 UYF787964:UYF789031 VIB787964:VIB789031 VRX787964:VRX789031 WBT787964:WBT789031 WLP787964:WLP789031 WVL787964:WVL789031 D853500:D854567 IZ853500:IZ854567 SV853500:SV854567 ACR853500:ACR854567 AMN853500:AMN854567 AWJ853500:AWJ854567 BGF853500:BGF854567 BQB853500:BQB854567 BZX853500:BZX854567 CJT853500:CJT854567 CTP853500:CTP854567 DDL853500:DDL854567 DNH853500:DNH854567 DXD853500:DXD854567 EGZ853500:EGZ854567 EQV853500:EQV854567 FAR853500:FAR854567 FKN853500:FKN854567 FUJ853500:FUJ854567 GEF853500:GEF854567 GOB853500:GOB854567 GXX853500:GXX854567 HHT853500:HHT854567 HRP853500:HRP854567 IBL853500:IBL854567 ILH853500:ILH854567 IVD853500:IVD854567 JEZ853500:JEZ854567 JOV853500:JOV854567 JYR853500:JYR854567 KIN853500:KIN854567 KSJ853500:KSJ854567 LCF853500:LCF854567 LMB853500:LMB854567 LVX853500:LVX854567 MFT853500:MFT854567 MPP853500:MPP854567 MZL853500:MZL854567 NJH853500:NJH854567 NTD853500:NTD854567 OCZ853500:OCZ854567 OMV853500:OMV854567 OWR853500:OWR854567 PGN853500:PGN854567 PQJ853500:PQJ854567 QAF853500:QAF854567 QKB853500:QKB854567 QTX853500:QTX854567 RDT853500:RDT854567 RNP853500:RNP854567 RXL853500:RXL854567 SHH853500:SHH854567 SRD853500:SRD854567 TAZ853500:TAZ854567 TKV853500:TKV854567 TUR853500:TUR854567 UEN853500:UEN854567 UOJ853500:UOJ854567 UYF853500:UYF854567 VIB853500:VIB854567 VRX853500:VRX854567 WBT853500:WBT854567 WLP853500:WLP854567 WVL853500:WVL854567 D919036:D920103 IZ919036:IZ920103 SV919036:SV920103 ACR919036:ACR920103 AMN919036:AMN920103 AWJ919036:AWJ920103 BGF919036:BGF920103 BQB919036:BQB920103 BZX919036:BZX920103 CJT919036:CJT920103 CTP919036:CTP920103 DDL919036:DDL920103 DNH919036:DNH920103 DXD919036:DXD920103 EGZ919036:EGZ920103 EQV919036:EQV920103 FAR919036:FAR920103 FKN919036:FKN920103 FUJ919036:FUJ920103 GEF919036:GEF920103 GOB919036:GOB920103 GXX919036:GXX920103 HHT919036:HHT920103 HRP919036:HRP920103 IBL919036:IBL920103 ILH919036:ILH920103 IVD919036:IVD920103 JEZ919036:JEZ920103 JOV919036:JOV920103 JYR919036:JYR920103 KIN919036:KIN920103 KSJ919036:KSJ920103 LCF919036:LCF920103 LMB919036:LMB920103 LVX919036:LVX920103 MFT919036:MFT920103 MPP919036:MPP920103 MZL919036:MZL920103 NJH919036:NJH920103 NTD919036:NTD920103 OCZ919036:OCZ920103 OMV919036:OMV920103 OWR919036:OWR920103 PGN919036:PGN920103 PQJ919036:PQJ920103 QAF919036:QAF920103 QKB919036:QKB920103 QTX919036:QTX920103 RDT919036:RDT920103 RNP919036:RNP920103 RXL919036:RXL920103 SHH919036:SHH920103 SRD919036:SRD920103 TAZ919036:TAZ920103 TKV919036:TKV920103 TUR919036:TUR920103 UEN919036:UEN920103 UOJ919036:UOJ920103 UYF919036:UYF920103 VIB919036:VIB920103 VRX919036:VRX920103 WBT919036:WBT920103 WLP919036:WLP920103 WVL919036:WVL920103 D984572:D985639 IZ984572:IZ985639 SV984572:SV985639 ACR984572:ACR985639 AMN984572:AMN985639 AWJ984572:AWJ985639 BGF984572:BGF985639 BQB984572:BQB985639 BZX984572:BZX985639 CJT984572:CJT985639 CTP984572:CTP985639 DDL984572:DDL985639 DNH984572:DNH985639 DXD984572:DXD985639 EGZ984572:EGZ985639 EQV984572:EQV985639 FAR984572:FAR985639 FKN984572:FKN985639 FUJ984572:FUJ985639 GEF984572:GEF985639 GOB984572:GOB985639 GXX984572:GXX985639 HHT984572:HHT985639 HRP984572:HRP985639 IBL984572:IBL985639 ILH984572:ILH985639 IVD984572:IVD985639 JEZ984572:JEZ985639 JOV984572:JOV985639 JYR984572:JYR985639 KIN984572:KIN985639 KSJ984572:KSJ985639 LCF984572:LCF985639 LMB984572:LMB985639 LVX984572:LVX985639 MFT984572:MFT985639 MPP984572:MPP985639 MZL984572:MZL985639 NJH984572:NJH985639 NTD984572:NTD985639 OCZ984572:OCZ985639 OMV984572:OMV985639 OWR984572:OWR985639 PGN984572:PGN985639 PQJ984572:PQJ985639 QAF984572:QAF985639 QKB984572:QKB985639 QTX984572:QTX985639 RDT984572:RDT985639 RNP984572:RNP985639 RXL984572:RXL985639 SHH984572:SHH985639 SRD984572:SRD985639 TAZ984572:TAZ985639 TKV984572:TKV985639 TUR984572:TUR985639 UEN984572:UEN985639 UOJ984572:UOJ985639 UYF984572:UYF985639 VIB984572:VIB985639 VRX984572:VRX985639 WBT984572:WBT985639 WLP984572:WLP985639 D1381:D1384 D1481:D1488 IZ1481:IZ1488 SV1481:SV1488 ACR1481:ACR1488 AMN1481:AMN1488 AWJ1481:AWJ1488 BGF1481:BGF1488 BQB1481:BQB1488 BZX1481:BZX1488 CJT1481:CJT1488 CTP1481:CTP1488 DDL1481:DDL1488 DNH1481:DNH1488 DXD1481:DXD1488 EGZ1481:EGZ1488 EQV1481:EQV1488 FAR1481:FAR1488 FKN1481:FKN1488 FUJ1481:FUJ1488 GEF1481:GEF1488 GOB1481:GOB1488 GXX1481:GXX1488 HHT1481:HHT1488 HRP1481:HRP1488 IBL1481:IBL1488 ILH1481:ILH1488 IVD1481:IVD1488 JEZ1481:JEZ1488 JOV1481:JOV1488 JYR1481:JYR1488 KIN1481:KIN1488 KSJ1481:KSJ1488 LCF1481:LCF1488 LMB1481:LMB1488 LVX1481:LVX1488 MFT1481:MFT1488 MPP1481:MPP1488 MZL1481:MZL1488 NJH1481:NJH1488 NTD1481:NTD1488 OCZ1481:OCZ1488 OMV1481:OMV1488 OWR1481:OWR1488 PGN1481:PGN1488 PQJ1481:PQJ1488 QAF1481:QAF1488 QKB1481:QKB1488 QTX1481:QTX1488 RDT1481:RDT1488 RNP1481:RNP1488 RXL1481:RXL1488 SHH1481:SHH1488 SRD1481:SRD1488 TAZ1481:TAZ1488 TKV1481:TKV1488 TUR1481:TUR1488 UEN1481:UEN1488 UOJ1481:UOJ1488 UYF1481:UYF1488 VIB1481:VIB1488 VRX1481:VRX1488 WBT1481:WBT1488 WLP1481:WLP1488 WVL1481:WVL1488 WVK1513:WVK1516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2021-10-04T02:37:44Z</cp:lastPrinted>
  <dcterms:created xsi:type="dcterms:W3CDTF">2005-10-04T00:19:14Z</dcterms:created>
  <dcterms:modified xsi:type="dcterms:W3CDTF">2021-11-01T05:27:49Z</dcterms:modified>
</cp:coreProperties>
</file>