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6787603C-6C44-4BC1-87AA-E8070E5C0307}"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用途別!$A$1:$K$1585</definedName>
    <definedName name="_xlnm.Print_Titles" localSheetId="0">用途別!$1:$4</definedName>
  </definedNames>
  <calcPr calcId="191029"/>
</workbook>
</file>

<file path=xl/calcChain.xml><?xml version="1.0" encoding="utf-8"?>
<calcChain xmlns="http://schemas.openxmlformats.org/spreadsheetml/2006/main">
  <c r="A1347" i="45" l="1"/>
  <c r="A429" i="45" l="1"/>
  <c r="A200" i="45"/>
  <c r="A199" i="45"/>
  <c r="A1313" i="45"/>
  <c r="A920" i="45"/>
  <c r="A775" i="45"/>
  <c r="A1429" i="45" l="1"/>
  <c r="A919" i="45"/>
  <c r="A774" i="45"/>
  <c r="A1513" i="45"/>
  <c r="A424" i="45"/>
  <c r="A425" i="45"/>
  <c r="A426" i="45"/>
  <c r="A427" i="45"/>
  <c r="A428" i="45"/>
  <c r="A198" i="45"/>
  <c r="A196" i="45" l="1"/>
  <c r="A197" i="45"/>
  <c r="A420" i="45"/>
  <c r="A421" i="45"/>
  <c r="A422" i="45"/>
  <c r="A423" i="45"/>
  <c r="A918" i="45"/>
  <c r="A770" i="45"/>
  <c r="A771" i="45"/>
  <c r="A772" i="45"/>
  <c r="A773" i="45"/>
  <c r="A1184" i="45"/>
  <c r="A1049" i="45"/>
  <c r="A1048" i="45"/>
  <c r="A1047" i="45" l="1"/>
  <c r="A416" i="45"/>
  <c r="A417" i="45"/>
  <c r="A418" i="45"/>
  <c r="A419" i="45"/>
  <c r="A1241" i="45" l="1"/>
  <c r="A1045" i="45"/>
  <c r="A1046" i="45"/>
  <c r="A555" i="45"/>
  <c r="A411" i="45"/>
  <c r="A412" i="45"/>
  <c r="A413" i="45"/>
  <c r="A414" i="45"/>
  <c r="A415" i="45"/>
  <c r="A556" i="45"/>
  <c r="A410" i="45"/>
  <c r="A194" i="45"/>
  <c r="A195" i="45"/>
  <c r="A193" i="45"/>
  <c r="A1043" i="45" l="1"/>
  <c r="A406" i="45"/>
  <c r="A554" i="45"/>
  <c r="A1428" i="45" l="1"/>
  <c r="A1306" i="45"/>
  <c r="A1260" i="45"/>
  <c r="A1261" i="45"/>
  <c r="A1262" i="45"/>
  <c r="A1182" i="45"/>
  <c r="A1183" i="45"/>
  <c r="A1044" i="45"/>
  <c r="A407" i="45"/>
  <c r="A408" i="45"/>
  <c r="A409" i="45"/>
  <c r="A192" i="45"/>
  <c r="A1181" i="45" l="1"/>
  <c r="A1099" i="45"/>
  <c r="A1041" i="45"/>
  <c r="A1042" i="45"/>
  <c r="A1050" i="45"/>
  <c r="A915" i="45"/>
  <c r="A916" i="45"/>
  <c r="A917" i="45"/>
  <c r="A921" i="45"/>
  <c r="A552" i="45"/>
  <c r="A553" i="45"/>
  <c r="A401" i="45"/>
  <c r="A402" i="45"/>
  <c r="A403" i="45"/>
  <c r="A404" i="45"/>
  <c r="A405" i="45"/>
  <c r="A191" i="45"/>
  <c r="A190" i="45"/>
  <c r="A1420" i="45" l="1"/>
  <c r="A551" i="45"/>
  <c r="A1040" i="45"/>
  <c r="A1240" i="45"/>
  <c r="A189" i="45"/>
  <c r="A396" i="45"/>
  <c r="A397" i="45"/>
  <c r="A398" i="45"/>
  <c r="A399" i="45"/>
  <c r="A400" i="45"/>
  <c r="A1553" i="45"/>
  <c r="A1497" i="45"/>
  <c r="A1180" i="45" l="1"/>
  <c r="A1512" i="45" l="1"/>
  <c r="A1419" i="45"/>
  <c r="A1179" i="45"/>
  <c r="A1098" i="45"/>
  <c r="A1038" i="45"/>
  <c r="A1039" i="45"/>
  <c r="A767" i="45"/>
  <c r="A768" i="45"/>
  <c r="A769" i="45"/>
  <c r="A549" i="45"/>
  <c r="A550" i="45"/>
  <c r="A394" i="45"/>
  <c r="A395" i="45"/>
  <c r="A393" i="45"/>
  <c r="A184" i="45"/>
  <c r="A185" i="45"/>
  <c r="A186" i="45"/>
  <c r="A187" i="45"/>
  <c r="A188" i="45"/>
  <c r="A1037" i="45" l="1"/>
  <c r="A1552" i="45"/>
  <c r="A914" i="45"/>
  <c r="A913" i="45"/>
  <c r="A548" i="45"/>
  <c r="A766" i="45"/>
  <c r="A391" i="45"/>
  <c r="A392" i="45"/>
  <c r="A1521" i="45" l="1"/>
  <c r="A1522" i="45"/>
  <c r="A1523" i="45"/>
  <c r="A1524" i="45"/>
  <c r="A1525" i="45"/>
  <c r="A1526" i="45"/>
  <c r="A1454" i="45"/>
  <c r="A1336" i="45" l="1"/>
  <c r="A1337" i="45"/>
  <c r="A1338" i="45"/>
  <c r="A1341" i="45"/>
  <c r="A1342" i="45"/>
  <c r="A1339" i="45"/>
  <c r="A1340" i="45"/>
  <c r="A1343" i="45"/>
  <c r="A1440" i="45" l="1"/>
  <c r="A1441" i="45"/>
  <c r="A1442" i="45"/>
  <c r="A1471" i="45"/>
  <c r="A1472" i="45"/>
  <c r="A1473" i="45"/>
  <c r="A1474" i="45"/>
  <c r="A341" i="45" l="1"/>
  <c r="A342" i="45"/>
  <c r="A215" i="45"/>
  <c r="A307" i="45"/>
  <c r="A343" i="45"/>
  <c r="A344" i="45"/>
  <c r="A345" i="45"/>
  <c r="A346" i="45"/>
  <c r="A41" i="45"/>
  <c r="A42" i="45"/>
  <c r="A43" i="45"/>
  <c r="A44" i="45"/>
  <c r="A45" i="45"/>
  <c r="A46" i="45"/>
  <c r="A47" i="45"/>
  <c r="A48" i="45"/>
  <c r="A445" i="45"/>
  <c r="A1405" i="45" l="1"/>
  <c r="A1452" i="45"/>
  <c r="A306" i="45" l="1"/>
  <c r="A1557" i="45" l="1"/>
  <c r="A1554" i="45"/>
  <c r="A1555" i="45"/>
  <c r="A1516" i="45"/>
  <c r="A1517" i="45"/>
  <c r="A1558" i="45"/>
  <c r="A1559" i="45"/>
  <c r="A1560" i="45"/>
  <c r="A1561" i="45"/>
  <c r="A1562" i="45"/>
  <c r="A1563" i="45"/>
  <c r="A1564" i="45"/>
  <c r="A1565" i="45"/>
  <c r="A1566" i="45"/>
  <c r="A1567" i="45"/>
  <c r="A1568" i="45"/>
  <c r="A1569" i="45"/>
  <c r="A1570" i="45"/>
  <c r="A1571" i="45"/>
  <c r="A1572" i="45"/>
  <c r="A1549" i="45"/>
  <c r="A1573" i="45"/>
  <c r="A1574" i="45"/>
  <c r="A1575" i="45"/>
  <c r="A1576" i="45"/>
  <c r="A1515" i="45"/>
  <c r="A1530" i="45"/>
  <c r="A1531" i="45"/>
  <c r="A1532" i="45"/>
  <c r="A1533" i="45"/>
  <c r="A1534" i="45"/>
  <c r="A1535" i="45"/>
  <c r="A1536" i="45"/>
  <c r="A1537" i="45"/>
  <c r="A1538" i="45"/>
  <c r="A1539" i="45"/>
  <c r="A1541" i="45"/>
  <c r="A1542" i="45"/>
  <c r="A1543" i="45"/>
  <c r="A1544" i="45"/>
  <c r="A1545" i="45"/>
  <c r="A1546" i="45"/>
  <c r="A1547" i="45"/>
  <c r="A1548" i="45"/>
  <c r="A1550" i="45"/>
  <c r="A1551" i="45"/>
  <c r="A1577" i="45"/>
  <c r="A1579" i="45"/>
  <c r="A1580" i="45"/>
  <c r="A1518" i="45"/>
  <c r="A1519" i="45"/>
  <c r="A1520" i="45"/>
  <c r="A1527" i="45"/>
  <c r="A1528" i="45"/>
  <c r="A1529" i="45"/>
  <c r="A1581" i="45"/>
  <c r="A1582" i="45"/>
  <c r="A1583" i="45"/>
  <c r="A1584" i="45"/>
  <c r="A1585" i="45"/>
  <c r="A1540" i="45"/>
  <c r="A1578" i="45"/>
  <c r="A1556" i="45"/>
  <c r="A1500" i="45"/>
  <c r="A1501" i="45"/>
  <c r="A1502" i="45"/>
  <c r="A1503" i="45"/>
  <c r="A1504" i="45"/>
  <c r="A1505" i="45"/>
  <c r="A1506" i="45"/>
  <c r="A1507" i="45"/>
  <c r="A1508" i="45"/>
  <c r="A1509" i="45"/>
  <c r="A1510" i="45"/>
  <c r="A1511" i="45"/>
  <c r="A1499" i="45"/>
  <c r="A1457" i="45"/>
  <c r="A1458" i="45"/>
  <c r="A1459" i="45"/>
  <c r="A1460" i="45"/>
  <c r="A1461" i="45"/>
  <c r="A1462" i="45"/>
  <c r="A1463" i="45"/>
  <c r="A1464" i="45"/>
  <c r="A1465" i="45"/>
  <c r="A1466" i="45"/>
  <c r="A1467" i="45"/>
  <c r="A1468" i="45"/>
  <c r="A1469" i="45"/>
  <c r="A1470" i="45"/>
  <c r="A1475" i="45"/>
  <c r="A1476" i="45"/>
  <c r="A1477" i="45"/>
  <c r="A1478" i="45"/>
  <c r="A1479" i="45"/>
  <c r="A1480" i="45"/>
  <c r="A1481" i="45"/>
  <c r="A1482" i="45"/>
  <c r="A1483" i="45"/>
  <c r="A1484" i="45"/>
  <c r="A1485" i="45"/>
  <c r="A1486" i="45"/>
  <c r="A1487" i="45"/>
  <c r="A1488" i="45"/>
  <c r="A1489" i="45"/>
  <c r="A1490" i="45"/>
  <c r="A1491" i="45"/>
  <c r="A1492" i="45"/>
  <c r="A1493" i="45"/>
  <c r="A1494" i="45"/>
  <c r="A1495" i="45"/>
  <c r="A1496" i="45"/>
  <c r="A1456" i="45"/>
  <c r="A1451" i="45"/>
  <c r="A1453" i="45"/>
  <c r="A1450" i="45"/>
  <c r="A1432" i="45"/>
  <c r="A1433" i="45"/>
  <c r="A1434" i="45"/>
  <c r="A1435" i="45"/>
  <c r="A1436" i="45"/>
  <c r="A1437" i="45"/>
  <c r="A1438" i="45"/>
  <c r="A1439" i="45"/>
  <c r="A1443" i="45"/>
  <c r="A1444" i="45"/>
  <c r="A1445" i="45"/>
  <c r="A1446" i="45"/>
  <c r="A1447" i="45"/>
  <c r="A1448" i="45"/>
  <c r="A1431" i="45"/>
  <c r="A1422" i="45"/>
  <c r="A1423" i="45"/>
  <c r="A1424" i="45"/>
  <c r="A1425" i="45"/>
  <c r="A1426" i="45"/>
  <c r="A1427" i="45"/>
  <c r="A1349" i="45"/>
  <c r="A1350" i="45"/>
  <c r="A1351" i="45"/>
  <c r="A1352" i="45"/>
  <c r="A1353" i="45"/>
  <c r="A1354" i="45"/>
  <c r="A1355" i="45"/>
  <c r="A1356" i="45"/>
  <c r="A1357" i="45"/>
  <c r="A1358" i="45"/>
  <c r="A1359" i="45"/>
  <c r="A1360" i="45"/>
  <c r="A1361" i="45"/>
  <c r="A1362" i="45"/>
  <c r="A1363" i="45"/>
  <c r="A1364" i="45"/>
  <c r="A1365" i="45"/>
  <c r="A1366" i="45"/>
  <c r="A1367" i="45"/>
  <c r="A1368" i="45"/>
  <c r="A1369" i="45"/>
  <c r="A1370" i="45"/>
  <c r="A1371" i="45"/>
  <c r="A1372" i="45"/>
  <c r="A1373" i="45"/>
  <c r="A1374" i="45"/>
  <c r="A1375" i="45"/>
  <c r="A1376" i="45"/>
  <c r="A1377" i="45"/>
  <c r="A1378" i="45"/>
  <c r="A1379" i="45"/>
  <c r="A1380" i="45"/>
  <c r="A1381" i="45"/>
  <c r="A1382" i="45"/>
  <c r="A1383" i="45"/>
  <c r="A1384" i="45"/>
  <c r="A1385" i="45"/>
  <c r="A1386" i="45"/>
  <c r="A1387" i="45"/>
  <c r="A1388" i="45"/>
  <c r="A1389" i="45"/>
  <c r="A1390" i="45"/>
  <c r="A1391" i="45"/>
  <c r="A1392" i="45"/>
  <c r="A1393" i="45"/>
  <c r="A1394" i="45"/>
  <c r="A1395" i="45"/>
  <c r="A1396" i="45"/>
  <c r="A1397" i="45"/>
  <c r="A1398" i="45"/>
  <c r="A1399" i="45"/>
  <c r="A1400" i="45"/>
  <c r="A1401" i="45"/>
  <c r="A1402" i="45"/>
  <c r="A1403" i="45"/>
  <c r="A1404" i="45"/>
  <c r="A1406" i="45"/>
  <c r="A1407" i="45"/>
  <c r="A1408" i="45"/>
  <c r="A1409" i="45"/>
  <c r="A1410" i="45"/>
  <c r="A1411" i="45"/>
  <c r="A1412" i="45"/>
  <c r="A1413" i="45"/>
  <c r="A1414" i="45"/>
  <c r="A1415" i="45"/>
  <c r="A1416" i="45"/>
  <c r="A1417" i="45"/>
  <c r="A1418" i="45"/>
  <c r="A1274" i="45"/>
  <c r="A1275" i="45"/>
  <c r="A1276" i="45"/>
  <c r="A1277" i="45"/>
  <c r="A1278" i="45"/>
  <c r="A1279" i="45"/>
  <c r="A1280" i="45"/>
  <c r="A1281" i="45"/>
  <c r="A1282" i="45"/>
  <c r="A1283" i="45"/>
  <c r="A1284" i="45"/>
  <c r="A1285" i="45"/>
  <c r="A1286" i="45"/>
  <c r="A1287" i="45"/>
  <c r="A1288" i="45"/>
  <c r="A1289" i="45"/>
  <c r="A1290" i="45"/>
  <c r="A129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292" i="45"/>
  <c r="A1293" i="45"/>
  <c r="A1294" i="45"/>
  <c r="A1295" i="45"/>
  <c r="A1296" i="45"/>
  <c r="A1297" i="45"/>
  <c r="A1298" i="45"/>
  <c r="A1299" i="45"/>
  <c r="A1300" i="45"/>
  <c r="A1263" i="45"/>
  <c r="A1264" i="45"/>
  <c r="A1265" i="45"/>
  <c r="A1266" i="45"/>
  <c r="A1267" i="45"/>
  <c r="A1268" i="45"/>
  <c r="A1269" i="45"/>
  <c r="A1270" i="45"/>
  <c r="A1271" i="45"/>
  <c r="A1272" i="45"/>
  <c r="A1316" i="45"/>
  <c r="A1317" i="45"/>
  <c r="A1318" i="45"/>
  <c r="A1319" i="45"/>
  <c r="A1320" i="45"/>
  <c r="A1321" i="45"/>
  <c r="A1322" i="45"/>
  <c r="A1323" i="45"/>
  <c r="A1324" i="45"/>
  <c r="A1325" i="45"/>
  <c r="A1326" i="45"/>
  <c r="A1327" i="45"/>
  <c r="A1328" i="45"/>
  <c r="A1329" i="45"/>
  <c r="A1330" i="45"/>
  <c r="A1331" i="45"/>
  <c r="A1332" i="45"/>
  <c r="A1333" i="45"/>
  <c r="A1334" i="45"/>
  <c r="A1335"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1201" i="45"/>
  <c r="A1202" i="45"/>
  <c r="A1203" i="45"/>
  <c r="A1204" i="45"/>
  <c r="A1205" i="45"/>
  <c r="A1206" i="45"/>
  <c r="A1207" i="45"/>
  <c r="A1208" i="45"/>
  <c r="A1209" i="45"/>
  <c r="A1210" i="45"/>
  <c r="A1211" i="45"/>
  <c r="A1212" i="45"/>
  <c r="A1213" i="45"/>
  <c r="A1214" i="45"/>
  <c r="A1215" i="45"/>
  <c r="A1216" i="45"/>
  <c r="A1217"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1301" i="45"/>
  <c r="A1302" i="45"/>
  <c r="A1303" i="45"/>
  <c r="A1304" i="45"/>
  <c r="A1305"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242" i="45"/>
  <c r="A1243" i="45"/>
  <c r="A1244" i="45"/>
  <c r="A1245" i="45"/>
  <c r="A1246" i="45"/>
  <c r="A1247" i="45"/>
  <c r="A1248" i="45"/>
  <c r="A1249" i="45"/>
  <c r="A1250" i="45"/>
  <c r="A1251" i="45"/>
  <c r="A1252" i="45"/>
  <c r="A1253" i="45"/>
  <c r="A1254" i="45"/>
  <c r="A1255" i="45"/>
  <c r="A1256" i="45"/>
  <c r="A1257" i="45"/>
  <c r="A1258" i="45"/>
  <c r="A1259" i="45"/>
  <c r="A1314" i="45"/>
  <c r="A1315" i="45"/>
  <c r="A1185" i="45"/>
  <c r="A1186" i="45"/>
  <c r="A1187" i="45"/>
  <c r="A1188" i="45"/>
  <c r="A1189" i="45"/>
  <c r="A1190" i="45"/>
  <c r="A1191" i="45"/>
  <c r="A1192" i="45"/>
  <c r="A1193" i="45"/>
  <c r="A1194" i="45"/>
  <c r="A1195" i="45"/>
  <c r="A1196" i="45"/>
  <c r="A1197" i="45"/>
  <c r="A1198" i="45"/>
  <c r="A1199" i="45"/>
  <c r="A1200" i="45"/>
  <c r="A1307" i="45"/>
  <c r="A1308" i="45"/>
  <c r="A1309" i="45"/>
  <c r="A1310" i="45"/>
  <c r="A1311" i="45"/>
  <c r="A1312" i="45"/>
  <c r="A1344" i="45"/>
  <c r="A1345" i="45"/>
  <c r="A1346"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73" i="45"/>
  <c r="A432" i="45"/>
  <c r="A433" i="45"/>
  <c r="A434" i="45"/>
  <c r="A435" i="45"/>
  <c r="A436" i="45"/>
  <c r="A437" i="45"/>
  <c r="A438" i="45"/>
  <c r="A439" i="45"/>
  <c r="A440" i="45"/>
  <c r="A441" i="45"/>
  <c r="A442" i="45"/>
  <c r="A443" i="45"/>
  <c r="A444"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431" i="45"/>
  <c r="A203" i="45"/>
  <c r="A204" i="45"/>
  <c r="A205" i="45"/>
  <c r="A206" i="45"/>
  <c r="A207" i="45"/>
  <c r="A208" i="45"/>
  <c r="A209" i="45"/>
  <c r="A210" i="45"/>
  <c r="A211" i="45"/>
  <c r="A212" i="45"/>
  <c r="A213" i="45"/>
  <c r="A214"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36" i="45"/>
  <c r="A337" i="45"/>
  <c r="A338" i="45"/>
  <c r="A339" i="45"/>
  <c r="A340"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202"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21" i="45" l="1"/>
  <c r="G1457" i="45" l="1"/>
</calcChain>
</file>

<file path=xl/sharedStrings.xml><?xml version="1.0" encoding="utf-8"?>
<sst xmlns="http://schemas.openxmlformats.org/spreadsheetml/2006/main" count="9442" uniqueCount="2911">
  <si>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</si>
  <si>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</si>
  <si>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</si>
  <si>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</si>
  <si>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</si>
  <si>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</si>
  <si>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</si>
  <si>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</si>
  <si>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</si>
  <si>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</si>
  <si>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</si>
  <si>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</si>
  <si>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</si>
  <si>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</si>
  <si>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</si>
  <si>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</si>
  <si>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</si>
  <si>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</si>
  <si>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</si>
  <si>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</si>
  <si>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</si>
  <si>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</si>
  <si>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</si>
  <si>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</si>
  <si>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</si>
  <si>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</si>
  <si>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</si>
  <si>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</si>
  <si>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</si>
  <si>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</si>
  <si>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</si>
  <si>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</si>
  <si>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</si>
  <si>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</si>
  <si>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</si>
  <si>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</si>
  <si>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</si>
  <si>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</si>
  <si>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</si>
  <si>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</si>
  <si>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</si>
  <si>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</si>
  <si>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</si>
  <si>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</si>
  <si>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</si>
  <si>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</si>
  <si>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</si>
  <si>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</si>
  <si>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</si>
  <si>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</si>
  <si>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</si>
  <si>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</si>
  <si>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</si>
  <si>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</si>
  <si>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</si>
  <si>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</si>
  <si>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</si>
  <si>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</si>
  <si>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</si>
  <si>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</si>
  <si>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</si>
  <si>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</si>
  <si>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</si>
  <si>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</si>
  <si>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</si>
  <si>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</si>
  <si>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</si>
  <si>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</si>
  <si>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</si>
  <si>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</si>
  <si>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</si>
  <si>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</si>
  <si>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</si>
  <si>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</si>
  <si>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</si>
  <si>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</si>
  <si>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</si>
  <si>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</si>
  <si>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</si>
  <si>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</si>
  <si>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</si>
  <si>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</si>
  <si>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</si>
  <si>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</si>
  <si>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</si>
  <si>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</si>
  <si>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</si>
  <si>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</si>
  <si>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</si>
  <si>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</si>
  <si>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</si>
  <si>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</si>
  <si>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</si>
  <si>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</si>
  <si>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</si>
  <si>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</si>
  <si>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</si>
  <si>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</si>
  <si>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</si>
  <si>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</si>
  <si>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</si>
  <si>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</si>
  <si>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</si>
  <si>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</si>
  <si>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</si>
  <si>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</si>
  <si>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</si>
  <si>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</si>
  <si>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</si>
  <si>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</si>
  <si>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</si>
  <si>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</si>
  <si>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</si>
  <si>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</si>
  <si>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</si>
  <si>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</si>
  <si>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</si>
  <si>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</si>
  <si>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</si>
  <si>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</si>
  <si>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</si>
  <si>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</si>
  <si>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</si>
  <si>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</si>
  <si>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</si>
  <si>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</si>
  <si>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</si>
  <si>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</si>
  <si>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</si>
  <si>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</si>
  <si>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</si>
  <si>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</si>
  <si>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</si>
  <si>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</si>
  <si>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</si>
  <si>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</si>
  <si>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</si>
  <si>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</si>
  <si>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</si>
  <si>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</si>
  <si>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</si>
  <si>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</si>
  <si>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</si>
  <si>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</si>
  <si>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</si>
  <si>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</si>
  <si>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</si>
  <si>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</si>
  <si>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</si>
  <si>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</si>
  <si>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</si>
  <si>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</si>
  <si>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</si>
  <si>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</si>
  <si>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</si>
  <si>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</si>
  <si>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</si>
  <si>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</si>
  <si>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</si>
  <si>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</si>
  <si>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</si>
  <si>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</si>
  <si>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</si>
  <si>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</si>
  <si>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</si>
  <si>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</si>
  <si>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</si>
  <si>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</si>
  <si>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</si>
  <si>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</si>
  <si>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</si>
  <si>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</si>
  <si>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</si>
  <si>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</si>
  <si>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</si>
  <si>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</si>
  <si>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</si>
  <si>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</si>
  <si>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</si>
  <si>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</si>
  <si>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</si>
  <si>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</si>
  <si>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</si>
  <si>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</si>
  <si>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</si>
  <si>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</si>
  <si>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</si>
  <si>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</si>
  <si>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</si>
  <si>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</si>
  <si>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</si>
  <si>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</si>
  <si>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</si>
  <si>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</si>
  <si>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</si>
  <si>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</si>
  <si>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</si>
  <si>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</si>
  <si>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</si>
  <si>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</si>
  <si>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</si>
  <si>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</si>
  <si>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</si>
  <si>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</si>
  <si>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</si>
  <si>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</si>
  <si>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</si>
  <si>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</si>
  <si>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</si>
  <si>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</si>
  <si>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</si>
  <si>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</si>
  <si>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</si>
  <si>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</si>
  <si>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</si>
  <si>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</si>
  <si>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</si>
  <si>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</si>
  <si>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</si>
  <si>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</si>
  <si>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</si>
  <si>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</si>
  <si>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</si>
  <si>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</si>
  <si>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</si>
  <si>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</si>
  <si>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</si>
  <si>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</si>
  <si>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</si>
  <si>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</si>
  <si>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</si>
  <si>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</si>
  <si>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</si>
  <si>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</si>
  <si>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</si>
  <si>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</si>
  <si>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</si>
  <si>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</si>
  <si>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</si>
  <si>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</si>
  <si>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</si>
  <si>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</si>
  <si>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</si>
  <si>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</si>
  <si>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</si>
  <si>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</si>
  <si>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</si>
  <si>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</si>
  <si>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</si>
  <si>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</si>
  <si>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</si>
  <si>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</si>
  <si>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</si>
  <si>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</si>
  <si>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</si>
  <si>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</si>
  <si>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</si>
  <si>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</si>
  <si>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</si>
  <si>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</si>
  <si>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</si>
  <si>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</si>
  <si>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</si>
  <si>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</si>
  <si>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</si>
  <si>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</si>
  <si>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</si>
  <si>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</si>
  <si>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</si>
  <si>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</si>
  <si>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</si>
  <si>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</si>
  <si>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</si>
  <si>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</si>
  <si>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</si>
  <si>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</si>
  <si>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</si>
  <si>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</si>
  <si>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</si>
  <si>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</si>
  <si>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</si>
  <si>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</si>
  <si>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</si>
  <si>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</si>
  <si>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</si>
  <si>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</si>
  <si>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</si>
  <si>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</si>
  <si>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</si>
  <si>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</si>
  <si>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</si>
  <si>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</si>
  <si>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</si>
  <si>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</si>
  <si>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</si>
  <si>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</si>
  <si>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</si>
  <si>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</si>
  <si>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</si>
  <si>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</si>
  <si>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</si>
  <si>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</si>
  <si>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</si>
  <si>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</si>
  <si>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</si>
  <si>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</si>
  <si>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</si>
  <si>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</si>
  <si>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</si>
  <si>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</si>
  <si>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</si>
  <si>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</si>
  <si>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</si>
  <si>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</si>
  <si>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</si>
  <si>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</si>
  <si>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</si>
  <si>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</si>
  <si>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</si>
  <si>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</si>
  <si>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</si>
  <si>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</si>
  <si>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</si>
  <si>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</si>
  <si>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</si>
  <si>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</si>
  <si>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</si>
  <si>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</si>
  <si>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</si>
  <si>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</si>
  <si>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</si>
  <si>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</si>
  <si>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</si>
  <si>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</si>
  <si>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</si>
  <si>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</si>
  <si>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</si>
  <si>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</si>
  <si>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</si>
  <si>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</si>
  <si>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</si>
  <si>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</si>
  <si>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</si>
  <si>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</si>
  <si>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</si>
  <si>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</si>
  <si>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</si>
  <si>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</si>
  <si>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</si>
  <si>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</si>
  <si>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</si>
  <si>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</si>
  <si>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</si>
  <si>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</si>
  <si>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</si>
  <si>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</si>
  <si>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</si>
  <si>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</si>
  <si>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</si>
  <si>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</si>
  <si>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</si>
  <si>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</si>
  <si>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</si>
  <si>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</si>
  <si>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</si>
  <si>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</si>
  <si>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</si>
  <si>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</si>
  <si>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</si>
  <si>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</si>
  <si>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</si>
  <si>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</si>
  <si>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</si>
  <si>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</si>
  <si>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</si>
  <si>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</si>
  <si>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</si>
  <si>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</si>
  <si>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</si>
  <si>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</si>
  <si>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</si>
  <si>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</si>
  <si>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</si>
  <si>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</si>
  <si>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</si>
  <si>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</si>
  <si>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</si>
  <si>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</si>
  <si>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</si>
  <si>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</si>
  <si>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</si>
  <si>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</si>
  <si>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</si>
  <si>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</si>
  <si>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</si>
  <si>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</si>
  <si>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</si>
  <si>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</si>
  <si>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</si>
  <si>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</si>
  <si>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</si>
  <si>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</si>
  <si>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</si>
  <si>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</si>
  <si>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</si>
  <si>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</si>
  <si>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</si>
  <si>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</si>
  <si>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</si>
  <si>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</si>
  <si>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</si>
  <si>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</si>
  <si>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</si>
  <si>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</si>
  <si>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</si>
  <si>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</si>
  <si>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</si>
  <si>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</si>
  <si>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</si>
  <si>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</si>
  <si>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</si>
  <si>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</si>
  <si>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</si>
  <si>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</si>
  <si>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</si>
  <si>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</si>
  <si>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</si>
  <si>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</si>
  <si>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</si>
  <si>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</si>
  <si>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</si>
  <si>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</si>
  <si>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</si>
  <si>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</si>
  <si>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</si>
  <si>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</si>
  <si>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</si>
  <si>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</si>
  <si>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</si>
  <si>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</si>
  <si>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</si>
  <si>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</si>
  <si>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</si>
  <si>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</si>
  <si>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</si>
  <si>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</si>
  <si>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</si>
  <si>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</si>
  <si>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</si>
  <si>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</si>
  <si>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</si>
  <si>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</si>
  <si>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</si>
  <si>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</si>
  <si>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</si>
  <si>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</si>
  <si>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</si>
  <si>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</si>
  <si>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</si>
  <si>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</si>
  <si>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</si>
  <si>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</si>
  <si>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</si>
  <si>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</si>
  <si>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</si>
  <si>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</si>
  <si>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</si>
  <si>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</si>
  <si>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</si>
  <si>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</si>
  <si>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</si>
  <si>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</si>
  <si>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</si>
  <si>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</si>
  <si>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</si>
  <si>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</si>
  <si>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</si>
  <si>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</si>
  <si>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</si>
  <si>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</si>
  <si>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</si>
  <si>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</si>
  <si>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</si>
  <si>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</si>
  <si>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</si>
  <si>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</si>
  <si>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</si>
  <si>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</si>
  <si>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</si>
  <si>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</si>
  <si>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</si>
  <si>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</si>
  <si>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</si>
  <si>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</si>
  <si>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</si>
  <si>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</si>
  <si>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</si>
  <si>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</si>
  <si>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</si>
  <si>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</si>
  <si>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</si>
  <si>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</si>
  <si>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</si>
  <si>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</si>
  <si>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</si>
  <si>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</si>
  <si>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</si>
  <si>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</si>
  <si>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</si>
  <si>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</si>
  <si>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</si>
  <si>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</si>
  <si>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</si>
  <si>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</si>
  <si>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</si>
  <si>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</si>
  <si>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</si>
  <si>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</si>
  <si>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</si>
  <si>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</si>
  <si>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</si>
  <si>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</si>
  <si>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</si>
  <si>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</si>
  <si>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</si>
  <si>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</si>
  <si>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</si>
  <si>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</si>
  <si>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</si>
  <si>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</si>
  <si>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</si>
  <si>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</si>
  <si>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</si>
  <si>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</si>
  <si>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</si>
  <si>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</si>
  <si>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</si>
  <si>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</si>
  <si>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</si>
  <si>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</si>
  <si>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</si>
  <si>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</si>
  <si>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</si>
  <si>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</si>
  <si>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</si>
  <si>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</si>
  <si>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</si>
  <si>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</si>
  <si>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</si>
  <si>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</si>
  <si>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</si>
  <si>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</si>
  <si>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</si>
  <si>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</si>
  <si>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</si>
  <si>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</si>
  <si>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</si>
  <si>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</si>
  <si>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</si>
  <si>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</si>
  <si>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</si>
  <si>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</si>
  <si>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</si>
  <si>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</si>
  <si>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</si>
  <si>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</si>
  <si>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</si>
  <si>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</si>
  <si>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</si>
  <si>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</si>
  <si>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</si>
  <si>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</si>
  <si>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</si>
  <si>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</si>
  <si>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</si>
  <si>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</si>
  <si>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</si>
  <si>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</si>
  <si>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</si>
  <si>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</si>
  <si>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</si>
  <si>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</si>
  <si>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</si>
  <si>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</si>
  <si>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</si>
  <si>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</si>
  <si>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</si>
  <si>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</si>
  <si>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</si>
  <si>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</si>
  <si>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</si>
  <si>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</si>
  <si>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</si>
  <si>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</si>
  <si>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</si>
  <si>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</si>
  <si>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</si>
  <si>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</si>
  <si>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</si>
  <si>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</si>
  <si>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</si>
  <si>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</si>
  <si>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</si>
  <si>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</si>
  <si>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</si>
  <si>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</si>
  <si>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</si>
  <si>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</si>
  <si>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</si>
  <si>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</si>
  <si>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</si>
  <si>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</si>
  <si>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</si>
  <si>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</si>
  <si>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</si>
  <si>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</si>
  <si>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</si>
  <si>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</si>
  <si>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</si>
  <si>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</si>
  <si>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</si>
  <si>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</si>
  <si>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</si>
  <si>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</si>
  <si>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</si>
  <si>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</si>
  <si>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</si>
  <si>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</si>
  <si>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</si>
  <si>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</si>
  <si>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</si>
  <si>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</si>
  <si>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</si>
  <si>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</si>
  <si>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</si>
  <si>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</si>
  <si>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</si>
  <si>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</si>
  <si>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</si>
  <si>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</si>
  <si>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</si>
  <si>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</si>
  <si>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</si>
  <si>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</si>
  <si>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</si>
  <si>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</si>
  <si>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</si>
  <si>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</si>
  <si>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</si>
  <si>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</si>
  <si>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</si>
  <si>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</si>
  <si>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</si>
  <si>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</si>
  <si>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</si>
  <si>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</si>
  <si>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</si>
  <si>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</si>
  <si>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</si>
  <si>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</si>
  <si>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</si>
  <si>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</si>
  <si>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</si>
  <si>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</si>
  <si>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</si>
  <si>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</si>
  <si>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</si>
  <si>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</si>
  <si>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</si>
  <si>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</si>
  <si>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</si>
  <si>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</si>
  <si>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</si>
  <si>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</si>
  <si>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</si>
  <si>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</si>
  <si>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</si>
  <si>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</si>
  <si>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</si>
  <si>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</si>
  <si>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</si>
  <si>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</si>
  <si>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</si>
  <si>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</si>
  <si>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</si>
  <si>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</si>
  <si>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</si>
  <si>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</si>
  <si>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</si>
  <si>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</si>
  <si>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</si>
  <si>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</si>
  <si>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</si>
  <si>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</si>
  <si>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</si>
  <si>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</si>
  <si>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</si>
  <si>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</si>
  <si>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</si>
  <si>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</si>
  <si>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</si>
  <si>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</si>
  <si>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</si>
  <si>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</si>
  <si>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</si>
  <si>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</si>
  <si>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</si>
  <si>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</si>
  <si>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</si>
  <si>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</si>
  <si>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</si>
  <si>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</si>
  <si>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</si>
  <si>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</si>
  <si>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</si>
  <si>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</si>
  <si>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</si>
  <si>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</si>
  <si>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</si>
  <si>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</si>
  <si>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</si>
  <si>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</si>
  <si>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</si>
  <si>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</si>
  <si>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</si>
  <si>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</si>
  <si>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</si>
  <si>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</si>
  <si>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</si>
  <si>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</si>
  <si>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</si>
  <si>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</si>
  <si>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</si>
  <si>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</si>
  <si>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</si>
  <si>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</si>
  <si>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</si>
  <si>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</si>
  <si>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</si>
  <si>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</si>
  <si>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</si>
  <si>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</si>
  <si>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</si>
  <si>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</si>
  <si>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</si>
  <si>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</si>
  <si>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</si>
  <si>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</si>
  <si>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</si>
  <si>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</si>
  <si>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</si>
  <si>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</si>
  <si>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</si>
  <si>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</si>
  <si>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</si>
  <si>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</si>
  <si>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</si>
  <si>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</si>
  <si>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</si>
  <si>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</si>
  <si>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</si>
  <si>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</si>
  <si>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</si>
  <si>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</si>
  <si>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</si>
  <si>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</si>
  <si>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</si>
  <si>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</si>
  <si>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</si>
  <si>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</si>
  <si>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</si>
  <si>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</si>
  <si>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</si>
  <si>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</si>
  <si>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</si>
  <si>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</si>
  <si>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</si>
  <si>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</si>
  <si>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</si>
  <si>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</si>
  <si>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</si>
  <si>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</si>
  <si>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</si>
  <si>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</si>
  <si>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</si>
  <si>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</si>
  <si>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</si>
  <si>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</si>
  <si>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</si>
  <si>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</si>
  <si>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</si>
  <si>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</si>
  <si>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</si>
  <si>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</si>
  <si>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</si>
  <si>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</si>
  <si>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</si>
  <si>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</si>
  <si>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</si>
  <si>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</si>
  <si>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</si>
  <si>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</si>
  <si>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</si>
  <si>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</si>
  <si>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</si>
  <si>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</si>
  <si>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</si>
  <si>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</si>
  <si>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</si>
  <si>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</si>
  <si>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</si>
  <si>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</si>
  <si>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</si>
  <si>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</si>
  <si>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</si>
  <si>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</si>
  <si>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</si>
  <si>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</si>
  <si>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</si>
  <si>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</si>
  <si>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</si>
  <si>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</si>
  <si>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</si>
  <si>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</si>
  <si>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</si>
  <si>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</si>
  <si>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</si>
  <si>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</si>
  <si>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</si>
  <si>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</si>
  <si>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</si>
  <si>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</si>
  <si>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</si>
  <si>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</si>
  <si>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</si>
  <si>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</si>
  <si>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</si>
  <si>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</si>
  <si>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</si>
  <si>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</si>
  <si>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</si>
  <si>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</si>
  <si>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</si>
  <si>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</si>
  <si>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</si>
  <si>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</si>
  <si>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</si>
  <si>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</si>
  <si>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</si>
  <si>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</si>
  <si>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</si>
  <si>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</si>
  <si>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</si>
  <si>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</si>
  <si>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</si>
  <si>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</si>
  <si>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</si>
  <si>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</si>
  <si>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</si>
  <si>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</si>
  <si>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</si>
  <si>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</si>
  <si>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</si>
  <si>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</si>
  <si>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</si>
  <si>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</si>
  <si>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</si>
  <si>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</si>
  <si>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</si>
  <si>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</si>
  <si>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</si>
  <si>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</si>
  <si>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</si>
  <si>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</si>
  <si>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</si>
  <si>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</si>
  <si>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</si>
  <si>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</si>
  <si>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</si>
  <si>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</si>
  <si>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</si>
  <si>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</si>
  <si>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</si>
  <si>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</si>
  <si>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</si>
  <si>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</si>
  <si>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</si>
  <si>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</si>
  <si>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</si>
  <si>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</si>
  <si>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</si>
  <si>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</si>
  <si>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</si>
  <si>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</si>
  <si>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</si>
  <si>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</si>
  <si>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</si>
  <si>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</si>
  <si>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</si>
  <si>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</si>
  <si>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</si>
  <si>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</si>
  <si>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</si>
  <si>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</si>
  <si>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</si>
  <si>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</si>
  <si>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</si>
  <si>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</si>
  <si>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</si>
  <si>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</si>
  <si>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</si>
  <si>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</si>
  <si>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</si>
  <si>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</si>
  <si>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</si>
  <si>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</si>
  <si>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</si>
  <si>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</si>
  <si>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</si>
  <si>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</si>
  <si>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</si>
  <si>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</si>
  <si>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</si>
  <si>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</si>
  <si>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</si>
  <si>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</si>
  <si>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</si>
  <si>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</si>
  <si>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</si>
  <si>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</si>
  <si>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</si>
  <si>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</si>
  <si>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</si>
  <si>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</si>
  <si>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</si>
  <si>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</si>
  <si>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</si>
  <si>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</si>
  <si>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</si>
  <si>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</si>
  <si>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</si>
  <si>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</si>
  <si>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</si>
  <si>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</si>
  <si>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</si>
  <si>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</si>
  <si>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</si>
  <si>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</si>
  <si>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</si>
  <si>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</si>
  <si>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</si>
  <si>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</si>
  <si>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</si>
  <si>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</si>
  <si>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</si>
  <si>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</si>
  <si>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</si>
  <si>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</si>
  <si>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</si>
  <si>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</si>
  <si>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</si>
  <si>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</si>
  <si>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</si>
  <si>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</si>
  <si>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</si>
  <si>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</si>
  <si>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</si>
  <si>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</si>
  <si>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</si>
  <si>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</si>
  <si>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</si>
  <si>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</si>
  <si>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</si>
  <si>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</si>
  <si>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</si>
  <si>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</si>
  <si>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</si>
  <si>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</si>
  <si>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</si>
  <si>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</si>
  <si>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</si>
  <si>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</si>
  <si>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</si>
  <si>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</si>
  <si>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</si>
  <si>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</si>
  <si>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</si>
  <si>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</si>
  <si>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</si>
  <si>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</si>
  <si>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</si>
  <si>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</si>
  <si>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</si>
  <si>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</si>
  <si>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</si>
  <si>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</si>
  <si>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</si>
  <si>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</si>
  <si>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</si>
  <si>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</si>
  <si>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</si>
  <si>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</si>
  <si>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</si>
  <si>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</si>
  <si>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</si>
  <si>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</si>
  <si>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</si>
  <si>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</si>
  <si>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</si>
  <si>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</si>
  <si>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</si>
  <si>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</si>
  <si>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</si>
  <si>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</si>
  <si>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</si>
  <si>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</si>
  <si>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</si>
  <si>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</si>
  <si>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</si>
  <si>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</si>
  <si>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</si>
  <si>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</si>
  <si>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</si>
  <si>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</si>
  <si>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</si>
  <si>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</si>
  <si>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</si>
  <si>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</si>
  <si>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</si>
  <si>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</si>
  <si>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</si>
  <si>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</si>
  <si>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</si>
  <si>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</si>
  <si>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</si>
  <si>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</si>
  <si>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</si>
  <si>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</si>
  <si>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</si>
  <si>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</si>
  <si>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</si>
  <si>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</si>
  <si>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</si>
  <si>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</si>
  <si>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</si>
  <si>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</si>
  <si>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</si>
  <si>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</si>
  <si>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</si>
  <si>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</si>
  <si>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</si>
  <si>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</si>
  <si>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</si>
  <si>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</si>
  <si>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</si>
  <si>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</si>
  <si>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</si>
  <si>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</si>
  <si>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</si>
  <si>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</si>
  <si>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</si>
  <si>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</si>
  <si>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</si>
  <si>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</si>
  <si>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</si>
  <si>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</si>
  <si>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</si>
  <si>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</si>
  <si>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</si>
  <si>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</si>
  <si>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</si>
  <si>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</si>
  <si>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</si>
  <si>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</si>
  <si>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</si>
  <si>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</si>
  <si>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</si>
  <si>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</si>
  <si>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</si>
  <si>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</si>
  <si>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</si>
  <si>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</si>
  <si>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</si>
  <si>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</si>
  <si>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</si>
  <si>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</si>
  <si>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</si>
  <si>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</si>
  <si>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</si>
  <si>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</si>
  <si>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</si>
  <si>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</si>
  <si>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</si>
  <si>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</si>
  <si>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</si>
  <si>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</si>
  <si>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</si>
  <si>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</si>
  <si>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</si>
  <si>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</si>
  <si>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</si>
  <si>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</si>
  <si>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</si>
  <si>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</si>
  <si>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</si>
  <si>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</si>
  <si>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</si>
  <si>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</si>
  <si>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</si>
  <si>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</si>
  <si>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</si>
  <si>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</si>
  <si>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</si>
  <si>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</si>
  <si>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</si>
  <si>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</si>
  <si>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</si>
  <si>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</si>
  <si>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</si>
  <si>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</si>
  <si>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</si>
  <si>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</si>
  <si>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</si>
  <si>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</si>
  <si>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</si>
  <si>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</si>
  <si>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</si>
  <si>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</si>
  <si>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</si>
  <si>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</si>
  <si>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</si>
  <si>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</si>
  <si>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</si>
  <si>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</si>
  <si>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</si>
  <si>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</si>
  <si>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</si>
  <si>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</si>
  <si>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</si>
  <si>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</si>
  <si>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</si>
  <si>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</si>
  <si>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</si>
  <si>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</si>
  <si>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</si>
  <si>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</si>
  <si>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</si>
  <si>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</si>
  <si>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</si>
  <si>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</si>
  <si>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</si>
  <si>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</si>
  <si>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</si>
  <si>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</si>
  <si>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</si>
  <si>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</si>
  <si>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</si>
  <si>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</si>
  <si>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</si>
  <si>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</si>
  <si>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</si>
  <si>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</si>
  <si>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</si>
  <si>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</si>
  <si>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</si>
  <si>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</si>
  <si>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</si>
  <si>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</si>
  <si>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</si>
  <si>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</si>
  <si>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</si>
  <si>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</si>
  <si>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</si>
  <si>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</si>
  <si>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</si>
  <si>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</si>
  <si>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</si>
  <si>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</si>
  <si>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</si>
  <si>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</si>
  <si>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</si>
  <si>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</si>
  <si>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</si>
  <si>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</si>
  <si>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</si>
  <si>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</si>
  <si>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</si>
  <si>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</si>
  <si>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</si>
  <si>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</si>
  <si>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</si>
  <si>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</si>
  <si>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</si>
  <si>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</si>
  <si>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</si>
  <si>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</si>
  <si>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</si>
  <si>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</si>
  <si>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</si>
  <si>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</si>
  <si>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</si>
  <si>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</si>
  <si>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</si>
  <si>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</si>
  <si>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</si>
  <si>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</si>
  <si>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</si>
  <si>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</si>
  <si>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</si>
  <si>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</si>
  <si>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</si>
  <si>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</si>
  <si>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</si>
  <si>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</si>
  <si>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</si>
  <si>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</si>
  <si>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</si>
  <si>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</si>
  <si>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</si>
  <si>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</si>
  <si>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</si>
  <si>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</si>
  <si>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</si>
  <si>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</si>
  <si>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</si>
  <si>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</si>
  <si>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</si>
  <si>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</si>
  <si>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</si>
  <si>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</si>
  <si>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</si>
  <si>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</si>
  <si>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</si>
  <si>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</si>
  <si>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</si>
  <si>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</si>
  <si>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</si>
  <si>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</si>
  <si>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</si>
  <si>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</si>
  <si>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</si>
  <si>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</si>
  <si>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</si>
  <si>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</si>
  <si>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</si>
  <si>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</si>
  <si>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</si>
  <si>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</si>
  <si>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</si>
  <si>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</si>
  <si>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</si>
  <si>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</si>
  <si>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</si>
  <si>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</si>
  <si>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</si>
  <si>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</si>
  <si>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</si>
  <si>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</si>
  <si>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</si>
  <si>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</si>
  <si>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</si>
  <si>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</si>
  <si>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</si>
  <si>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</si>
  <si>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</si>
  <si>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</si>
  <si>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</si>
  <si>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</si>
  <si>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</si>
  <si>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</si>
  <si>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</si>
  <si>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</si>
  <si>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</si>
  <si>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</si>
  <si>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</si>
  <si>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</si>
  <si>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</si>
  <si>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</si>
  <si>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</si>
  <si>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</si>
  <si>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</si>
  <si>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</si>
  <si>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</si>
  <si>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</si>
  <si>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</si>
  <si>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</si>
  <si>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</si>
  <si>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</si>
  <si>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</si>
  <si>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</si>
  <si>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</si>
  <si>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</si>
  <si>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</si>
  <si>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</si>
  <si>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</si>
  <si>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</si>
  <si>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</si>
  <si>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</si>
  <si>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</si>
  <si>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</si>
  <si>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</si>
  <si>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</si>
  <si>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</si>
  <si>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</si>
  <si>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</si>
  <si>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</si>
  <si>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</si>
  <si>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</si>
  <si>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</si>
  <si>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</si>
  <si>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</si>
  <si>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</si>
  <si>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</si>
  <si>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</si>
  <si>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</si>
  <si>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</si>
  <si>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</si>
  <si>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</si>
  <si>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</si>
  <si>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</si>
  <si>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</si>
  <si>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</si>
  <si>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</si>
  <si>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</si>
  <si>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</si>
  <si>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</si>
  <si>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</si>
  <si>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</si>
  <si>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</si>
  <si>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</si>
  <si>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</si>
  <si>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</si>
  <si>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</si>
  <si>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</si>
  <si>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</si>
  <si>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</si>
  <si>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</si>
  <si>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</si>
  <si>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</si>
  <si>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</si>
  <si>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</si>
  <si>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</si>
  <si>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</si>
  <si>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</si>
  <si>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</si>
  <si>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</si>
  <si>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</si>
  <si>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</si>
  <si>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</si>
  <si>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</si>
  <si>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</si>
  <si>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</si>
  <si>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</si>
  <si>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</si>
  <si>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</si>
  <si>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</si>
  <si>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</si>
  <si>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</si>
  <si>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</si>
  <si>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</si>
  <si>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</si>
  <si>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</si>
  <si>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</si>
  <si>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</si>
  <si>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</si>
  <si>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</si>
  <si>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</si>
  <si>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</si>
  <si>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</si>
  <si>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</si>
  <si>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</si>
  <si>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</si>
  <si>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</si>
  <si>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</si>
  <si>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</si>
  <si>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</si>
  <si>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</si>
  <si>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</si>
  <si>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</si>
  <si>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</si>
  <si>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</si>
  <si>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</si>
  <si>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</si>
  <si>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</si>
  <si>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</si>
  <si>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</si>
  <si>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</si>
  <si>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</si>
  <si>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</si>
  <si>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</si>
  <si>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</si>
  <si>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</si>
  <si>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</si>
  <si>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</si>
  <si>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</si>
  <si>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</si>
  <si>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</si>
  <si>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</si>
  <si>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</si>
  <si>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</si>
  <si>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</si>
  <si>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</si>
  <si>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</si>
  <si>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</si>
  <si>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</si>
  <si>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</si>
  <si>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</si>
  <si>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</si>
  <si>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</si>
  <si>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</si>
  <si>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</si>
  <si>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</si>
  <si>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</si>
  <si>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</si>
  <si>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</si>
  <si>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</si>
  <si>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</si>
  <si>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</si>
  <si>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</si>
  <si>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</si>
  <si>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</si>
  <si>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</si>
  <si>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</si>
  <si>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</si>
  <si>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</si>
  <si>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</si>
  <si>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</si>
  <si>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</si>
  <si>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</si>
  <si>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</si>
  <si>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</si>
  <si>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</si>
  <si>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</si>
  <si>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</si>
  <si>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</si>
  <si>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</si>
  <si>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</si>
  <si>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</si>
  <si>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</si>
  <si>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</si>
  <si>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</si>
  <si>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</si>
  <si>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</si>
  <si>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</si>
  <si>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</si>
  <si>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</si>
  <si>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</si>
  <si>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</si>
  <si>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</si>
  <si>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</si>
  <si>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</si>
  <si>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</si>
  <si>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</si>
  <si>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</si>
  <si>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</si>
  <si>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</si>
  <si>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</si>
  <si>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</si>
  <si>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</si>
  <si>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</si>
  <si>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</si>
  <si>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</si>
  <si>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</si>
  <si>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</si>
  <si>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</si>
  <si>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</si>
  <si>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</si>
  <si>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</si>
  <si>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</si>
  <si>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</si>
  <si>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</si>
  <si>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</si>
  <si>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</si>
  <si>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</si>
  <si>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</si>
  <si>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</si>
  <si>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</si>
  <si>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</si>
  <si>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</si>
  <si>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</si>
  <si>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</si>
  <si>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</si>
  <si>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</si>
  <si>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</si>
  <si>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</si>
  <si>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</si>
  <si>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</si>
  <si>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</si>
  <si>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</si>
  <si>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</si>
  <si>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</si>
  <si>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</si>
  <si>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</si>
  <si>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</si>
  <si>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</si>
  <si>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</si>
  <si>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</si>
  <si>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</si>
  <si>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</si>
  <si>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</si>
  <si>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</si>
  <si>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</si>
  <si>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</si>
  <si>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</si>
  <si>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</si>
  <si>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</si>
  <si>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</si>
  <si>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</si>
  <si>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</si>
  <si>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</si>
  <si>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</si>
  <si>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</si>
  <si>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</si>
  <si>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</si>
  <si>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</si>
  <si>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</si>
  <si>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</si>
  <si>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</si>
  <si>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</si>
  <si>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</si>
  <si>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</si>
  <si>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</si>
  <si>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</si>
  <si>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</si>
  <si>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</si>
  <si>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</si>
  <si>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</si>
  <si>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</si>
  <si>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</si>
  <si>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</si>
  <si>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</si>
  <si>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</si>
  <si>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</si>
  <si>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</si>
  <si>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</si>
  <si>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</si>
  <si>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</si>
  <si>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</si>
  <si>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</si>
  <si>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</si>
  <si>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</si>
  <si>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</si>
  <si>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</si>
  <si>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</si>
  <si>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</si>
  <si>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</si>
  <si>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</si>
  <si>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</si>
  <si>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</si>
  <si>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</si>
  <si>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</si>
  <si>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</si>
  <si>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</si>
  <si>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</si>
  <si>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</si>
  <si>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</si>
  <si>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</si>
  <si>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</si>
  <si>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</si>
  <si>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</si>
  <si>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</si>
  <si>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</si>
  <si>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</si>
  <si>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</si>
  <si>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</si>
  <si>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</si>
  <si>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</si>
  <si>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</si>
  <si>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</si>
  <si>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</si>
  <si>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</si>
  <si>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</si>
  <si>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</si>
  <si>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</si>
  <si>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</si>
  <si>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</si>
  <si>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</si>
  <si>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</si>
  <si>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</si>
  <si>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</si>
  <si>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</si>
  <si>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</si>
  <si>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</si>
  <si>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</si>
  <si>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</si>
  <si>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</si>
  <si>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</si>
  <si>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</si>
  <si>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</si>
  <si>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</si>
  <si>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</si>
  <si>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</si>
  <si>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</si>
  <si>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</si>
  <si>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</si>
  <si>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</si>
  <si>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</si>
  <si>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</si>
  <si>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</si>
  <si>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</si>
  <si>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</si>
  <si>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</si>
  <si>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</si>
  <si>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</si>
  <si>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</si>
  <si>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</si>
  <si>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</si>
  <si>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</si>
  <si>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</si>
  <si>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</si>
  <si>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</si>
  <si>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</si>
  <si>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</si>
  <si>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</si>
  <si>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</si>
  <si>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</si>
  <si>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</si>
  <si>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</si>
  <si>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</si>
  <si>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</si>
  <si>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</si>
  <si>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</si>
  <si>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</si>
  <si>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</si>
  <si>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</si>
  <si>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</si>
  <si>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</si>
  <si>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</si>
  <si>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</si>
  <si>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</si>
  <si>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</si>
  <si>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</si>
  <si>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</si>
  <si>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</si>
  <si>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</si>
  <si>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</si>
  <si>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</si>
  <si>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</si>
  <si>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</si>
  <si>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</si>
  <si>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</si>
  <si>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</si>
  <si>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</si>
  <si>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</si>
  <si>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</si>
  <si>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</si>
  <si>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</si>
  <si>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</si>
  <si>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</si>
  <si>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</si>
  <si>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</si>
  <si>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</si>
  <si>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</si>
  <si>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</si>
  <si>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</si>
  <si>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</si>
  <si>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</si>
  <si>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</si>
  <si>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</si>
  <si>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</si>
  <si>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</si>
  <si>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</si>
  <si>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</si>
  <si>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</si>
  <si>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</si>
  <si>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</si>
  <si>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</si>
  <si>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</si>
  <si>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</si>
  <si>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</si>
  <si>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</si>
  <si>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</si>
  <si>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</si>
  <si>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</si>
  <si>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</si>
  <si>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</si>
  <si>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</si>
  <si>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</si>
  <si>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</si>
  <si>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</si>
  <si>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</si>
  <si>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</si>
  <si>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</si>
  <si>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</si>
  <si>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</si>
  <si>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</si>
  <si>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</si>
  <si>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</si>
  <si>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</si>
  <si>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</si>
  <si>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</si>
  <si>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</si>
  <si>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</si>
  <si>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</si>
  <si>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</si>
  <si>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</si>
  <si>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</si>
  <si>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</si>
  <si>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</si>
  <si>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</si>
  <si>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</si>
  <si>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</si>
  <si>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</si>
  <si>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</si>
  <si>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</si>
  <si>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</si>
  <si>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</si>
  <si>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</si>
  <si>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</si>
  <si>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</si>
  <si>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</si>
  <si>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</si>
  <si>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</si>
  <si>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</si>
  <si>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</si>
  <si>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</si>
  <si>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</si>
  <si>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</si>
  <si>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</si>
  <si>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</si>
  <si>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</si>
  <si>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</si>
  <si>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</si>
  <si>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</si>
  <si>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</si>
  <si>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</si>
  <si>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</si>
  <si>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</si>
  <si>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</si>
  <si>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</si>
  <si>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</si>
  <si>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</si>
  <si>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</si>
  <si>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</si>
  <si>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</si>
  <si>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</si>
  <si>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</si>
  <si>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</si>
  <si>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</si>
  <si>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</si>
  <si>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</si>
  <si>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</si>
  <si>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</si>
  <si>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</si>
  <si>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</si>
  <si>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</si>
  <si>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</si>
  <si>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</si>
  <si>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</si>
  <si>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</si>
  <si>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</si>
  <si>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</si>
  <si>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</si>
  <si>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</si>
  <si>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</si>
  <si>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</si>
  <si>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</si>
  <si>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</si>
  <si>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</si>
  <si>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</si>
  <si>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</si>
  <si>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</si>
  <si>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</si>
  <si>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</si>
  <si>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</si>
  <si>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</si>
  <si>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</si>
  <si>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</si>
  <si>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</si>
  <si>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</si>
  <si>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</si>
  <si>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</si>
  <si>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</si>
  <si>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</si>
  <si>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</si>
  <si>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</si>
  <si>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</si>
  <si>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</si>
  <si>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</si>
  <si>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</si>
  <si>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</si>
  <si>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</si>
  <si>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</si>
  <si>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</si>
  <si>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</si>
  <si>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</si>
  <si>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</si>
  <si>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</si>
  <si>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</si>
  <si>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</si>
  <si>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</si>
  <si>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</si>
  <si>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</si>
  <si>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</si>
  <si>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</si>
  <si>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</si>
  <si>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</si>
  <si>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</si>
  <si>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</si>
  <si>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</si>
  <si>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</si>
  <si>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</si>
  <si>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</si>
  <si>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</si>
  <si>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</si>
  <si>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</si>
  <si>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</si>
  <si>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</si>
  <si>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</si>
  <si>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</si>
  <si>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</si>
  <si>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</si>
  <si>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</si>
  <si>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</si>
  <si>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</si>
  <si>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</si>
  <si>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</si>
  <si>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</si>
  <si>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</si>
  <si>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</si>
  <si>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</si>
  <si>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</si>
  <si>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</si>
  <si>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</si>
  <si>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</si>
  <si>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</si>
  <si>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</si>
  <si>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</si>
  <si>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</si>
  <si>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</si>
  <si>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</si>
  <si>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</si>
  <si>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</si>
  <si>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</si>
  <si>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</si>
  <si>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</si>
  <si>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</si>
  <si>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</si>
  <si>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</si>
  <si>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</si>
  <si>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</si>
  <si>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</si>
  <si>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</si>
  <si>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</si>
  <si>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</si>
  <si>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</si>
  <si>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</si>
  <si>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</si>
  <si>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</si>
  <si>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</si>
  <si>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</si>
  <si>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</si>
  <si>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</si>
  <si>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</si>
  <si>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</si>
  <si>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</si>
  <si>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</si>
  <si>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</si>
  <si>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</si>
  <si>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</si>
  <si>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</si>
  <si>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</si>
  <si>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</si>
  <si>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</si>
  <si>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</si>
  <si>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</si>
  <si>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</si>
  <si>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</si>
  <si>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</si>
  <si>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</si>
  <si>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</si>
  <si>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</si>
  <si>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</si>
  <si>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</si>
  <si>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</si>
  <si>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</si>
  <si>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</si>
  <si>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</si>
  <si>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</si>
  <si>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</si>
  <si>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</si>
  <si>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</si>
  <si>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</si>
  <si>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</si>
  <si>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</si>
  <si>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</si>
  <si>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</si>
  <si>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</si>
  <si>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</si>
  <si>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</si>
  <si>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</si>
  <si>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</si>
  <si>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</si>
  <si>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</si>
  <si>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</si>
  <si>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</si>
  <si>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</si>
  <si>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</si>
  <si>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</si>
  <si>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</si>
  <si>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</si>
  <si>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</si>
  <si>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</si>
  <si>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</si>
  <si>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</si>
  <si>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</si>
  <si>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</si>
  <si>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</si>
  <si>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</si>
  <si>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</si>
  <si>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</si>
  <si>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</si>
  <si>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</si>
  <si>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</si>
  <si>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</si>
  <si>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</si>
  <si>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</si>
  <si>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</si>
  <si>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</si>
  <si>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</si>
  <si>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</si>
  <si>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</si>
  <si>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</si>
  <si>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</si>
  <si>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</si>
  <si>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</si>
  <si>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</si>
  <si>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</si>
  <si>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</si>
  <si>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</si>
  <si>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</si>
  <si>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</si>
  <si>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</si>
  <si>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</si>
  <si>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</si>
  <si>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</si>
  <si>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</si>
  <si>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</si>
  <si>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</si>
  <si>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</si>
  <si>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</si>
  <si>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</si>
  <si>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</si>
  <si>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</si>
  <si>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</si>
  <si>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</si>
  <si>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</si>
  <si>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</si>
  <si>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</si>
  <si>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</si>
  <si>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</si>
  <si>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</si>
  <si>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</si>
  <si>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</si>
  <si>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</si>
  <si>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</si>
  <si>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</si>
  <si>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</si>
  <si>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</si>
  <si>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</si>
  <si>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</si>
  <si>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</si>
  <si>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</si>
  <si>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</si>
  <si>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</si>
  <si>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</si>
  <si>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</si>
  <si>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</si>
  <si>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</si>
  <si>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</si>
  <si>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</si>
  <si>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</si>
  <si>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</si>
  <si>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</si>
  <si>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</si>
  <si>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</si>
  <si>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</si>
  <si>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</si>
  <si>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</si>
  <si>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</si>
  <si>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</si>
  <si>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</si>
  <si>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</si>
  <si>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</si>
  <si>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</si>
  <si>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</si>
  <si>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</si>
  <si>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</si>
  <si>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</si>
  <si>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</si>
  <si>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</si>
  <si>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</si>
  <si>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</si>
  <si>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</si>
  <si>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</si>
  <si>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</si>
  <si>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</si>
  <si>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</si>
  <si>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</si>
  <si>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</si>
  <si>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</si>
  <si>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</si>
  <si>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</si>
  <si>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</si>
  <si>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</si>
  <si>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</si>
  <si>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</si>
  <si>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</si>
  <si>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</si>
  <si>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</si>
  <si>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</si>
  <si>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</si>
  <si>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</si>
  <si>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</si>
  <si>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</si>
  <si>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</si>
  <si>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</si>
  <si>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</si>
  <si>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</si>
  <si>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</si>
  <si>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</si>
  <si>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</si>
  <si>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</si>
  <si>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</si>
  <si>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</si>
  <si>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</si>
  <si>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</si>
  <si>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</si>
  <si>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</si>
  <si>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</si>
  <si>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</si>
  <si>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</si>
  <si>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</si>
  <si>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</si>
  <si>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</si>
  <si>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</si>
  <si>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</si>
  <si>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</si>
  <si>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</si>
  <si>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</si>
  <si>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</si>
  <si>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</si>
  <si>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</si>
  <si>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</si>
  <si>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</si>
  <si>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</si>
  <si>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</si>
  <si>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</si>
  <si>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</si>
  <si>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</si>
  <si>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</si>
  <si>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</si>
  <si>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</si>
  <si>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</si>
  <si>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</si>
  <si>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</si>
  <si>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</si>
  <si>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</si>
  <si>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</si>
  <si>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</si>
  <si>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</si>
  <si>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</si>
  <si>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</si>
  <si>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</si>
  <si>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</si>
  <si>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</si>
  <si>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</si>
  <si>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</si>
  <si>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</si>
  <si>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</si>
  <si>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</si>
  <si>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</si>
  <si>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</si>
  <si>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</si>
  <si>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</si>
  <si>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</si>
  <si>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</si>
  <si>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</si>
  <si>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</si>
  <si>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</si>
  <si>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</si>
  <si>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</si>
  <si>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</si>
  <si>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</si>
  <si>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</si>
  <si>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</si>
  <si>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</si>
  <si>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</si>
  <si>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</si>
  <si>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</si>
  <si>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</si>
  <si>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</si>
  <si>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</si>
  <si>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</si>
  <si>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</si>
  <si>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</si>
  <si>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</si>
  <si>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</si>
  <si>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</si>
  <si>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</si>
  <si>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</si>
  <si>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</si>
  <si>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</si>
  <si>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</si>
  <si>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</si>
  <si>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</si>
  <si>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</si>
  <si>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</si>
  <si>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</si>
  <si>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</si>
  <si>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</si>
  <si>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</si>
  <si>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</si>
  <si>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</si>
  <si>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</si>
  <si>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</si>
  <si>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</si>
  <si>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</si>
  <si>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</si>
  <si>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</si>
  <si>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</si>
  <si>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</si>
  <si>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</si>
  <si>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</si>
  <si>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</si>
  <si>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</si>
  <si>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</si>
  <si>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</si>
  <si>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</si>
  <si>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</si>
  <si>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</si>
  <si>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</si>
  <si>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</si>
  <si>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</si>
  <si>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</si>
  <si>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</si>
  <si>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</si>
  <si>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</si>
  <si>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</si>
  <si>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</si>
  <si>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</si>
  <si>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</si>
  <si>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</si>
  <si>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</si>
  <si>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</si>
  <si>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</si>
  <si>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</si>
  <si>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</si>
  <si>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</si>
  <si>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</si>
  <si>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</si>
  <si>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</si>
  <si>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</si>
  <si>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</si>
  <si>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</si>
  <si>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</si>
  <si>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</si>
  <si>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</si>
  <si>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</si>
  <si>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</si>
  <si>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</si>
  <si>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</si>
  <si>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</si>
  <si>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</si>
  <si>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</si>
  <si>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</si>
  <si>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</si>
  <si>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</si>
  <si>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</si>
  <si>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</si>
  <si>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</si>
  <si>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</si>
  <si>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</si>
  <si>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</si>
  <si>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</si>
  <si>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</si>
  <si>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</si>
  <si>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</si>
  <si>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</si>
  <si>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</si>
  <si>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</si>
  <si>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</si>
  <si>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</si>
  <si>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</si>
  <si>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</si>
  <si>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</si>
  <si>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</si>
  <si>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</si>
  <si>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</si>
  <si>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</si>
  <si>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</si>
  <si>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</si>
  <si>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</si>
  <si>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</si>
  <si>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</si>
  <si>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</si>
  <si>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</si>
  <si>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</si>
  <si>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</si>
  <si>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</si>
  <si>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</si>
  <si>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</si>
  <si>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</si>
  <si>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</si>
  <si>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</si>
  <si>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</si>
  <si>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</si>
  <si>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</si>
  <si>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</si>
  <si>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</si>
  <si>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</si>
  <si>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</si>
  <si>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</si>
  <si>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</si>
  <si>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</si>
  <si>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</si>
  <si>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</si>
  <si>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</si>
  <si>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</si>
  <si>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</si>
  <si>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</si>
  <si>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</si>
  <si>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</si>
  <si>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</si>
  <si>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</si>
  <si>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</si>
  <si>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</si>
  <si>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</si>
  <si>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</si>
  <si>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</si>
  <si>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</si>
  <si>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</si>
  <si>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</si>
  <si>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</si>
  <si>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</si>
  <si>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</si>
  <si>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</si>
  <si>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</si>
  <si>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</si>
  <si>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</si>
  <si>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</si>
  <si>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</si>
  <si>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</si>
  <si>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</si>
  <si>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</si>
  <si>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</si>
  <si>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</si>
  <si>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</si>
  <si>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</si>
  <si>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</si>
  <si>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</si>
  <si>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</si>
  <si>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</si>
  <si>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</si>
  <si>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</si>
  <si>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</si>
  <si>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</si>
  <si>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</si>
  <si>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</si>
  <si>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</si>
  <si>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</si>
  <si>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</si>
  <si>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</si>
  <si>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</si>
  <si>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</si>
  <si>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</si>
  <si>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</si>
  <si>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</si>
  <si>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</si>
  <si>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</si>
  <si>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</si>
  <si>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</si>
  <si>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</si>
  <si>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</si>
  <si>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</si>
  <si>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</si>
  <si>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</si>
  <si>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</si>
  <si>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</si>
  <si>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</si>
  <si>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</si>
  <si>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</si>
  <si>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</si>
  <si>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</si>
  <si>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</si>
  <si>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</si>
  <si>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</si>
  <si>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</si>
  <si>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</si>
  <si>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</si>
  <si>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</si>
  <si>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</si>
  <si>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</si>
  <si>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</si>
  <si>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</si>
  <si>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</si>
  <si>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</si>
  <si>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</si>
  <si>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</si>
  <si>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</si>
  <si>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</si>
  <si>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</si>
  <si>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</si>
  <si>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</si>
  <si>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</si>
  <si>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</si>
  <si>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</si>
  <si>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</si>
  <si>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</si>
  <si>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</si>
  <si>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</si>
  <si>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</si>
  <si>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</si>
  <si>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</si>
  <si>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</si>
  <si>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</si>
  <si>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</si>
  <si>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</si>
  <si>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</si>
  <si>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</si>
  <si>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</si>
  <si>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</si>
  <si>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</si>
  <si>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</si>
  <si>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</si>
  <si>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</si>
  <si>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</si>
  <si>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</si>
  <si>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</si>
  <si>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</si>
  <si>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</si>
  <si>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</si>
  <si>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</si>
  <si>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</si>
  <si>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</si>
  <si>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</si>
  <si>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</si>
  <si>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</si>
  <si>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</si>
  <si>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</si>
  <si>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</si>
  <si>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</si>
  <si>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</si>
  <si>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</si>
  <si>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</si>
  <si>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</si>
  <si>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</si>
  <si>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</si>
  <si>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</si>
  <si>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</si>
  <si>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</si>
  <si>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</si>
  <si>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</si>
  <si>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</si>
  <si>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</si>
  <si>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</si>
  <si>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</si>
  <si>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</si>
  <si>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</si>
  <si>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</si>
  <si>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</si>
  <si>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</si>
  <si>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</si>
  <si>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</si>
  <si>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</si>
  <si>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</si>
  <si>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</si>
  <si>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</si>
  <si>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</si>
  <si>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</si>
  <si>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</si>
  <si>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</si>
  <si>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</si>
  <si>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</si>
  <si>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</si>
  <si>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</si>
  <si>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</si>
  <si>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</si>
  <si>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</si>
  <si>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</si>
  <si>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</si>
  <si>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</si>
  <si>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</si>
  <si>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</si>
  <si>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</si>
  <si>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</si>
  <si>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</si>
  <si>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</si>
  <si>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</si>
  <si>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</si>
  <si>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</si>
  <si>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</si>
  <si>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</si>
  <si>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</si>
  <si>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</si>
  <si>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</si>
  <si>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</si>
  <si>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</si>
  <si>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</si>
  <si>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</si>
  <si>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</si>
  <si>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</si>
  <si>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</si>
  <si>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</si>
  <si>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</si>
  <si>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</si>
  <si>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</si>
  <si>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</si>
  <si>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</si>
  <si>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</si>
  <si>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</si>
  <si>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</si>
  <si>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</si>
  <si>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</si>
  <si>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</si>
  <si>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</si>
  <si>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</si>
  <si>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</si>
  <si>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</si>
  <si>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</si>
  <si>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</si>
  <si>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</si>
  <si>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</si>
  <si>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</si>
  <si>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</si>
  <si>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</si>
  <si>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</si>
  <si>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</si>
  <si>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</si>
  <si>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</si>
  <si>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</si>
  <si>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</si>
  <si>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</si>
  <si>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</si>
  <si>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</si>
  <si>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</si>
  <si>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</si>
  <si>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</si>
  <si>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</si>
  <si>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</si>
  <si>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</si>
  <si>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</si>
  <si>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</si>
  <si>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</si>
  <si>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</si>
  <si>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</si>
  <si>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</si>
  <si>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</si>
  <si>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</si>
  <si>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</si>
  <si>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</si>
  <si>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</si>
  <si>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</si>
  <si>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</si>
  <si>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</si>
  <si>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</si>
  <si>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</si>
  <si>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</si>
  <si>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</si>
  <si>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</si>
  <si>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</si>
  <si>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</si>
  <si>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</si>
  <si>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</si>
  <si>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</si>
  <si>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</si>
  <si>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</si>
  <si>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</si>
  <si>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</si>
  <si>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</si>
  <si>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</si>
  <si>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</si>
  <si>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</si>
  <si>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</si>
  <si>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</si>
  <si>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</si>
  <si>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</si>
  <si>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</si>
  <si>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</si>
  <si>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</si>
  <si>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</si>
  <si>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</si>
  <si>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</si>
  <si>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</si>
  <si>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</si>
  <si>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</si>
  <si>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</si>
  <si>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</si>
  <si>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</si>
  <si>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</si>
  <si>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</si>
  <si>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</si>
  <si>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</si>
  <si>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</si>
  <si>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</si>
  <si>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</si>
  <si>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</si>
  <si>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</si>
  <si>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</si>
  <si>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</si>
  <si>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</si>
  <si>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</si>
  <si>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</si>
  <si>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</si>
  <si>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</si>
  <si>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</si>
  <si>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</si>
  <si>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</si>
  <si>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</si>
  <si>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</si>
  <si>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</si>
  <si>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</si>
  <si>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</si>
  <si>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</si>
  <si>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</si>
  <si>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</si>
  <si>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</si>
  <si>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</si>
  <si>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</si>
  <si>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</si>
  <si>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</si>
  <si>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</si>
  <si>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</si>
  <si>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</si>
  <si>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</si>
  <si>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</si>
  <si>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</si>
  <si>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</si>
  <si>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</si>
  <si>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</si>
  <si>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</si>
  <si>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</si>
  <si>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</si>
  <si>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</si>
  <si>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</si>
  <si>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</si>
  <si>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</si>
  <si>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</si>
  <si>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</si>
  <si>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</si>
  <si>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</si>
  <si>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</si>
  <si>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</si>
  <si>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</si>
  <si>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</si>
  <si>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</si>
  <si>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</si>
  <si>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</si>
  <si>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</si>
  <si>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</si>
  <si>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</si>
  <si>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</si>
  <si>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</si>
  <si>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</si>
  <si>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</si>
  <si>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</si>
  <si>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</si>
  <si>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</si>
  <si>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</si>
  <si>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</si>
  <si>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</si>
  <si>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</si>
  <si>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</si>
  <si>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</si>
  <si>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</si>
  <si>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</si>
  <si>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</si>
  <si>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</si>
  <si>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</si>
  <si>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</si>
  <si>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</si>
  <si>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</si>
  <si>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</si>
  <si>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</si>
  <si>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</si>
  <si>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</si>
  <si>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</si>
  <si>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</si>
  <si>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</si>
  <si>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</si>
  <si>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</si>
  <si>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</si>
  <si>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</si>
  <si>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</si>
  <si>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</si>
  <si>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</si>
  <si>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</si>
  <si>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</si>
  <si>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</si>
  <si>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</si>
  <si>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</si>
  <si>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</si>
  <si>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</si>
  <si>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</si>
  <si>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</si>
  <si>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</si>
  <si>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</si>
  <si>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</si>
  <si>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</si>
  <si>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</si>
  <si>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</si>
  <si>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</si>
  <si>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</si>
  <si>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</si>
  <si>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</si>
  <si>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</si>
  <si>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</si>
  <si>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</si>
  <si>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</si>
  <si>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</si>
  <si>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</si>
  <si>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</si>
  <si>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</si>
  <si>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</si>
  <si>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</si>
  <si>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</si>
  <si>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</si>
  <si>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</si>
  <si>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</si>
  <si>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</si>
  <si>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</si>
  <si>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</si>
  <si>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</si>
  <si>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</si>
  <si>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</si>
  <si>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</si>
  <si>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</si>
  <si>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</si>
  <si>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</si>
  <si>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</si>
  <si>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</si>
  <si>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</si>
  <si>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</si>
  <si>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</si>
  <si>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</si>
  <si>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</si>
  <si>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</si>
  <si>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</si>
  <si>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</si>
  <si>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</si>
  <si>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</si>
  <si>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</si>
  <si>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</si>
  <si>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</si>
  <si>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</si>
  <si>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</si>
  <si>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</si>
  <si>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</si>
  <si>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</si>
  <si>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</si>
  <si>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</si>
  <si>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</si>
  <si>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</si>
  <si>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</si>
  <si>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</si>
  <si>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</si>
  <si>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</si>
  <si>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</si>
  <si>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</si>
  <si>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</si>
  <si>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</si>
  <si>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</si>
  <si>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</si>
  <si>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</si>
  <si>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</si>
  <si>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</si>
  <si>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</si>
  <si>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</si>
  <si>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</si>
  <si>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</si>
  <si>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</si>
  <si>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</si>
  <si>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</si>
  <si>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</si>
  <si>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</si>
  <si>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</si>
  <si>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</si>
  <si>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</si>
  <si>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</si>
  <si>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</si>
  <si>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</si>
  <si>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</si>
  <si>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</si>
  <si>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</si>
  <si>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</si>
  <si>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</si>
  <si>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</si>
  <si>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</si>
  <si>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</si>
  <si>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</si>
  <si>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</si>
  <si>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</si>
  <si>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</si>
  <si>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</si>
  <si>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</si>
  <si>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</si>
  <si>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</si>
  <si>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</si>
  <si>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</si>
  <si>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</si>
  <si>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</si>
  <si>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</si>
  <si>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</si>
  <si>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</si>
  <si>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</si>
  <si>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</si>
  <si>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</si>
  <si>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</si>
  <si>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</si>
  <si>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</si>
  <si>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</si>
  <si>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</si>
  <si>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</si>
  <si>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</si>
  <si>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</si>
  <si>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</si>
  <si>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</si>
  <si>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</si>
  <si>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</si>
  <si>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</si>
  <si>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</si>
  <si>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</si>
  <si>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</si>
  <si>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</si>
  <si>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</si>
  <si>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</si>
  <si>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</si>
  <si>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</si>
  <si>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</si>
  <si>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</si>
  <si>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</si>
  <si>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</si>
  <si>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</si>
  <si>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</si>
  <si>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</si>
  <si>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</si>
  <si>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</si>
  <si>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</si>
  <si>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</si>
  <si>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</si>
  <si>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</si>
  <si>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</si>
  <si>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</si>
  <si>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</si>
  <si>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</si>
  <si>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</si>
  <si>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</si>
  <si>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</si>
  <si>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</si>
  <si>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</si>
  <si>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</si>
  <si>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</si>
  <si>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</si>
  <si>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</si>
  <si>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</si>
  <si>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</si>
  <si>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</si>
  <si>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</si>
  <si>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</si>
  <si>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</si>
  <si>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</si>
  <si>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</si>
  <si>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</si>
  <si>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</si>
  <si>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</si>
  <si>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</si>
  <si>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</si>
  <si>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</si>
  <si>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</si>
  <si>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</si>
  <si>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</si>
  <si>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</si>
  <si>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</si>
  <si>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</si>
  <si>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</si>
  <si>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</si>
  <si>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</si>
  <si>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</si>
  <si>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</si>
  <si>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</si>
  <si>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</si>
  <si>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</si>
  <si>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</si>
  <si>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</si>
  <si>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</si>
  <si>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</si>
  <si>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</si>
  <si>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</si>
  <si>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</si>
  <si>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</si>
  <si>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</si>
  <si>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</si>
  <si>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</si>
  <si>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</si>
  <si>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</si>
  <si>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</si>
  <si>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</si>
  <si>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</si>
  <si>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</si>
  <si>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</si>
  <si>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</si>
  <si>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</si>
  <si>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</si>
  <si>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</si>
  <si>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</si>
  <si>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</si>
  <si>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</si>
  <si>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</si>
  <si>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</si>
  <si>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</si>
  <si>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</si>
  <si>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</si>
  <si>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</si>
  <si>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</si>
  <si>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</si>
  <si>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</si>
  <si>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</si>
  <si>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</si>
  <si>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</si>
  <si>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</si>
  <si>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</si>
  <si>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</si>
  <si>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</si>
  <si>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</si>
  <si>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</si>
  <si>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</si>
  <si>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</si>
  <si>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</si>
  <si>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</si>
  <si>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</si>
  <si>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</si>
  <si>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</si>
  <si>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</si>
  <si>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</si>
  <si>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</si>
  <si>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</si>
  <si>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</si>
  <si>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</si>
  <si>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</si>
  <si>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</si>
  <si>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</si>
  <si>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</si>
  <si>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</si>
  <si>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</si>
  <si>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</si>
  <si>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</si>
  <si>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</si>
  <si>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</si>
  <si>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</si>
  <si>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</si>
  <si>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</si>
  <si>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</si>
  <si>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</si>
  <si>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</si>
  <si>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</si>
  <si>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</si>
  <si>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</si>
  <si>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</si>
  <si>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</si>
  <si>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</si>
  <si>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</si>
  <si>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</si>
  <si>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</si>
  <si>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</si>
  <si>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</si>
  <si>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</si>
  <si>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</si>
  <si>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</si>
  <si>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</si>
  <si>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</si>
  <si>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</si>
  <si>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</si>
  <si>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</si>
  <si>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</si>
  <si>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</si>
  <si>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</si>
  <si>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</si>
  <si>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</si>
  <si>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</si>
  <si>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</si>
  <si>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</si>
  <si>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</si>
  <si>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</si>
  <si>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</si>
  <si>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</si>
  <si>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</si>
  <si>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</si>
  <si>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</si>
  <si>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</si>
  <si>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</si>
  <si>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</si>
  <si>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</si>
  <si>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</si>
  <si>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</si>
  <si>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</si>
  <si>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</si>
  <si>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</si>
  <si>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2022年2月末現在</t>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</si>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</sst>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9">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0" xfId="0" applyFont="1" applyFill="1" applyBorder="1" applyAlignment="1">
      <alignment vertical="center" shrinkToFit="1"/>
    </xf>
    <xf numFmtId="38" fontId="35" fillId="28" borderId="33" xfId="44" applyFont="1" applyFill="1" applyBorder="1" applyAlignment="1">
      <alignment horizontal="center"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29"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0" fontId="33" fillId="0" borderId="22" xfId="0" applyFont="1" applyBorder="1" applyAlignment="1">
      <alignment horizontal="left" vertical="center" shrinkToFit="1"/>
    </xf>
    <xf numFmtId="38" fontId="33" fillId="0" borderId="22" xfId="44" applyFont="1" applyBorder="1" applyAlignment="1">
      <alignment horizontal="right" vertical="center" shrinkToFit="1"/>
    </xf>
    <xf numFmtId="177" fontId="33" fillId="0" borderId="22" xfId="0" applyNumberFormat="1"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26" xfId="0" applyFont="1" applyBorder="1" applyAlignment="1">
      <alignment horizontal="left"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1"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2"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0" fontId="33" fillId="25" borderId="34"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49" fontId="33" fillId="0" borderId="22" xfId="0" applyNumberFormat="1" applyFont="1" applyBorder="1" applyAlignment="1">
      <alignment horizontal="left"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586"/>
  <sheetViews>
    <sheetView tabSelected="1" view="pageBreakPreview" zoomScale="55" zoomScaleNormal="40" zoomScaleSheetLayoutView="55" workbookViewId="0">
      <pane ySplit="4" topLeftCell="A1334" activePane="bottomLeft" state="frozen"/>
      <selection activeCell="K57" sqref="K57"/>
      <selection pane="bottomLeft" activeCell="B1344" sqref="B1344"/>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255" width="56.6640625" style="3"/>
    <col min="256" max="256" width="13" style="3" customWidth="1"/>
    <col min="257" max="257" width="77.6640625" style="3" customWidth="1"/>
    <col min="258" max="258" width="23.5546875" style="3" customWidth="1"/>
    <col min="259" max="259" width="37.88671875" style="3" customWidth="1"/>
    <col min="260" max="260" width="17.6640625" style="3" bestFit="1" customWidth="1"/>
    <col min="261" max="261" width="30.6640625" style="3" customWidth="1"/>
    <col min="262" max="262" width="17.109375" style="3" bestFit="1" customWidth="1"/>
    <col min="263" max="263" width="15.109375" style="3" bestFit="1" customWidth="1"/>
    <col min="264" max="264" width="17.21875" style="3" customWidth="1"/>
    <col min="265" max="265" width="17.33203125" style="3" customWidth="1"/>
    <col min="266" max="266" width="39" style="3" customWidth="1"/>
    <col min="267" max="267" width="44.21875" style="3" bestFit="1" customWidth="1"/>
    <col min="268" max="511" width="56.6640625" style="3"/>
    <col min="512" max="512" width="13" style="3" customWidth="1"/>
    <col min="513" max="513" width="77.6640625" style="3" customWidth="1"/>
    <col min="514" max="514" width="23.5546875" style="3" customWidth="1"/>
    <col min="515" max="515" width="37.88671875" style="3" customWidth="1"/>
    <col min="516" max="516" width="17.6640625" style="3" bestFit="1" customWidth="1"/>
    <col min="517" max="517" width="30.6640625" style="3" customWidth="1"/>
    <col min="518" max="518" width="17.109375" style="3" bestFit="1" customWidth="1"/>
    <col min="519" max="519" width="15.109375" style="3" bestFit="1" customWidth="1"/>
    <col min="520" max="520" width="17.21875" style="3" customWidth="1"/>
    <col min="521" max="521" width="17.33203125" style="3" customWidth="1"/>
    <col min="522" max="522" width="39" style="3" customWidth="1"/>
    <col min="523" max="523" width="44.21875" style="3" bestFit="1" customWidth="1"/>
    <col min="524" max="767" width="56.6640625" style="3"/>
    <col min="768" max="768" width="13" style="3" customWidth="1"/>
    <col min="769" max="769" width="77.6640625" style="3" customWidth="1"/>
    <col min="770" max="770" width="23.5546875" style="3" customWidth="1"/>
    <col min="771" max="771" width="37.88671875" style="3" customWidth="1"/>
    <col min="772" max="772" width="17.6640625" style="3" bestFit="1" customWidth="1"/>
    <col min="773" max="773" width="30.6640625" style="3" customWidth="1"/>
    <col min="774" max="774" width="17.109375" style="3" bestFit="1" customWidth="1"/>
    <col min="775" max="775" width="15.109375" style="3" bestFit="1" customWidth="1"/>
    <col min="776" max="776" width="17.21875" style="3" customWidth="1"/>
    <col min="777" max="777" width="17.33203125" style="3" customWidth="1"/>
    <col min="778" max="778" width="39" style="3" customWidth="1"/>
    <col min="779" max="779" width="44.21875" style="3" bestFit="1" customWidth="1"/>
    <col min="780" max="1023" width="56.6640625" style="3"/>
    <col min="1024" max="1024" width="13" style="3" customWidth="1"/>
    <col min="1025" max="1025" width="77.6640625" style="3" customWidth="1"/>
    <col min="1026" max="1026" width="23.5546875" style="3" customWidth="1"/>
    <col min="1027" max="1027" width="37.88671875" style="3" customWidth="1"/>
    <col min="1028" max="1028" width="17.6640625" style="3" bestFit="1" customWidth="1"/>
    <col min="1029" max="1029" width="30.6640625" style="3" customWidth="1"/>
    <col min="1030" max="1030" width="17.109375" style="3" bestFit="1" customWidth="1"/>
    <col min="1031" max="1031" width="15.109375" style="3" bestFit="1" customWidth="1"/>
    <col min="1032" max="1032" width="17.21875" style="3" customWidth="1"/>
    <col min="1033" max="1033" width="17.33203125" style="3" customWidth="1"/>
    <col min="1034" max="1034" width="39" style="3" customWidth="1"/>
    <col min="1035" max="1035" width="44.21875" style="3" bestFit="1" customWidth="1"/>
    <col min="1036" max="1279" width="56.6640625" style="3"/>
    <col min="1280" max="1280" width="13" style="3" customWidth="1"/>
    <col min="1281" max="1281" width="77.6640625" style="3" customWidth="1"/>
    <col min="1282" max="1282" width="23.5546875" style="3" customWidth="1"/>
    <col min="1283" max="1283" width="37.88671875" style="3" customWidth="1"/>
    <col min="1284" max="1284" width="17.6640625" style="3" bestFit="1" customWidth="1"/>
    <col min="1285" max="1285" width="30.6640625" style="3" customWidth="1"/>
    <col min="1286" max="1286" width="17.109375" style="3" bestFit="1" customWidth="1"/>
    <col min="1287" max="1287" width="15.109375" style="3" bestFit="1" customWidth="1"/>
    <col min="1288" max="1288" width="17.21875" style="3" customWidth="1"/>
    <col min="1289" max="1289" width="17.33203125" style="3" customWidth="1"/>
    <col min="1290" max="1290" width="39" style="3" customWidth="1"/>
    <col min="1291" max="1291" width="44.21875" style="3" bestFit="1" customWidth="1"/>
    <col min="1292" max="1535" width="56.6640625" style="3"/>
    <col min="1536" max="1536" width="13" style="3" customWidth="1"/>
    <col min="1537" max="1537" width="77.6640625" style="3" customWidth="1"/>
    <col min="1538" max="1538" width="23.5546875" style="3" customWidth="1"/>
    <col min="1539" max="1539" width="37.88671875" style="3" customWidth="1"/>
    <col min="1540" max="1540" width="17.6640625" style="3" bestFit="1" customWidth="1"/>
    <col min="1541" max="1541" width="30.6640625" style="3" customWidth="1"/>
    <col min="1542" max="1542" width="17.109375" style="3" bestFit="1" customWidth="1"/>
    <col min="1543" max="1543" width="15.109375" style="3" bestFit="1" customWidth="1"/>
    <col min="1544" max="1544" width="17.21875" style="3" customWidth="1"/>
    <col min="1545" max="1545" width="17.33203125" style="3" customWidth="1"/>
    <col min="1546" max="1546" width="39" style="3" customWidth="1"/>
    <col min="1547" max="1547" width="44.21875" style="3" bestFit="1" customWidth="1"/>
    <col min="1548" max="1791" width="56.6640625" style="3"/>
    <col min="1792" max="1792" width="13" style="3" customWidth="1"/>
    <col min="1793" max="1793" width="77.6640625" style="3" customWidth="1"/>
    <col min="1794" max="1794" width="23.5546875" style="3" customWidth="1"/>
    <col min="1795" max="1795" width="37.88671875" style="3" customWidth="1"/>
    <col min="1796" max="1796" width="17.6640625" style="3" bestFit="1" customWidth="1"/>
    <col min="1797" max="1797" width="30.6640625" style="3" customWidth="1"/>
    <col min="1798" max="1798" width="17.109375" style="3" bestFit="1" customWidth="1"/>
    <col min="1799" max="1799" width="15.109375" style="3" bestFit="1" customWidth="1"/>
    <col min="1800" max="1800" width="17.21875" style="3" customWidth="1"/>
    <col min="1801" max="1801" width="17.33203125" style="3" customWidth="1"/>
    <col min="1802" max="1802" width="39" style="3" customWidth="1"/>
    <col min="1803" max="1803" width="44.21875" style="3" bestFit="1" customWidth="1"/>
    <col min="1804" max="2047" width="56.6640625" style="3"/>
    <col min="2048" max="2048" width="13" style="3" customWidth="1"/>
    <col min="2049" max="2049" width="77.6640625" style="3" customWidth="1"/>
    <col min="2050" max="2050" width="23.5546875" style="3" customWidth="1"/>
    <col min="2051" max="2051" width="37.88671875" style="3" customWidth="1"/>
    <col min="2052" max="2052" width="17.6640625" style="3" bestFit="1" customWidth="1"/>
    <col min="2053" max="2053" width="30.6640625" style="3" customWidth="1"/>
    <col min="2054" max="2054" width="17.109375" style="3" bestFit="1" customWidth="1"/>
    <col min="2055" max="2055" width="15.109375" style="3" bestFit="1" customWidth="1"/>
    <col min="2056" max="2056" width="17.21875" style="3" customWidth="1"/>
    <col min="2057" max="2057" width="17.33203125" style="3" customWidth="1"/>
    <col min="2058" max="2058" width="39" style="3" customWidth="1"/>
    <col min="2059" max="2059" width="44.21875" style="3" bestFit="1" customWidth="1"/>
    <col min="2060" max="2303" width="56.6640625" style="3"/>
    <col min="2304" max="2304" width="13" style="3" customWidth="1"/>
    <col min="2305" max="2305" width="77.6640625" style="3" customWidth="1"/>
    <col min="2306" max="2306" width="23.5546875" style="3" customWidth="1"/>
    <col min="2307" max="2307" width="37.88671875" style="3" customWidth="1"/>
    <col min="2308" max="2308" width="17.6640625" style="3" bestFit="1" customWidth="1"/>
    <col min="2309" max="2309" width="30.6640625" style="3" customWidth="1"/>
    <col min="2310" max="2310" width="17.109375" style="3" bestFit="1" customWidth="1"/>
    <col min="2311" max="2311" width="15.109375" style="3" bestFit="1" customWidth="1"/>
    <col min="2312" max="2312" width="17.21875" style="3" customWidth="1"/>
    <col min="2313" max="2313" width="17.33203125" style="3" customWidth="1"/>
    <col min="2314" max="2314" width="39" style="3" customWidth="1"/>
    <col min="2315" max="2315" width="44.21875" style="3" bestFit="1" customWidth="1"/>
    <col min="2316" max="2559" width="56.6640625" style="3"/>
    <col min="2560" max="2560" width="13" style="3" customWidth="1"/>
    <col min="2561" max="2561" width="77.6640625" style="3" customWidth="1"/>
    <col min="2562" max="2562" width="23.5546875" style="3" customWidth="1"/>
    <col min="2563" max="2563" width="37.88671875" style="3" customWidth="1"/>
    <col min="2564" max="2564" width="17.6640625" style="3" bestFit="1" customWidth="1"/>
    <col min="2565" max="2565" width="30.6640625" style="3" customWidth="1"/>
    <col min="2566" max="2566" width="17.109375" style="3" bestFit="1" customWidth="1"/>
    <col min="2567" max="2567" width="15.109375" style="3" bestFit="1" customWidth="1"/>
    <col min="2568" max="2568" width="17.21875" style="3" customWidth="1"/>
    <col min="2569" max="2569" width="17.33203125" style="3" customWidth="1"/>
    <col min="2570" max="2570" width="39" style="3" customWidth="1"/>
    <col min="2571" max="2571" width="44.21875" style="3" bestFit="1" customWidth="1"/>
    <col min="2572" max="2815" width="56.6640625" style="3"/>
    <col min="2816" max="2816" width="13" style="3" customWidth="1"/>
    <col min="2817" max="2817" width="77.6640625" style="3" customWidth="1"/>
    <col min="2818" max="2818" width="23.5546875" style="3" customWidth="1"/>
    <col min="2819" max="2819" width="37.88671875" style="3" customWidth="1"/>
    <col min="2820" max="2820" width="17.6640625" style="3" bestFit="1" customWidth="1"/>
    <col min="2821" max="2821" width="30.6640625" style="3" customWidth="1"/>
    <col min="2822" max="2822" width="17.109375" style="3" bestFit="1" customWidth="1"/>
    <col min="2823" max="2823" width="15.109375" style="3" bestFit="1" customWidth="1"/>
    <col min="2824" max="2824" width="17.21875" style="3" customWidth="1"/>
    <col min="2825" max="2825" width="17.33203125" style="3" customWidth="1"/>
    <col min="2826" max="2826" width="39" style="3" customWidth="1"/>
    <col min="2827" max="2827" width="44.21875" style="3" bestFit="1" customWidth="1"/>
    <col min="2828" max="3071" width="56.6640625" style="3"/>
    <col min="3072" max="3072" width="13" style="3" customWidth="1"/>
    <col min="3073" max="3073" width="77.6640625" style="3" customWidth="1"/>
    <col min="3074" max="3074" width="23.5546875" style="3" customWidth="1"/>
    <col min="3075" max="3075" width="37.88671875" style="3" customWidth="1"/>
    <col min="3076" max="3076" width="17.6640625" style="3" bestFit="1" customWidth="1"/>
    <col min="3077" max="3077" width="30.6640625" style="3" customWidth="1"/>
    <col min="3078" max="3078" width="17.109375" style="3" bestFit="1" customWidth="1"/>
    <col min="3079" max="3079" width="15.109375" style="3" bestFit="1" customWidth="1"/>
    <col min="3080" max="3080" width="17.21875" style="3" customWidth="1"/>
    <col min="3081" max="3081" width="17.33203125" style="3" customWidth="1"/>
    <col min="3082" max="3082" width="39" style="3" customWidth="1"/>
    <col min="3083" max="3083" width="44.21875" style="3" bestFit="1" customWidth="1"/>
    <col min="3084" max="3327" width="56.6640625" style="3"/>
    <col min="3328" max="3328" width="13" style="3" customWidth="1"/>
    <col min="3329" max="3329" width="77.6640625" style="3" customWidth="1"/>
    <col min="3330" max="3330" width="23.5546875" style="3" customWidth="1"/>
    <col min="3331" max="3331" width="37.88671875" style="3" customWidth="1"/>
    <col min="3332" max="3332" width="17.6640625" style="3" bestFit="1" customWidth="1"/>
    <col min="3333" max="3333" width="30.6640625" style="3" customWidth="1"/>
    <col min="3334" max="3334" width="17.109375" style="3" bestFit="1" customWidth="1"/>
    <col min="3335" max="3335" width="15.109375" style="3" bestFit="1" customWidth="1"/>
    <col min="3336" max="3336" width="17.21875" style="3" customWidth="1"/>
    <col min="3337" max="3337" width="17.33203125" style="3" customWidth="1"/>
    <col min="3338" max="3338" width="39" style="3" customWidth="1"/>
    <col min="3339" max="3339" width="44.21875" style="3" bestFit="1" customWidth="1"/>
    <col min="3340" max="3583" width="56.6640625" style="3"/>
    <col min="3584" max="3584" width="13" style="3" customWidth="1"/>
    <col min="3585" max="3585" width="77.6640625" style="3" customWidth="1"/>
    <col min="3586" max="3586" width="23.5546875" style="3" customWidth="1"/>
    <col min="3587" max="3587" width="37.88671875" style="3" customWidth="1"/>
    <col min="3588" max="3588" width="17.6640625" style="3" bestFit="1" customWidth="1"/>
    <col min="3589" max="3589" width="30.6640625" style="3" customWidth="1"/>
    <col min="3590" max="3590" width="17.109375" style="3" bestFit="1" customWidth="1"/>
    <col min="3591" max="3591" width="15.109375" style="3" bestFit="1" customWidth="1"/>
    <col min="3592" max="3592" width="17.21875" style="3" customWidth="1"/>
    <col min="3593" max="3593" width="17.33203125" style="3" customWidth="1"/>
    <col min="3594" max="3594" width="39" style="3" customWidth="1"/>
    <col min="3595" max="3595" width="44.21875" style="3" bestFit="1" customWidth="1"/>
    <col min="3596" max="3839" width="56.6640625" style="3"/>
    <col min="3840" max="3840" width="13" style="3" customWidth="1"/>
    <col min="3841" max="3841" width="77.6640625" style="3" customWidth="1"/>
    <col min="3842" max="3842" width="23.5546875" style="3" customWidth="1"/>
    <col min="3843" max="3843" width="37.88671875" style="3" customWidth="1"/>
    <col min="3844" max="3844" width="17.6640625" style="3" bestFit="1" customWidth="1"/>
    <col min="3845" max="3845" width="30.6640625" style="3" customWidth="1"/>
    <col min="3846" max="3846" width="17.109375" style="3" bestFit="1" customWidth="1"/>
    <col min="3847" max="3847" width="15.109375" style="3" bestFit="1" customWidth="1"/>
    <col min="3848" max="3848" width="17.21875" style="3" customWidth="1"/>
    <col min="3849" max="3849" width="17.33203125" style="3" customWidth="1"/>
    <col min="3850" max="3850" width="39" style="3" customWidth="1"/>
    <col min="3851" max="3851" width="44.21875" style="3" bestFit="1" customWidth="1"/>
    <col min="3852" max="4095" width="56.6640625" style="3"/>
    <col min="4096" max="4096" width="13" style="3" customWidth="1"/>
    <col min="4097" max="4097" width="77.6640625" style="3" customWidth="1"/>
    <col min="4098" max="4098" width="23.5546875" style="3" customWidth="1"/>
    <col min="4099" max="4099" width="37.88671875" style="3" customWidth="1"/>
    <col min="4100" max="4100" width="17.6640625" style="3" bestFit="1" customWidth="1"/>
    <col min="4101" max="4101" width="30.6640625" style="3" customWidth="1"/>
    <col min="4102" max="4102" width="17.109375" style="3" bestFit="1" customWidth="1"/>
    <col min="4103" max="4103" width="15.109375" style="3" bestFit="1" customWidth="1"/>
    <col min="4104" max="4104" width="17.21875" style="3" customWidth="1"/>
    <col min="4105" max="4105" width="17.33203125" style="3" customWidth="1"/>
    <col min="4106" max="4106" width="39" style="3" customWidth="1"/>
    <col min="4107" max="4107" width="44.21875" style="3" bestFit="1" customWidth="1"/>
    <col min="4108" max="4351" width="56.6640625" style="3"/>
    <col min="4352" max="4352" width="13" style="3" customWidth="1"/>
    <col min="4353" max="4353" width="77.6640625" style="3" customWidth="1"/>
    <col min="4354" max="4354" width="23.5546875" style="3" customWidth="1"/>
    <col min="4355" max="4355" width="37.88671875" style="3" customWidth="1"/>
    <col min="4356" max="4356" width="17.6640625" style="3" bestFit="1" customWidth="1"/>
    <col min="4357" max="4357" width="30.6640625" style="3" customWidth="1"/>
    <col min="4358" max="4358" width="17.109375" style="3" bestFit="1" customWidth="1"/>
    <col min="4359" max="4359" width="15.109375" style="3" bestFit="1" customWidth="1"/>
    <col min="4360" max="4360" width="17.21875" style="3" customWidth="1"/>
    <col min="4361" max="4361" width="17.33203125" style="3" customWidth="1"/>
    <col min="4362" max="4362" width="39" style="3" customWidth="1"/>
    <col min="4363" max="4363" width="44.21875" style="3" bestFit="1" customWidth="1"/>
    <col min="4364" max="4607" width="56.6640625" style="3"/>
    <col min="4608" max="4608" width="13" style="3" customWidth="1"/>
    <col min="4609" max="4609" width="77.6640625" style="3" customWidth="1"/>
    <col min="4610" max="4610" width="23.5546875" style="3" customWidth="1"/>
    <col min="4611" max="4611" width="37.88671875" style="3" customWidth="1"/>
    <col min="4612" max="4612" width="17.6640625" style="3" bestFit="1" customWidth="1"/>
    <col min="4613" max="4613" width="30.6640625" style="3" customWidth="1"/>
    <col min="4614" max="4614" width="17.109375" style="3" bestFit="1" customWidth="1"/>
    <col min="4615" max="4615" width="15.109375" style="3" bestFit="1" customWidth="1"/>
    <col min="4616" max="4616" width="17.21875" style="3" customWidth="1"/>
    <col min="4617" max="4617" width="17.33203125" style="3" customWidth="1"/>
    <col min="4618" max="4618" width="39" style="3" customWidth="1"/>
    <col min="4619" max="4619" width="44.21875" style="3" bestFit="1" customWidth="1"/>
    <col min="4620" max="4863" width="56.6640625" style="3"/>
    <col min="4864" max="4864" width="13" style="3" customWidth="1"/>
    <col min="4865" max="4865" width="77.6640625" style="3" customWidth="1"/>
    <col min="4866" max="4866" width="23.5546875" style="3" customWidth="1"/>
    <col min="4867" max="4867" width="37.88671875" style="3" customWidth="1"/>
    <col min="4868" max="4868" width="17.6640625" style="3" bestFit="1" customWidth="1"/>
    <col min="4869" max="4869" width="30.6640625" style="3" customWidth="1"/>
    <col min="4870" max="4870" width="17.109375" style="3" bestFit="1" customWidth="1"/>
    <col min="4871" max="4871" width="15.109375" style="3" bestFit="1" customWidth="1"/>
    <col min="4872" max="4872" width="17.21875" style="3" customWidth="1"/>
    <col min="4873" max="4873" width="17.33203125" style="3" customWidth="1"/>
    <col min="4874" max="4874" width="39" style="3" customWidth="1"/>
    <col min="4875" max="4875" width="44.21875" style="3" bestFit="1" customWidth="1"/>
    <col min="4876" max="5119" width="56.6640625" style="3"/>
    <col min="5120" max="5120" width="13" style="3" customWidth="1"/>
    <col min="5121" max="5121" width="77.6640625" style="3" customWidth="1"/>
    <col min="5122" max="5122" width="23.5546875" style="3" customWidth="1"/>
    <col min="5123" max="5123" width="37.88671875" style="3" customWidth="1"/>
    <col min="5124" max="5124" width="17.6640625" style="3" bestFit="1" customWidth="1"/>
    <col min="5125" max="5125" width="30.6640625" style="3" customWidth="1"/>
    <col min="5126" max="5126" width="17.109375" style="3" bestFit="1" customWidth="1"/>
    <col min="5127" max="5127" width="15.109375" style="3" bestFit="1" customWidth="1"/>
    <col min="5128" max="5128" width="17.21875" style="3" customWidth="1"/>
    <col min="5129" max="5129" width="17.33203125" style="3" customWidth="1"/>
    <col min="5130" max="5130" width="39" style="3" customWidth="1"/>
    <col min="5131" max="5131" width="44.21875" style="3" bestFit="1" customWidth="1"/>
    <col min="5132" max="5375" width="56.6640625" style="3"/>
    <col min="5376" max="5376" width="13" style="3" customWidth="1"/>
    <col min="5377" max="5377" width="77.6640625" style="3" customWidth="1"/>
    <col min="5378" max="5378" width="23.5546875" style="3" customWidth="1"/>
    <col min="5379" max="5379" width="37.88671875" style="3" customWidth="1"/>
    <col min="5380" max="5380" width="17.6640625" style="3" bestFit="1" customWidth="1"/>
    <col min="5381" max="5381" width="30.6640625" style="3" customWidth="1"/>
    <col min="5382" max="5382" width="17.109375" style="3" bestFit="1" customWidth="1"/>
    <col min="5383" max="5383" width="15.109375" style="3" bestFit="1" customWidth="1"/>
    <col min="5384" max="5384" width="17.21875" style="3" customWidth="1"/>
    <col min="5385" max="5385" width="17.33203125" style="3" customWidth="1"/>
    <col min="5386" max="5386" width="39" style="3" customWidth="1"/>
    <col min="5387" max="5387" width="44.21875" style="3" bestFit="1" customWidth="1"/>
    <col min="5388" max="5631" width="56.6640625" style="3"/>
    <col min="5632" max="5632" width="13" style="3" customWidth="1"/>
    <col min="5633" max="5633" width="77.6640625" style="3" customWidth="1"/>
    <col min="5634" max="5634" width="23.5546875" style="3" customWidth="1"/>
    <col min="5635" max="5635" width="37.88671875" style="3" customWidth="1"/>
    <col min="5636" max="5636" width="17.6640625" style="3" bestFit="1" customWidth="1"/>
    <col min="5637" max="5637" width="30.6640625" style="3" customWidth="1"/>
    <col min="5638" max="5638" width="17.109375" style="3" bestFit="1" customWidth="1"/>
    <col min="5639" max="5639" width="15.109375" style="3" bestFit="1" customWidth="1"/>
    <col min="5640" max="5640" width="17.21875" style="3" customWidth="1"/>
    <col min="5641" max="5641" width="17.33203125" style="3" customWidth="1"/>
    <col min="5642" max="5642" width="39" style="3" customWidth="1"/>
    <col min="5643" max="5643" width="44.21875" style="3" bestFit="1" customWidth="1"/>
    <col min="5644" max="5887" width="56.6640625" style="3"/>
    <col min="5888" max="5888" width="13" style="3" customWidth="1"/>
    <col min="5889" max="5889" width="77.6640625" style="3" customWidth="1"/>
    <col min="5890" max="5890" width="23.5546875" style="3" customWidth="1"/>
    <col min="5891" max="5891" width="37.88671875" style="3" customWidth="1"/>
    <col min="5892" max="5892" width="17.6640625" style="3" bestFit="1" customWidth="1"/>
    <col min="5893" max="5893" width="30.6640625" style="3" customWidth="1"/>
    <col min="5894" max="5894" width="17.109375" style="3" bestFit="1" customWidth="1"/>
    <col min="5895" max="5895" width="15.109375" style="3" bestFit="1" customWidth="1"/>
    <col min="5896" max="5896" width="17.21875" style="3" customWidth="1"/>
    <col min="5897" max="5897" width="17.33203125" style="3" customWidth="1"/>
    <col min="5898" max="5898" width="39" style="3" customWidth="1"/>
    <col min="5899" max="5899" width="44.21875" style="3" bestFit="1" customWidth="1"/>
    <col min="5900" max="6143" width="56.6640625" style="3"/>
    <col min="6144" max="6144" width="13" style="3" customWidth="1"/>
    <col min="6145" max="6145" width="77.6640625" style="3" customWidth="1"/>
    <col min="6146" max="6146" width="23.5546875" style="3" customWidth="1"/>
    <col min="6147" max="6147" width="37.88671875" style="3" customWidth="1"/>
    <col min="6148" max="6148" width="17.6640625" style="3" bestFit="1" customWidth="1"/>
    <col min="6149" max="6149" width="30.6640625" style="3" customWidth="1"/>
    <col min="6150" max="6150" width="17.109375" style="3" bestFit="1" customWidth="1"/>
    <col min="6151" max="6151" width="15.109375" style="3" bestFit="1" customWidth="1"/>
    <col min="6152" max="6152" width="17.21875" style="3" customWidth="1"/>
    <col min="6153" max="6153" width="17.33203125" style="3" customWidth="1"/>
    <col min="6154" max="6154" width="39" style="3" customWidth="1"/>
    <col min="6155" max="6155" width="44.21875" style="3" bestFit="1" customWidth="1"/>
    <col min="6156" max="6399" width="56.6640625" style="3"/>
    <col min="6400" max="6400" width="13" style="3" customWidth="1"/>
    <col min="6401" max="6401" width="77.6640625" style="3" customWidth="1"/>
    <col min="6402" max="6402" width="23.5546875" style="3" customWidth="1"/>
    <col min="6403" max="6403" width="37.88671875" style="3" customWidth="1"/>
    <col min="6404" max="6404" width="17.6640625" style="3" bestFit="1" customWidth="1"/>
    <col min="6405" max="6405" width="30.6640625" style="3" customWidth="1"/>
    <col min="6406" max="6406" width="17.109375" style="3" bestFit="1" customWidth="1"/>
    <col min="6407" max="6407" width="15.109375" style="3" bestFit="1" customWidth="1"/>
    <col min="6408" max="6408" width="17.21875" style="3" customWidth="1"/>
    <col min="6409" max="6409" width="17.33203125" style="3" customWidth="1"/>
    <col min="6410" max="6410" width="39" style="3" customWidth="1"/>
    <col min="6411" max="6411" width="44.21875" style="3" bestFit="1" customWidth="1"/>
    <col min="6412" max="6655" width="56.6640625" style="3"/>
    <col min="6656" max="6656" width="13" style="3" customWidth="1"/>
    <col min="6657" max="6657" width="77.6640625" style="3" customWidth="1"/>
    <col min="6658" max="6658" width="23.5546875" style="3" customWidth="1"/>
    <col min="6659" max="6659" width="37.88671875" style="3" customWidth="1"/>
    <col min="6660" max="6660" width="17.6640625" style="3" bestFit="1" customWidth="1"/>
    <col min="6661" max="6661" width="30.6640625" style="3" customWidth="1"/>
    <col min="6662" max="6662" width="17.109375" style="3" bestFit="1" customWidth="1"/>
    <col min="6663" max="6663" width="15.109375" style="3" bestFit="1" customWidth="1"/>
    <col min="6664" max="6664" width="17.21875" style="3" customWidth="1"/>
    <col min="6665" max="6665" width="17.33203125" style="3" customWidth="1"/>
    <col min="6666" max="6666" width="39" style="3" customWidth="1"/>
    <col min="6667" max="6667" width="44.21875" style="3" bestFit="1" customWidth="1"/>
    <col min="6668" max="6911" width="56.6640625" style="3"/>
    <col min="6912" max="6912" width="13" style="3" customWidth="1"/>
    <col min="6913" max="6913" width="77.6640625" style="3" customWidth="1"/>
    <col min="6914" max="6914" width="23.5546875" style="3" customWidth="1"/>
    <col min="6915" max="6915" width="37.88671875" style="3" customWidth="1"/>
    <col min="6916" max="6916" width="17.6640625" style="3" bestFit="1" customWidth="1"/>
    <col min="6917" max="6917" width="30.6640625" style="3" customWidth="1"/>
    <col min="6918" max="6918" width="17.109375" style="3" bestFit="1" customWidth="1"/>
    <col min="6919" max="6919" width="15.109375" style="3" bestFit="1" customWidth="1"/>
    <col min="6920" max="6920" width="17.21875" style="3" customWidth="1"/>
    <col min="6921" max="6921" width="17.33203125" style="3" customWidth="1"/>
    <col min="6922" max="6922" width="39" style="3" customWidth="1"/>
    <col min="6923" max="6923" width="44.21875" style="3" bestFit="1" customWidth="1"/>
    <col min="6924" max="7167" width="56.6640625" style="3"/>
    <col min="7168" max="7168" width="13" style="3" customWidth="1"/>
    <col min="7169" max="7169" width="77.6640625" style="3" customWidth="1"/>
    <col min="7170" max="7170" width="23.5546875" style="3" customWidth="1"/>
    <col min="7171" max="7171" width="37.88671875" style="3" customWidth="1"/>
    <col min="7172" max="7172" width="17.6640625" style="3" bestFit="1" customWidth="1"/>
    <col min="7173" max="7173" width="30.6640625" style="3" customWidth="1"/>
    <col min="7174" max="7174" width="17.109375" style="3" bestFit="1" customWidth="1"/>
    <col min="7175" max="7175" width="15.109375" style="3" bestFit="1" customWidth="1"/>
    <col min="7176" max="7176" width="17.21875" style="3" customWidth="1"/>
    <col min="7177" max="7177" width="17.33203125" style="3" customWidth="1"/>
    <col min="7178" max="7178" width="39" style="3" customWidth="1"/>
    <col min="7179" max="7179" width="44.21875" style="3" bestFit="1" customWidth="1"/>
    <col min="7180" max="7423" width="56.6640625" style="3"/>
    <col min="7424" max="7424" width="13" style="3" customWidth="1"/>
    <col min="7425" max="7425" width="77.6640625" style="3" customWidth="1"/>
    <col min="7426" max="7426" width="23.5546875" style="3" customWidth="1"/>
    <col min="7427" max="7427" width="37.88671875" style="3" customWidth="1"/>
    <col min="7428" max="7428" width="17.6640625" style="3" bestFit="1" customWidth="1"/>
    <col min="7429" max="7429" width="30.6640625" style="3" customWidth="1"/>
    <col min="7430" max="7430" width="17.109375" style="3" bestFit="1" customWidth="1"/>
    <col min="7431" max="7431" width="15.109375" style="3" bestFit="1" customWidth="1"/>
    <col min="7432" max="7432" width="17.21875" style="3" customWidth="1"/>
    <col min="7433" max="7433" width="17.33203125" style="3" customWidth="1"/>
    <col min="7434" max="7434" width="39" style="3" customWidth="1"/>
    <col min="7435" max="7435" width="44.21875" style="3" bestFit="1" customWidth="1"/>
    <col min="7436" max="7679" width="56.6640625" style="3"/>
    <col min="7680" max="7680" width="13" style="3" customWidth="1"/>
    <col min="7681" max="7681" width="77.6640625" style="3" customWidth="1"/>
    <col min="7682" max="7682" width="23.5546875" style="3" customWidth="1"/>
    <col min="7683" max="7683" width="37.88671875" style="3" customWidth="1"/>
    <col min="7684" max="7684" width="17.6640625" style="3" bestFit="1" customWidth="1"/>
    <col min="7685" max="7685" width="30.6640625" style="3" customWidth="1"/>
    <col min="7686" max="7686" width="17.109375" style="3" bestFit="1" customWidth="1"/>
    <col min="7687" max="7687" width="15.109375" style="3" bestFit="1" customWidth="1"/>
    <col min="7688" max="7688" width="17.21875" style="3" customWidth="1"/>
    <col min="7689" max="7689" width="17.33203125" style="3" customWidth="1"/>
    <col min="7690" max="7690" width="39" style="3" customWidth="1"/>
    <col min="7691" max="7691" width="44.21875" style="3" bestFit="1" customWidth="1"/>
    <col min="7692" max="7935" width="56.6640625" style="3"/>
    <col min="7936" max="7936" width="13" style="3" customWidth="1"/>
    <col min="7937" max="7937" width="77.6640625" style="3" customWidth="1"/>
    <col min="7938" max="7938" width="23.5546875" style="3" customWidth="1"/>
    <col min="7939" max="7939" width="37.88671875" style="3" customWidth="1"/>
    <col min="7940" max="7940" width="17.6640625" style="3" bestFit="1" customWidth="1"/>
    <col min="7941" max="7941" width="30.6640625" style="3" customWidth="1"/>
    <col min="7942" max="7942" width="17.109375" style="3" bestFit="1" customWidth="1"/>
    <col min="7943" max="7943" width="15.109375" style="3" bestFit="1" customWidth="1"/>
    <col min="7944" max="7944" width="17.21875" style="3" customWidth="1"/>
    <col min="7945" max="7945" width="17.33203125" style="3" customWidth="1"/>
    <col min="7946" max="7946" width="39" style="3" customWidth="1"/>
    <col min="7947" max="7947" width="44.21875" style="3" bestFit="1" customWidth="1"/>
    <col min="7948" max="8191" width="56.6640625" style="3"/>
    <col min="8192" max="8192" width="13" style="3" customWidth="1"/>
    <col min="8193" max="8193" width="77.6640625" style="3" customWidth="1"/>
    <col min="8194" max="8194" width="23.5546875" style="3" customWidth="1"/>
    <col min="8195" max="8195" width="37.88671875" style="3" customWidth="1"/>
    <col min="8196" max="8196" width="17.6640625" style="3" bestFit="1" customWidth="1"/>
    <col min="8197" max="8197" width="30.6640625" style="3" customWidth="1"/>
    <col min="8198" max="8198" width="17.109375" style="3" bestFit="1" customWidth="1"/>
    <col min="8199" max="8199" width="15.109375" style="3" bestFit="1" customWidth="1"/>
    <col min="8200" max="8200" width="17.21875" style="3" customWidth="1"/>
    <col min="8201" max="8201" width="17.33203125" style="3" customWidth="1"/>
    <col min="8202" max="8202" width="39" style="3" customWidth="1"/>
    <col min="8203" max="8203" width="44.21875" style="3" bestFit="1" customWidth="1"/>
    <col min="8204" max="8447" width="56.6640625" style="3"/>
    <col min="8448" max="8448" width="13" style="3" customWidth="1"/>
    <col min="8449" max="8449" width="77.6640625" style="3" customWidth="1"/>
    <col min="8450" max="8450" width="23.5546875" style="3" customWidth="1"/>
    <col min="8451" max="8451" width="37.88671875" style="3" customWidth="1"/>
    <col min="8452" max="8452" width="17.6640625" style="3" bestFit="1" customWidth="1"/>
    <col min="8453" max="8453" width="30.6640625" style="3" customWidth="1"/>
    <col min="8454" max="8454" width="17.109375" style="3" bestFit="1" customWidth="1"/>
    <col min="8455" max="8455" width="15.109375" style="3" bestFit="1" customWidth="1"/>
    <col min="8456" max="8456" width="17.21875" style="3" customWidth="1"/>
    <col min="8457" max="8457" width="17.33203125" style="3" customWidth="1"/>
    <col min="8458" max="8458" width="39" style="3" customWidth="1"/>
    <col min="8459" max="8459" width="44.21875" style="3" bestFit="1" customWidth="1"/>
    <col min="8460" max="8703" width="56.6640625" style="3"/>
    <col min="8704" max="8704" width="13" style="3" customWidth="1"/>
    <col min="8705" max="8705" width="77.6640625" style="3" customWidth="1"/>
    <col min="8706" max="8706" width="23.5546875" style="3" customWidth="1"/>
    <col min="8707" max="8707" width="37.88671875" style="3" customWidth="1"/>
    <col min="8708" max="8708" width="17.6640625" style="3" bestFit="1" customWidth="1"/>
    <col min="8709" max="8709" width="30.6640625" style="3" customWidth="1"/>
    <col min="8710" max="8710" width="17.109375" style="3" bestFit="1" customWidth="1"/>
    <col min="8711" max="8711" width="15.109375" style="3" bestFit="1" customWidth="1"/>
    <col min="8712" max="8712" width="17.21875" style="3" customWidth="1"/>
    <col min="8713" max="8713" width="17.33203125" style="3" customWidth="1"/>
    <col min="8714" max="8714" width="39" style="3" customWidth="1"/>
    <col min="8715" max="8715" width="44.21875" style="3" bestFit="1" customWidth="1"/>
    <col min="8716" max="8959" width="56.6640625" style="3"/>
    <col min="8960" max="8960" width="13" style="3" customWidth="1"/>
    <col min="8961" max="8961" width="77.6640625" style="3" customWidth="1"/>
    <col min="8962" max="8962" width="23.5546875" style="3" customWidth="1"/>
    <col min="8963" max="8963" width="37.88671875" style="3" customWidth="1"/>
    <col min="8964" max="8964" width="17.6640625" style="3" bestFit="1" customWidth="1"/>
    <col min="8965" max="8965" width="30.6640625" style="3" customWidth="1"/>
    <col min="8966" max="8966" width="17.109375" style="3" bestFit="1" customWidth="1"/>
    <col min="8967" max="8967" width="15.109375" style="3" bestFit="1" customWidth="1"/>
    <col min="8968" max="8968" width="17.21875" style="3" customWidth="1"/>
    <col min="8969" max="8969" width="17.33203125" style="3" customWidth="1"/>
    <col min="8970" max="8970" width="39" style="3" customWidth="1"/>
    <col min="8971" max="8971" width="44.21875" style="3" bestFit="1" customWidth="1"/>
    <col min="8972" max="9215" width="56.6640625" style="3"/>
    <col min="9216" max="9216" width="13" style="3" customWidth="1"/>
    <col min="9217" max="9217" width="77.6640625" style="3" customWidth="1"/>
    <col min="9218" max="9218" width="23.5546875" style="3" customWidth="1"/>
    <col min="9219" max="9219" width="37.88671875" style="3" customWidth="1"/>
    <col min="9220" max="9220" width="17.6640625" style="3" bestFit="1" customWidth="1"/>
    <col min="9221" max="9221" width="30.6640625" style="3" customWidth="1"/>
    <col min="9222" max="9222" width="17.109375" style="3" bestFit="1" customWidth="1"/>
    <col min="9223" max="9223" width="15.109375" style="3" bestFit="1" customWidth="1"/>
    <col min="9224" max="9224" width="17.21875" style="3" customWidth="1"/>
    <col min="9225" max="9225" width="17.33203125" style="3" customWidth="1"/>
    <col min="9226" max="9226" width="39" style="3" customWidth="1"/>
    <col min="9227" max="9227" width="44.21875" style="3" bestFit="1" customWidth="1"/>
    <col min="9228" max="9471" width="56.6640625" style="3"/>
    <col min="9472" max="9472" width="13" style="3" customWidth="1"/>
    <col min="9473" max="9473" width="77.6640625" style="3" customWidth="1"/>
    <col min="9474" max="9474" width="23.5546875" style="3" customWidth="1"/>
    <col min="9475" max="9475" width="37.88671875" style="3" customWidth="1"/>
    <col min="9476" max="9476" width="17.6640625" style="3" bestFit="1" customWidth="1"/>
    <col min="9477" max="9477" width="30.6640625" style="3" customWidth="1"/>
    <col min="9478" max="9478" width="17.109375" style="3" bestFit="1" customWidth="1"/>
    <col min="9479" max="9479" width="15.109375" style="3" bestFit="1" customWidth="1"/>
    <col min="9480" max="9480" width="17.21875" style="3" customWidth="1"/>
    <col min="9481" max="9481" width="17.33203125" style="3" customWidth="1"/>
    <col min="9482" max="9482" width="39" style="3" customWidth="1"/>
    <col min="9483" max="9483" width="44.21875" style="3" bestFit="1" customWidth="1"/>
    <col min="9484" max="9727" width="56.6640625" style="3"/>
    <col min="9728" max="9728" width="13" style="3" customWidth="1"/>
    <col min="9729" max="9729" width="77.6640625" style="3" customWidth="1"/>
    <col min="9730" max="9730" width="23.5546875" style="3" customWidth="1"/>
    <col min="9731" max="9731" width="37.88671875" style="3" customWidth="1"/>
    <col min="9732" max="9732" width="17.6640625" style="3" bestFit="1" customWidth="1"/>
    <col min="9733" max="9733" width="30.6640625" style="3" customWidth="1"/>
    <col min="9734" max="9734" width="17.109375" style="3" bestFit="1" customWidth="1"/>
    <col min="9735" max="9735" width="15.109375" style="3" bestFit="1" customWidth="1"/>
    <col min="9736" max="9736" width="17.21875" style="3" customWidth="1"/>
    <col min="9737" max="9737" width="17.33203125" style="3" customWidth="1"/>
    <col min="9738" max="9738" width="39" style="3" customWidth="1"/>
    <col min="9739" max="9739" width="44.21875" style="3" bestFit="1" customWidth="1"/>
    <col min="9740" max="9983" width="56.6640625" style="3"/>
    <col min="9984" max="9984" width="13" style="3" customWidth="1"/>
    <col min="9985" max="9985" width="77.6640625" style="3" customWidth="1"/>
    <col min="9986" max="9986" width="23.5546875" style="3" customWidth="1"/>
    <col min="9987" max="9987" width="37.88671875" style="3" customWidth="1"/>
    <col min="9988" max="9988" width="17.6640625" style="3" bestFit="1" customWidth="1"/>
    <col min="9989" max="9989" width="30.6640625" style="3" customWidth="1"/>
    <col min="9990" max="9990" width="17.109375" style="3" bestFit="1" customWidth="1"/>
    <col min="9991" max="9991" width="15.109375" style="3" bestFit="1" customWidth="1"/>
    <col min="9992" max="9992" width="17.21875" style="3" customWidth="1"/>
    <col min="9993" max="9993" width="17.33203125" style="3" customWidth="1"/>
    <col min="9994" max="9994" width="39" style="3" customWidth="1"/>
    <col min="9995" max="9995" width="44.21875" style="3" bestFit="1" customWidth="1"/>
    <col min="9996" max="10239" width="56.6640625" style="3"/>
    <col min="10240" max="10240" width="13" style="3" customWidth="1"/>
    <col min="10241" max="10241" width="77.6640625" style="3" customWidth="1"/>
    <col min="10242" max="10242" width="23.5546875" style="3" customWidth="1"/>
    <col min="10243" max="10243" width="37.88671875" style="3" customWidth="1"/>
    <col min="10244" max="10244" width="17.6640625" style="3" bestFit="1" customWidth="1"/>
    <col min="10245" max="10245" width="30.6640625" style="3" customWidth="1"/>
    <col min="10246" max="10246" width="17.109375" style="3" bestFit="1" customWidth="1"/>
    <col min="10247" max="10247" width="15.109375" style="3" bestFit="1" customWidth="1"/>
    <col min="10248" max="10248" width="17.21875" style="3" customWidth="1"/>
    <col min="10249" max="10249" width="17.33203125" style="3" customWidth="1"/>
    <col min="10250" max="10250" width="39" style="3" customWidth="1"/>
    <col min="10251" max="10251" width="44.21875" style="3" bestFit="1" customWidth="1"/>
    <col min="10252" max="10495" width="56.6640625" style="3"/>
    <col min="10496" max="10496" width="13" style="3" customWidth="1"/>
    <col min="10497" max="10497" width="77.6640625" style="3" customWidth="1"/>
    <col min="10498" max="10498" width="23.5546875" style="3" customWidth="1"/>
    <col min="10499" max="10499" width="37.88671875" style="3" customWidth="1"/>
    <col min="10500" max="10500" width="17.6640625" style="3" bestFit="1" customWidth="1"/>
    <col min="10501" max="10501" width="30.6640625" style="3" customWidth="1"/>
    <col min="10502" max="10502" width="17.109375" style="3" bestFit="1" customWidth="1"/>
    <col min="10503" max="10503" width="15.109375" style="3" bestFit="1" customWidth="1"/>
    <col min="10504" max="10504" width="17.21875" style="3" customWidth="1"/>
    <col min="10505" max="10505" width="17.33203125" style="3" customWidth="1"/>
    <col min="10506" max="10506" width="39" style="3" customWidth="1"/>
    <col min="10507" max="10507" width="44.21875" style="3" bestFit="1" customWidth="1"/>
    <col min="10508" max="10751" width="56.6640625" style="3"/>
    <col min="10752" max="10752" width="13" style="3" customWidth="1"/>
    <col min="10753" max="10753" width="77.6640625" style="3" customWidth="1"/>
    <col min="10754" max="10754" width="23.5546875" style="3" customWidth="1"/>
    <col min="10755" max="10755" width="37.88671875" style="3" customWidth="1"/>
    <col min="10756" max="10756" width="17.6640625" style="3" bestFit="1" customWidth="1"/>
    <col min="10757" max="10757" width="30.6640625" style="3" customWidth="1"/>
    <col min="10758" max="10758" width="17.109375" style="3" bestFit="1" customWidth="1"/>
    <col min="10759" max="10759" width="15.109375" style="3" bestFit="1" customWidth="1"/>
    <col min="10760" max="10760" width="17.21875" style="3" customWidth="1"/>
    <col min="10761" max="10761" width="17.33203125" style="3" customWidth="1"/>
    <col min="10762" max="10762" width="39" style="3" customWidth="1"/>
    <col min="10763" max="10763" width="44.21875" style="3" bestFit="1" customWidth="1"/>
    <col min="10764" max="11007" width="56.6640625" style="3"/>
    <col min="11008" max="11008" width="13" style="3" customWidth="1"/>
    <col min="11009" max="11009" width="77.6640625" style="3" customWidth="1"/>
    <col min="11010" max="11010" width="23.5546875" style="3" customWidth="1"/>
    <col min="11011" max="11011" width="37.88671875" style="3" customWidth="1"/>
    <col min="11012" max="11012" width="17.6640625" style="3" bestFit="1" customWidth="1"/>
    <col min="11013" max="11013" width="30.6640625" style="3" customWidth="1"/>
    <col min="11014" max="11014" width="17.109375" style="3" bestFit="1" customWidth="1"/>
    <col min="11015" max="11015" width="15.109375" style="3" bestFit="1" customWidth="1"/>
    <col min="11016" max="11016" width="17.21875" style="3" customWidth="1"/>
    <col min="11017" max="11017" width="17.33203125" style="3" customWidth="1"/>
    <col min="11018" max="11018" width="39" style="3" customWidth="1"/>
    <col min="11019" max="11019" width="44.21875" style="3" bestFit="1" customWidth="1"/>
    <col min="11020" max="11263" width="56.6640625" style="3"/>
    <col min="11264" max="11264" width="13" style="3" customWidth="1"/>
    <col min="11265" max="11265" width="77.6640625" style="3" customWidth="1"/>
    <col min="11266" max="11266" width="23.5546875" style="3" customWidth="1"/>
    <col min="11267" max="11267" width="37.88671875" style="3" customWidth="1"/>
    <col min="11268" max="11268" width="17.6640625" style="3" bestFit="1" customWidth="1"/>
    <col min="11269" max="11269" width="30.6640625" style="3" customWidth="1"/>
    <col min="11270" max="11270" width="17.109375" style="3" bestFit="1" customWidth="1"/>
    <col min="11271" max="11271" width="15.109375" style="3" bestFit="1" customWidth="1"/>
    <col min="11272" max="11272" width="17.21875" style="3" customWidth="1"/>
    <col min="11273" max="11273" width="17.33203125" style="3" customWidth="1"/>
    <col min="11274" max="11274" width="39" style="3" customWidth="1"/>
    <col min="11275" max="11275" width="44.21875" style="3" bestFit="1" customWidth="1"/>
    <col min="11276" max="11519" width="56.6640625" style="3"/>
    <col min="11520" max="11520" width="13" style="3" customWidth="1"/>
    <col min="11521" max="11521" width="77.6640625" style="3" customWidth="1"/>
    <col min="11522" max="11522" width="23.5546875" style="3" customWidth="1"/>
    <col min="11523" max="11523" width="37.88671875" style="3" customWidth="1"/>
    <col min="11524" max="11524" width="17.6640625" style="3" bestFit="1" customWidth="1"/>
    <col min="11525" max="11525" width="30.6640625" style="3" customWidth="1"/>
    <col min="11526" max="11526" width="17.109375" style="3" bestFit="1" customWidth="1"/>
    <col min="11527" max="11527" width="15.109375" style="3" bestFit="1" customWidth="1"/>
    <col min="11528" max="11528" width="17.21875" style="3" customWidth="1"/>
    <col min="11529" max="11529" width="17.33203125" style="3" customWidth="1"/>
    <col min="11530" max="11530" width="39" style="3" customWidth="1"/>
    <col min="11531" max="11531" width="44.21875" style="3" bestFit="1" customWidth="1"/>
    <col min="11532" max="11775" width="56.6640625" style="3"/>
    <col min="11776" max="11776" width="13" style="3" customWidth="1"/>
    <col min="11777" max="11777" width="77.6640625" style="3" customWidth="1"/>
    <col min="11778" max="11778" width="23.5546875" style="3" customWidth="1"/>
    <col min="11779" max="11779" width="37.88671875" style="3" customWidth="1"/>
    <col min="11780" max="11780" width="17.6640625" style="3" bestFit="1" customWidth="1"/>
    <col min="11781" max="11781" width="30.6640625" style="3" customWidth="1"/>
    <col min="11782" max="11782" width="17.109375" style="3" bestFit="1" customWidth="1"/>
    <col min="11783" max="11783" width="15.109375" style="3" bestFit="1" customWidth="1"/>
    <col min="11784" max="11784" width="17.21875" style="3" customWidth="1"/>
    <col min="11785" max="11785" width="17.33203125" style="3" customWidth="1"/>
    <col min="11786" max="11786" width="39" style="3" customWidth="1"/>
    <col min="11787" max="11787" width="44.21875" style="3" bestFit="1" customWidth="1"/>
    <col min="11788" max="12031" width="56.6640625" style="3"/>
    <col min="12032" max="12032" width="13" style="3" customWidth="1"/>
    <col min="12033" max="12033" width="77.6640625" style="3" customWidth="1"/>
    <col min="12034" max="12034" width="23.5546875" style="3" customWidth="1"/>
    <col min="12035" max="12035" width="37.88671875" style="3" customWidth="1"/>
    <col min="12036" max="12036" width="17.6640625" style="3" bestFit="1" customWidth="1"/>
    <col min="12037" max="12037" width="30.6640625" style="3" customWidth="1"/>
    <col min="12038" max="12038" width="17.109375" style="3" bestFit="1" customWidth="1"/>
    <col min="12039" max="12039" width="15.109375" style="3" bestFit="1" customWidth="1"/>
    <col min="12040" max="12040" width="17.21875" style="3" customWidth="1"/>
    <col min="12041" max="12041" width="17.33203125" style="3" customWidth="1"/>
    <col min="12042" max="12042" width="39" style="3" customWidth="1"/>
    <col min="12043" max="12043" width="44.21875" style="3" bestFit="1" customWidth="1"/>
    <col min="12044" max="12287" width="56.6640625" style="3"/>
    <col min="12288" max="12288" width="13" style="3" customWidth="1"/>
    <col min="12289" max="12289" width="77.6640625" style="3" customWidth="1"/>
    <col min="12290" max="12290" width="23.5546875" style="3" customWidth="1"/>
    <col min="12291" max="12291" width="37.88671875" style="3" customWidth="1"/>
    <col min="12292" max="12292" width="17.6640625" style="3" bestFit="1" customWidth="1"/>
    <col min="12293" max="12293" width="30.6640625" style="3" customWidth="1"/>
    <col min="12294" max="12294" width="17.109375" style="3" bestFit="1" customWidth="1"/>
    <col min="12295" max="12295" width="15.109375" style="3" bestFit="1" customWidth="1"/>
    <col min="12296" max="12296" width="17.21875" style="3" customWidth="1"/>
    <col min="12297" max="12297" width="17.33203125" style="3" customWidth="1"/>
    <col min="12298" max="12298" width="39" style="3" customWidth="1"/>
    <col min="12299" max="12299" width="44.21875" style="3" bestFit="1" customWidth="1"/>
    <col min="12300" max="12543" width="56.6640625" style="3"/>
    <col min="12544" max="12544" width="13" style="3" customWidth="1"/>
    <col min="12545" max="12545" width="77.6640625" style="3" customWidth="1"/>
    <col min="12546" max="12546" width="23.5546875" style="3" customWidth="1"/>
    <col min="12547" max="12547" width="37.88671875" style="3" customWidth="1"/>
    <col min="12548" max="12548" width="17.6640625" style="3" bestFit="1" customWidth="1"/>
    <col min="12549" max="12549" width="30.6640625" style="3" customWidth="1"/>
    <col min="12550" max="12550" width="17.109375" style="3" bestFit="1" customWidth="1"/>
    <col min="12551" max="12551" width="15.109375" style="3" bestFit="1" customWidth="1"/>
    <col min="12552" max="12552" width="17.21875" style="3" customWidth="1"/>
    <col min="12553" max="12553" width="17.33203125" style="3" customWidth="1"/>
    <col min="12554" max="12554" width="39" style="3" customWidth="1"/>
    <col min="12555" max="12555" width="44.21875" style="3" bestFit="1" customWidth="1"/>
    <col min="12556" max="12799" width="56.6640625" style="3"/>
    <col min="12800" max="12800" width="13" style="3" customWidth="1"/>
    <col min="12801" max="12801" width="77.6640625" style="3" customWidth="1"/>
    <col min="12802" max="12802" width="23.5546875" style="3" customWidth="1"/>
    <col min="12803" max="12803" width="37.88671875" style="3" customWidth="1"/>
    <col min="12804" max="12804" width="17.6640625" style="3" bestFit="1" customWidth="1"/>
    <col min="12805" max="12805" width="30.6640625" style="3" customWidth="1"/>
    <col min="12806" max="12806" width="17.109375" style="3" bestFit="1" customWidth="1"/>
    <col min="12807" max="12807" width="15.109375" style="3" bestFit="1" customWidth="1"/>
    <col min="12808" max="12808" width="17.21875" style="3" customWidth="1"/>
    <col min="12809" max="12809" width="17.33203125" style="3" customWidth="1"/>
    <col min="12810" max="12810" width="39" style="3" customWidth="1"/>
    <col min="12811" max="12811" width="44.21875" style="3" bestFit="1" customWidth="1"/>
    <col min="12812" max="13055" width="56.6640625" style="3"/>
    <col min="13056" max="13056" width="13" style="3" customWidth="1"/>
    <col min="13057" max="13057" width="77.6640625" style="3" customWidth="1"/>
    <col min="13058" max="13058" width="23.5546875" style="3" customWidth="1"/>
    <col min="13059" max="13059" width="37.88671875" style="3" customWidth="1"/>
    <col min="13060" max="13060" width="17.6640625" style="3" bestFit="1" customWidth="1"/>
    <col min="13061" max="13061" width="30.6640625" style="3" customWidth="1"/>
    <col min="13062" max="13062" width="17.109375" style="3" bestFit="1" customWidth="1"/>
    <col min="13063" max="13063" width="15.109375" style="3" bestFit="1" customWidth="1"/>
    <col min="13064" max="13064" width="17.21875" style="3" customWidth="1"/>
    <col min="13065" max="13065" width="17.33203125" style="3" customWidth="1"/>
    <col min="13066" max="13066" width="39" style="3" customWidth="1"/>
    <col min="13067" max="13067" width="44.21875" style="3" bestFit="1" customWidth="1"/>
    <col min="13068" max="13311" width="56.6640625" style="3"/>
    <col min="13312" max="13312" width="13" style="3" customWidth="1"/>
    <col min="13313" max="13313" width="77.6640625" style="3" customWidth="1"/>
    <col min="13314" max="13314" width="23.5546875" style="3" customWidth="1"/>
    <col min="13315" max="13315" width="37.88671875" style="3" customWidth="1"/>
    <col min="13316" max="13316" width="17.6640625" style="3" bestFit="1" customWidth="1"/>
    <col min="13317" max="13317" width="30.6640625" style="3" customWidth="1"/>
    <col min="13318" max="13318" width="17.109375" style="3" bestFit="1" customWidth="1"/>
    <col min="13319" max="13319" width="15.109375" style="3" bestFit="1" customWidth="1"/>
    <col min="13320" max="13320" width="17.21875" style="3" customWidth="1"/>
    <col min="13321" max="13321" width="17.33203125" style="3" customWidth="1"/>
    <col min="13322" max="13322" width="39" style="3" customWidth="1"/>
    <col min="13323" max="13323" width="44.21875" style="3" bestFit="1" customWidth="1"/>
    <col min="13324" max="13567" width="56.6640625" style="3"/>
    <col min="13568" max="13568" width="13" style="3" customWidth="1"/>
    <col min="13569" max="13569" width="77.6640625" style="3" customWidth="1"/>
    <col min="13570" max="13570" width="23.5546875" style="3" customWidth="1"/>
    <col min="13571" max="13571" width="37.88671875" style="3" customWidth="1"/>
    <col min="13572" max="13572" width="17.6640625" style="3" bestFit="1" customWidth="1"/>
    <col min="13573" max="13573" width="30.6640625" style="3" customWidth="1"/>
    <col min="13574" max="13574" width="17.109375" style="3" bestFit="1" customWidth="1"/>
    <col min="13575" max="13575" width="15.109375" style="3" bestFit="1" customWidth="1"/>
    <col min="13576" max="13576" width="17.21875" style="3" customWidth="1"/>
    <col min="13577" max="13577" width="17.33203125" style="3" customWidth="1"/>
    <col min="13578" max="13578" width="39" style="3" customWidth="1"/>
    <col min="13579" max="13579" width="44.21875" style="3" bestFit="1" customWidth="1"/>
    <col min="13580" max="13823" width="56.6640625" style="3"/>
    <col min="13824" max="13824" width="13" style="3" customWidth="1"/>
    <col min="13825" max="13825" width="77.6640625" style="3" customWidth="1"/>
    <col min="13826" max="13826" width="23.5546875" style="3" customWidth="1"/>
    <col min="13827" max="13827" width="37.88671875" style="3" customWidth="1"/>
    <col min="13828" max="13828" width="17.6640625" style="3" bestFit="1" customWidth="1"/>
    <col min="13829" max="13829" width="30.6640625" style="3" customWidth="1"/>
    <col min="13830" max="13830" width="17.109375" style="3" bestFit="1" customWidth="1"/>
    <col min="13831" max="13831" width="15.109375" style="3" bestFit="1" customWidth="1"/>
    <col min="13832" max="13832" width="17.21875" style="3" customWidth="1"/>
    <col min="13833" max="13833" width="17.33203125" style="3" customWidth="1"/>
    <col min="13834" max="13834" width="39" style="3" customWidth="1"/>
    <col min="13835" max="13835" width="44.21875" style="3" bestFit="1" customWidth="1"/>
    <col min="13836" max="14079" width="56.6640625" style="3"/>
    <col min="14080" max="14080" width="13" style="3" customWidth="1"/>
    <col min="14081" max="14081" width="77.6640625" style="3" customWidth="1"/>
    <col min="14082" max="14082" width="23.5546875" style="3" customWidth="1"/>
    <col min="14083" max="14083" width="37.88671875" style="3" customWidth="1"/>
    <col min="14084" max="14084" width="17.6640625" style="3" bestFit="1" customWidth="1"/>
    <col min="14085" max="14085" width="30.6640625" style="3" customWidth="1"/>
    <col min="14086" max="14086" width="17.109375" style="3" bestFit="1" customWidth="1"/>
    <col min="14087" max="14087" width="15.109375" style="3" bestFit="1" customWidth="1"/>
    <col min="14088" max="14088" width="17.21875" style="3" customWidth="1"/>
    <col min="14089" max="14089" width="17.33203125" style="3" customWidth="1"/>
    <col min="14090" max="14090" width="39" style="3" customWidth="1"/>
    <col min="14091" max="14091" width="44.21875" style="3" bestFit="1" customWidth="1"/>
    <col min="14092" max="14335" width="56.6640625" style="3"/>
    <col min="14336" max="14336" width="13" style="3" customWidth="1"/>
    <col min="14337" max="14337" width="77.6640625" style="3" customWidth="1"/>
    <col min="14338" max="14338" width="23.5546875" style="3" customWidth="1"/>
    <col min="14339" max="14339" width="37.88671875" style="3" customWidth="1"/>
    <col min="14340" max="14340" width="17.6640625" style="3" bestFit="1" customWidth="1"/>
    <col min="14341" max="14341" width="30.6640625" style="3" customWidth="1"/>
    <col min="14342" max="14342" width="17.109375" style="3" bestFit="1" customWidth="1"/>
    <col min="14343" max="14343" width="15.109375" style="3" bestFit="1" customWidth="1"/>
    <col min="14344" max="14344" width="17.21875" style="3" customWidth="1"/>
    <col min="14345" max="14345" width="17.33203125" style="3" customWidth="1"/>
    <col min="14346" max="14346" width="39" style="3" customWidth="1"/>
    <col min="14347" max="14347" width="44.21875" style="3" bestFit="1" customWidth="1"/>
    <col min="14348" max="14591" width="56.6640625" style="3"/>
    <col min="14592" max="14592" width="13" style="3" customWidth="1"/>
    <col min="14593" max="14593" width="77.6640625" style="3" customWidth="1"/>
    <col min="14594" max="14594" width="23.5546875" style="3" customWidth="1"/>
    <col min="14595" max="14595" width="37.88671875" style="3" customWidth="1"/>
    <col min="14596" max="14596" width="17.6640625" style="3" bestFit="1" customWidth="1"/>
    <col min="14597" max="14597" width="30.6640625" style="3" customWidth="1"/>
    <col min="14598" max="14598" width="17.109375" style="3" bestFit="1" customWidth="1"/>
    <col min="14599" max="14599" width="15.109375" style="3" bestFit="1" customWidth="1"/>
    <col min="14600" max="14600" width="17.21875" style="3" customWidth="1"/>
    <col min="14601" max="14601" width="17.33203125" style="3" customWidth="1"/>
    <col min="14602" max="14602" width="39" style="3" customWidth="1"/>
    <col min="14603" max="14603" width="44.21875" style="3" bestFit="1" customWidth="1"/>
    <col min="14604" max="14847" width="56.6640625" style="3"/>
    <col min="14848" max="14848" width="13" style="3" customWidth="1"/>
    <col min="14849" max="14849" width="77.6640625" style="3" customWidth="1"/>
    <col min="14850" max="14850" width="23.5546875" style="3" customWidth="1"/>
    <col min="14851" max="14851" width="37.88671875" style="3" customWidth="1"/>
    <col min="14852" max="14852" width="17.6640625" style="3" bestFit="1" customWidth="1"/>
    <col min="14853" max="14853" width="30.6640625" style="3" customWidth="1"/>
    <col min="14854" max="14854" width="17.109375" style="3" bestFit="1" customWidth="1"/>
    <col min="14855" max="14855" width="15.109375" style="3" bestFit="1" customWidth="1"/>
    <col min="14856" max="14856" width="17.21875" style="3" customWidth="1"/>
    <col min="14857" max="14857" width="17.33203125" style="3" customWidth="1"/>
    <col min="14858" max="14858" width="39" style="3" customWidth="1"/>
    <col min="14859" max="14859" width="44.21875" style="3" bestFit="1" customWidth="1"/>
    <col min="14860" max="15103" width="56.6640625" style="3"/>
    <col min="15104" max="15104" width="13" style="3" customWidth="1"/>
    <col min="15105" max="15105" width="77.6640625" style="3" customWidth="1"/>
    <col min="15106" max="15106" width="23.5546875" style="3" customWidth="1"/>
    <col min="15107" max="15107" width="37.88671875" style="3" customWidth="1"/>
    <col min="15108" max="15108" width="17.6640625" style="3" bestFit="1" customWidth="1"/>
    <col min="15109" max="15109" width="30.6640625" style="3" customWidth="1"/>
    <col min="15110" max="15110" width="17.109375" style="3" bestFit="1" customWidth="1"/>
    <col min="15111" max="15111" width="15.109375" style="3" bestFit="1" customWidth="1"/>
    <col min="15112" max="15112" width="17.21875" style="3" customWidth="1"/>
    <col min="15113" max="15113" width="17.33203125" style="3" customWidth="1"/>
    <col min="15114" max="15114" width="39" style="3" customWidth="1"/>
    <col min="15115" max="15115" width="44.21875" style="3" bestFit="1" customWidth="1"/>
    <col min="15116" max="15359" width="56.6640625" style="3"/>
    <col min="15360" max="15360" width="13" style="3" customWidth="1"/>
    <col min="15361" max="15361" width="77.6640625" style="3" customWidth="1"/>
    <col min="15362" max="15362" width="23.5546875" style="3" customWidth="1"/>
    <col min="15363" max="15363" width="37.88671875" style="3" customWidth="1"/>
    <col min="15364" max="15364" width="17.6640625" style="3" bestFit="1" customWidth="1"/>
    <col min="15365" max="15365" width="30.6640625" style="3" customWidth="1"/>
    <col min="15366" max="15366" width="17.109375" style="3" bestFit="1" customWidth="1"/>
    <col min="15367" max="15367" width="15.109375" style="3" bestFit="1" customWidth="1"/>
    <col min="15368" max="15368" width="17.21875" style="3" customWidth="1"/>
    <col min="15369" max="15369" width="17.33203125" style="3" customWidth="1"/>
    <col min="15370" max="15370" width="39" style="3" customWidth="1"/>
    <col min="15371" max="15371" width="44.21875" style="3" bestFit="1" customWidth="1"/>
    <col min="15372" max="15615" width="56.6640625" style="3"/>
    <col min="15616" max="15616" width="13" style="3" customWidth="1"/>
    <col min="15617" max="15617" width="77.6640625" style="3" customWidth="1"/>
    <col min="15618" max="15618" width="23.5546875" style="3" customWidth="1"/>
    <col min="15619" max="15619" width="37.88671875" style="3" customWidth="1"/>
    <col min="15620" max="15620" width="17.6640625" style="3" bestFit="1" customWidth="1"/>
    <col min="15621" max="15621" width="30.6640625" style="3" customWidth="1"/>
    <col min="15622" max="15622" width="17.109375" style="3" bestFit="1" customWidth="1"/>
    <col min="15623" max="15623" width="15.109375" style="3" bestFit="1" customWidth="1"/>
    <col min="15624" max="15624" width="17.21875" style="3" customWidth="1"/>
    <col min="15625" max="15625" width="17.33203125" style="3" customWidth="1"/>
    <col min="15626" max="15626" width="39" style="3" customWidth="1"/>
    <col min="15627" max="15627" width="44.21875" style="3" bestFit="1" customWidth="1"/>
    <col min="15628" max="15871" width="56.6640625" style="3"/>
    <col min="15872" max="15872" width="13" style="3" customWidth="1"/>
    <col min="15873" max="15873" width="77.6640625" style="3" customWidth="1"/>
    <col min="15874" max="15874" width="23.5546875" style="3" customWidth="1"/>
    <col min="15875" max="15875" width="37.88671875" style="3" customWidth="1"/>
    <col min="15876" max="15876" width="17.6640625" style="3" bestFit="1" customWidth="1"/>
    <col min="15877" max="15877" width="30.6640625" style="3" customWidth="1"/>
    <col min="15878" max="15878" width="17.109375" style="3" bestFit="1" customWidth="1"/>
    <col min="15879" max="15879" width="15.109375" style="3" bestFit="1" customWidth="1"/>
    <col min="15880" max="15880" width="17.21875" style="3" customWidth="1"/>
    <col min="15881" max="15881" width="17.33203125" style="3" customWidth="1"/>
    <col min="15882" max="15882" width="39" style="3" customWidth="1"/>
    <col min="15883" max="15883" width="44.21875" style="3" bestFit="1" customWidth="1"/>
    <col min="15884" max="16127" width="56.6640625" style="3"/>
    <col min="16128" max="16128" width="13" style="3" customWidth="1"/>
    <col min="16129" max="16129" width="77.6640625" style="3" customWidth="1"/>
    <col min="16130" max="16130" width="23.5546875" style="3" customWidth="1"/>
    <col min="16131" max="16131" width="37.88671875" style="3" customWidth="1"/>
    <col min="16132" max="16132" width="17.6640625" style="3" bestFit="1" customWidth="1"/>
    <col min="16133" max="16133" width="30.6640625" style="3" customWidth="1"/>
    <col min="16134" max="16134" width="17.109375" style="3" bestFit="1" customWidth="1"/>
    <col min="16135" max="16135" width="15.109375" style="3" bestFit="1" customWidth="1"/>
    <col min="16136" max="16136" width="17.21875" style="3" customWidth="1"/>
    <col min="16137" max="16137" width="17.33203125" style="3" customWidth="1"/>
    <col min="16138" max="16138" width="39" style="3" customWidth="1"/>
    <col min="16139" max="16139" width="44.21875" style="3" bestFit="1" customWidth="1"/>
    <col min="16140" max="16384" width="56.6640625" style="3"/>
  </cols>
  <sheetData>
    <row r="1" spans="1:238" ht="48" customHeight="1" thickBot="1" x14ac:dyDescent="0.25">
      <c r="K1" s="75"/>
    </row>
    <row r="2" spans="1:238" ht="57" customHeight="1" x14ac:dyDescent="0.2">
      <c r="A2" s="124" t="s">
        <v>2683</v>
      </c>
      <c r="B2" s="125"/>
      <c r="C2" s="125"/>
      <c r="D2" s="125"/>
      <c r="E2" s="125"/>
      <c r="F2" s="126"/>
      <c r="G2" s="76"/>
      <c r="H2" s="77"/>
      <c r="I2" s="77"/>
      <c r="J2" s="77"/>
      <c r="K2" s="93" t="s">
        <v>2897</v>
      </c>
    </row>
    <row r="3" spans="1:238" s="59" customFormat="1" ht="25.2" customHeight="1" x14ac:dyDescent="0.2">
      <c r="A3" s="127" t="s">
        <v>2086</v>
      </c>
      <c r="B3" s="129" t="s">
        <v>19</v>
      </c>
      <c r="C3" s="130" t="s">
        <v>2087</v>
      </c>
      <c r="D3" s="129" t="s">
        <v>20</v>
      </c>
      <c r="E3" s="129" t="s">
        <v>28</v>
      </c>
      <c r="F3" s="129" t="s">
        <v>13</v>
      </c>
      <c r="G3" s="7" t="s">
        <v>68</v>
      </c>
      <c r="H3" s="7" t="s">
        <v>69</v>
      </c>
      <c r="I3" s="118" t="s">
        <v>0</v>
      </c>
      <c r="J3" s="120" t="s">
        <v>1</v>
      </c>
      <c r="K3" s="122" t="s">
        <v>780</v>
      </c>
    </row>
    <row r="4" spans="1:238" s="59" customFormat="1" ht="25.2" customHeight="1" x14ac:dyDescent="0.2">
      <c r="A4" s="128"/>
      <c r="B4" s="130"/>
      <c r="C4" s="131"/>
      <c r="D4" s="130"/>
      <c r="E4" s="130"/>
      <c r="F4" s="130"/>
      <c r="G4" s="78" t="s">
        <v>2088</v>
      </c>
      <c r="H4" s="78" t="s">
        <v>2089</v>
      </c>
      <c r="I4" s="119"/>
      <c r="J4" s="121"/>
      <c r="K4" s="123"/>
    </row>
    <row r="5" spans="1:238" s="59" customFormat="1" x14ac:dyDescent="0.2">
      <c r="A5" s="135" t="s">
        <v>2684</v>
      </c>
      <c r="B5" s="136"/>
      <c r="C5" s="136"/>
      <c r="D5" s="136"/>
      <c r="E5" s="136"/>
      <c r="F5" s="136"/>
      <c r="G5" s="136"/>
      <c r="H5" s="136"/>
      <c r="I5" s="136"/>
      <c r="J5" s="136"/>
      <c r="K5" s="137"/>
    </row>
    <row r="6" spans="1:238" x14ac:dyDescent="0.2">
      <c r="A6" s="58">
        <f>ROW()-5</f>
        <v>1</v>
      </c>
      <c r="B6" s="11" t="s">
        <v>1012</v>
      </c>
      <c r="C6" s="11" t="s">
        <v>15</v>
      </c>
      <c r="D6" s="11"/>
      <c r="E6" s="55" t="s">
        <v>2097</v>
      </c>
      <c r="F6" s="12" t="s">
        <v>480</v>
      </c>
      <c r="G6" s="13">
        <v>1337</v>
      </c>
      <c r="H6" s="13">
        <v>2069</v>
      </c>
      <c r="I6" s="46" t="s">
        <v>2</v>
      </c>
      <c r="J6" s="46" t="s">
        <v>50</v>
      </c>
    </row>
    <row r="7" spans="1:238" x14ac:dyDescent="0.2">
      <c r="A7" s="58">
        <f t="shared" ref="A7:A66" si="0">ROW()-5</f>
        <v>2</v>
      </c>
      <c r="B7" s="11" t="s">
        <v>1013</v>
      </c>
      <c r="C7" s="11" t="s">
        <v>15</v>
      </c>
      <c r="D7" s="11"/>
      <c r="E7" s="56">
        <v>2006.07</v>
      </c>
      <c r="F7" s="12" t="s">
        <v>353</v>
      </c>
      <c r="G7" s="13">
        <v>1317</v>
      </c>
      <c r="H7" s="13">
        <v>2306</v>
      </c>
      <c r="I7" s="14" t="s">
        <v>4</v>
      </c>
      <c r="J7" s="46" t="s">
        <v>50</v>
      </c>
    </row>
    <row r="8" spans="1:238" x14ac:dyDescent="0.2">
      <c r="A8" s="58">
        <f t="shared" si="0"/>
        <v>3</v>
      </c>
      <c r="B8" s="15" t="s">
        <v>1014</v>
      </c>
      <c r="C8" s="11" t="s">
        <v>15</v>
      </c>
      <c r="D8" s="15"/>
      <c r="E8" s="56" t="s">
        <v>2110</v>
      </c>
      <c r="F8" s="16" t="s">
        <v>260</v>
      </c>
      <c r="G8" s="17">
        <v>1050</v>
      </c>
      <c r="H8" s="17">
        <v>2305</v>
      </c>
      <c r="I8" s="18" t="s">
        <v>3</v>
      </c>
      <c r="J8" s="52" t="s">
        <v>50</v>
      </c>
      <c r="K8" s="10"/>
    </row>
    <row r="9" spans="1:238" x14ac:dyDescent="0.2">
      <c r="A9" s="58">
        <f t="shared" si="0"/>
        <v>4</v>
      </c>
      <c r="B9" s="11" t="s">
        <v>1015</v>
      </c>
      <c r="C9" s="11" t="s">
        <v>15</v>
      </c>
      <c r="D9" s="15"/>
      <c r="E9" s="56">
        <v>2007.12</v>
      </c>
      <c r="F9" s="16" t="s">
        <v>2112</v>
      </c>
      <c r="G9" s="17">
        <v>15854</v>
      </c>
      <c r="H9" s="17">
        <v>25652</v>
      </c>
      <c r="I9" s="18" t="s">
        <v>4</v>
      </c>
      <c r="J9" s="52" t="s">
        <v>2113</v>
      </c>
      <c r="K9" s="10"/>
    </row>
    <row r="10" spans="1:238" x14ac:dyDescent="0.2">
      <c r="A10" s="58">
        <f t="shared" si="0"/>
        <v>5</v>
      </c>
      <c r="B10" s="11" t="s">
        <v>1016</v>
      </c>
      <c r="C10" s="11" t="s">
        <v>15</v>
      </c>
      <c r="D10" s="15"/>
      <c r="E10" s="56">
        <v>2008.06</v>
      </c>
      <c r="F10" s="16" t="s">
        <v>101</v>
      </c>
      <c r="G10" s="13">
        <v>1241</v>
      </c>
      <c r="H10" s="13">
        <v>1982</v>
      </c>
      <c r="I10" s="18" t="s">
        <v>4</v>
      </c>
      <c r="J10" s="46" t="s">
        <v>50</v>
      </c>
    </row>
    <row r="11" spans="1:238" x14ac:dyDescent="0.2">
      <c r="A11" s="58">
        <f t="shared" si="0"/>
        <v>6</v>
      </c>
      <c r="B11" s="11" t="s">
        <v>47</v>
      </c>
      <c r="C11" s="15" t="s">
        <v>1017</v>
      </c>
      <c r="D11" s="11"/>
      <c r="E11" s="56">
        <v>2010.06</v>
      </c>
      <c r="F11" s="12" t="s">
        <v>421</v>
      </c>
      <c r="G11" s="13">
        <v>5651</v>
      </c>
      <c r="H11" s="13">
        <v>9148</v>
      </c>
      <c r="I11" s="46" t="s">
        <v>4</v>
      </c>
      <c r="J11" s="46" t="s">
        <v>50</v>
      </c>
    </row>
    <row r="12" spans="1:238" x14ac:dyDescent="0.2">
      <c r="A12" s="58">
        <f t="shared" si="0"/>
        <v>7</v>
      </c>
      <c r="B12" s="11" t="s">
        <v>36</v>
      </c>
      <c r="C12" s="11" t="s">
        <v>15</v>
      </c>
      <c r="D12" s="15"/>
      <c r="E12" s="56">
        <v>2010.08</v>
      </c>
      <c r="F12" s="12" t="s">
        <v>402</v>
      </c>
      <c r="G12" s="13">
        <v>1420</v>
      </c>
      <c r="H12" s="13">
        <v>2824</v>
      </c>
      <c r="I12" s="46" t="s">
        <v>4</v>
      </c>
      <c r="J12" s="46" t="s">
        <v>50</v>
      </c>
    </row>
    <row r="13" spans="1:238" x14ac:dyDescent="0.2">
      <c r="A13" s="58">
        <f t="shared" si="0"/>
        <v>8</v>
      </c>
      <c r="B13" s="11" t="s">
        <v>1019</v>
      </c>
      <c r="C13" s="11" t="s">
        <v>15</v>
      </c>
      <c r="D13" s="15"/>
      <c r="E13" s="56">
        <v>2011.06</v>
      </c>
      <c r="F13" s="12" t="s">
        <v>452</v>
      </c>
      <c r="G13" s="13">
        <v>4125</v>
      </c>
      <c r="H13" s="13">
        <v>6709</v>
      </c>
      <c r="I13" s="14" t="s">
        <v>2</v>
      </c>
      <c r="J13" s="46" t="s">
        <v>50</v>
      </c>
    </row>
    <row r="14" spans="1:238" s="8" customFormat="1" x14ac:dyDescent="0.2">
      <c r="A14" s="58">
        <f t="shared" si="0"/>
        <v>9</v>
      </c>
      <c r="B14" s="11" t="s">
        <v>1020</v>
      </c>
      <c r="C14" s="11" t="s">
        <v>15</v>
      </c>
      <c r="D14" s="15"/>
      <c r="E14" s="56" t="s">
        <v>2152</v>
      </c>
      <c r="F14" s="12" t="s">
        <v>112</v>
      </c>
      <c r="G14" s="13">
        <v>2809</v>
      </c>
      <c r="H14" s="13">
        <v>5546</v>
      </c>
      <c r="I14" s="14" t="s">
        <v>2119</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row>
    <row r="15" spans="1:238" s="8" customFormat="1" x14ac:dyDescent="0.2">
      <c r="A15" s="58">
        <f t="shared" si="0"/>
        <v>10</v>
      </c>
      <c r="B15" s="11" t="s">
        <v>1021</v>
      </c>
      <c r="C15" s="11" t="s">
        <v>15</v>
      </c>
      <c r="D15" s="15"/>
      <c r="E15" s="56" t="s">
        <v>2152</v>
      </c>
      <c r="F15" s="12" t="s">
        <v>386</v>
      </c>
      <c r="G15" s="13">
        <v>1360</v>
      </c>
      <c r="H15" s="13">
        <v>2663</v>
      </c>
      <c r="I15" s="14" t="s">
        <v>2119</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row>
    <row r="16" spans="1:238" s="8" customFormat="1" x14ac:dyDescent="0.2">
      <c r="A16" s="58">
        <f t="shared" si="0"/>
        <v>11</v>
      </c>
      <c r="B16" s="11" t="s">
        <v>1023</v>
      </c>
      <c r="C16" s="11" t="s">
        <v>15</v>
      </c>
      <c r="D16" s="15"/>
      <c r="E16" s="56">
        <v>2012.04</v>
      </c>
      <c r="F16" s="12" t="s">
        <v>407</v>
      </c>
      <c r="G16" s="13">
        <v>1751</v>
      </c>
      <c r="H16" s="13">
        <v>2387</v>
      </c>
      <c r="I16" s="14" t="s">
        <v>855</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row>
    <row r="17" spans="1:238" s="8" customFormat="1" x14ac:dyDescent="0.2">
      <c r="A17" s="58">
        <f t="shared" si="0"/>
        <v>12</v>
      </c>
      <c r="B17" s="11" t="s">
        <v>1024</v>
      </c>
      <c r="C17" s="11" t="s">
        <v>15</v>
      </c>
      <c r="D17" s="15"/>
      <c r="E17" s="55">
        <v>2012.08</v>
      </c>
      <c r="F17" s="12" t="s">
        <v>353</v>
      </c>
      <c r="G17" s="13">
        <v>9198</v>
      </c>
      <c r="H17" s="13">
        <v>16334</v>
      </c>
      <c r="I17" s="14" t="s">
        <v>2158</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row>
    <row r="18" spans="1:238" s="8" customFormat="1" x14ac:dyDescent="0.2">
      <c r="A18" s="58">
        <f t="shared" si="0"/>
        <v>13</v>
      </c>
      <c r="B18" s="11" t="s">
        <v>1025</v>
      </c>
      <c r="C18" s="11" t="s">
        <v>15</v>
      </c>
      <c r="D18" s="15"/>
      <c r="E18" s="55">
        <v>2012.08</v>
      </c>
      <c r="F18" s="12" t="s">
        <v>356</v>
      </c>
      <c r="G18" s="13">
        <v>1344</v>
      </c>
      <c r="H18" s="13">
        <v>2988</v>
      </c>
      <c r="I18" s="14" t="s">
        <v>2158</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row>
    <row r="19" spans="1:238" s="8" customFormat="1" x14ac:dyDescent="0.2">
      <c r="A19" s="58">
        <f t="shared" si="0"/>
        <v>14</v>
      </c>
      <c r="B19" s="11" t="s">
        <v>1026</v>
      </c>
      <c r="C19" s="11" t="s">
        <v>15</v>
      </c>
      <c r="D19" s="15"/>
      <c r="E19" s="55">
        <v>2012.09</v>
      </c>
      <c r="F19" s="12" t="s">
        <v>129</v>
      </c>
      <c r="G19" s="13">
        <v>1032</v>
      </c>
      <c r="H19" s="13">
        <v>1134</v>
      </c>
      <c r="I19" s="14" t="s">
        <v>855</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row>
    <row r="20" spans="1:238" s="8" customFormat="1" x14ac:dyDescent="0.2">
      <c r="A20" s="58">
        <f t="shared" si="0"/>
        <v>15</v>
      </c>
      <c r="B20" s="15" t="s">
        <v>1209</v>
      </c>
      <c r="C20" s="11" t="s">
        <v>15</v>
      </c>
      <c r="D20" s="15"/>
      <c r="E20" s="55">
        <v>2013.03</v>
      </c>
      <c r="F20" s="12" t="s">
        <v>77</v>
      </c>
      <c r="G20" s="13">
        <v>647</v>
      </c>
      <c r="H20" s="13">
        <v>1014</v>
      </c>
      <c r="I20" s="14" t="s">
        <v>2189</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row>
    <row r="21" spans="1:238" s="8" customFormat="1" x14ac:dyDescent="0.2">
      <c r="A21" s="58">
        <f t="shared" si="0"/>
        <v>16</v>
      </c>
      <c r="B21" s="15" t="s">
        <v>1027</v>
      </c>
      <c r="C21" s="15" t="s">
        <v>15</v>
      </c>
      <c r="D21" s="15"/>
      <c r="E21" s="55">
        <v>2013.08</v>
      </c>
      <c r="F21" s="12" t="s">
        <v>199</v>
      </c>
      <c r="G21" s="13">
        <v>839</v>
      </c>
      <c r="H21" s="13">
        <v>1432</v>
      </c>
      <c r="I21" s="14" t="s">
        <v>2189</v>
      </c>
      <c r="J21" s="46" t="s">
        <v>50</v>
      </c>
      <c r="K21" s="8" t="s">
        <v>2207</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row>
    <row r="22" spans="1:238" s="8" customFormat="1" x14ac:dyDescent="0.2">
      <c r="A22" s="58">
        <f t="shared" si="0"/>
        <v>17</v>
      </c>
      <c r="B22" s="79" t="s">
        <v>1028</v>
      </c>
      <c r="C22" s="11" t="s">
        <v>15</v>
      </c>
      <c r="D22" s="15"/>
      <c r="E22" s="55">
        <v>2013.12</v>
      </c>
      <c r="F22" s="12" t="s">
        <v>350</v>
      </c>
      <c r="G22" s="13">
        <v>1300</v>
      </c>
      <c r="H22" s="13">
        <v>2240</v>
      </c>
      <c r="I22" s="14" t="s">
        <v>2223</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row>
    <row r="23" spans="1:238" s="8" customFormat="1" x14ac:dyDescent="0.2">
      <c r="A23" s="58">
        <f t="shared" si="0"/>
        <v>18</v>
      </c>
      <c r="B23" s="15" t="s">
        <v>1029</v>
      </c>
      <c r="C23" s="11" t="s">
        <v>15</v>
      </c>
      <c r="D23" s="15"/>
      <c r="E23" s="56">
        <v>2014.01</v>
      </c>
      <c r="F23" s="42" t="s">
        <v>311</v>
      </c>
      <c r="G23" s="43">
        <v>882</v>
      </c>
      <c r="H23" s="13">
        <v>1769</v>
      </c>
      <c r="I23" s="14" t="s">
        <v>2202</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row>
    <row r="24" spans="1:238" s="8" customFormat="1" x14ac:dyDescent="0.2">
      <c r="A24" s="58">
        <f t="shared" si="0"/>
        <v>19</v>
      </c>
      <c r="B24" s="11" t="s">
        <v>1032</v>
      </c>
      <c r="C24" s="11" t="s">
        <v>15</v>
      </c>
      <c r="D24" s="15"/>
      <c r="E24" s="56">
        <v>2014.07</v>
      </c>
      <c r="F24" s="12" t="s">
        <v>223</v>
      </c>
      <c r="G24" s="13">
        <v>4320</v>
      </c>
      <c r="H24" s="13">
        <v>9204</v>
      </c>
      <c r="I24" s="14" t="s">
        <v>2189</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row>
    <row r="25" spans="1:238" s="8" customFormat="1" x14ac:dyDescent="0.2">
      <c r="A25" s="58">
        <f t="shared" si="0"/>
        <v>20</v>
      </c>
      <c r="B25" s="11" t="s">
        <v>1033</v>
      </c>
      <c r="C25" s="11" t="s">
        <v>15</v>
      </c>
      <c r="D25" s="15"/>
      <c r="E25" s="56">
        <v>2014.07</v>
      </c>
      <c r="F25" s="12" t="s">
        <v>223</v>
      </c>
      <c r="G25" s="13">
        <v>192</v>
      </c>
      <c r="H25" s="13">
        <v>451</v>
      </c>
      <c r="I25" s="14" t="s">
        <v>2189</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row>
    <row r="26" spans="1:238" s="8" customFormat="1" x14ac:dyDescent="0.2">
      <c r="A26" s="58">
        <f t="shared" si="0"/>
        <v>21</v>
      </c>
      <c r="B26" s="11" t="s">
        <v>1034</v>
      </c>
      <c r="C26" s="11" t="s">
        <v>15</v>
      </c>
      <c r="D26" s="15"/>
      <c r="E26" s="56">
        <v>2014.07</v>
      </c>
      <c r="F26" s="12" t="s">
        <v>223</v>
      </c>
      <c r="G26" s="13">
        <v>131</v>
      </c>
      <c r="H26" s="13">
        <v>267</v>
      </c>
      <c r="I26" s="14" t="s">
        <v>2205</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row>
    <row r="27" spans="1:238" s="8" customFormat="1" x14ac:dyDescent="0.2">
      <c r="A27" s="58">
        <f t="shared" si="0"/>
        <v>22</v>
      </c>
      <c r="B27" s="11" t="s">
        <v>1035</v>
      </c>
      <c r="C27" s="11" t="s">
        <v>15</v>
      </c>
      <c r="D27" s="15"/>
      <c r="E27" s="56">
        <v>2014.07</v>
      </c>
      <c r="F27" s="12" t="s">
        <v>292</v>
      </c>
      <c r="G27" s="13">
        <v>2260</v>
      </c>
      <c r="H27" s="13">
        <v>3695</v>
      </c>
      <c r="I27" s="14" t="s">
        <v>2205</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row>
    <row r="28" spans="1:238" s="8" customFormat="1" x14ac:dyDescent="0.2">
      <c r="A28" s="58">
        <f t="shared" si="0"/>
        <v>23</v>
      </c>
      <c r="B28" s="11" t="s">
        <v>1036</v>
      </c>
      <c r="C28" s="11" t="s">
        <v>15</v>
      </c>
      <c r="D28" s="15"/>
      <c r="E28" s="56">
        <v>2014.08</v>
      </c>
      <c r="F28" s="12" t="s">
        <v>214</v>
      </c>
      <c r="G28" s="13">
        <v>1273</v>
      </c>
      <c r="H28" s="13">
        <v>2557</v>
      </c>
      <c r="I28" s="14" t="s">
        <v>2119</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row>
    <row r="29" spans="1:238" s="8" customFormat="1" x14ac:dyDescent="0.2">
      <c r="A29" s="58">
        <f t="shared" si="0"/>
        <v>24</v>
      </c>
      <c r="B29" s="11" t="s">
        <v>1560</v>
      </c>
      <c r="C29" s="11" t="s">
        <v>15</v>
      </c>
      <c r="D29" s="11"/>
      <c r="E29" s="56">
        <v>2014.08</v>
      </c>
      <c r="F29" s="12" t="s">
        <v>287</v>
      </c>
      <c r="G29" s="13">
        <v>2856</v>
      </c>
      <c r="H29" s="13">
        <v>6880</v>
      </c>
      <c r="I29" s="14" t="s">
        <v>2158</v>
      </c>
      <c r="J29" s="46" t="s">
        <v>50</v>
      </c>
      <c r="K29" s="9" t="s">
        <v>2258</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row>
    <row r="30" spans="1:238" x14ac:dyDescent="0.2">
      <c r="A30" s="58">
        <f t="shared" si="0"/>
        <v>25</v>
      </c>
      <c r="B30" s="11" t="s">
        <v>1035</v>
      </c>
      <c r="C30" s="11" t="s">
        <v>15</v>
      </c>
      <c r="D30" s="11"/>
      <c r="E30" s="56">
        <v>2014.09</v>
      </c>
      <c r="F30" s="12" t="s">
        <v>292</v>
      </c>
      <c r="G30" s="13">
        <v>654</v>
      </c>
      <c r="H30" s="13">
        <v>753</v>
      </c>
      <c r="I30" s="14" t="s">
        <v>2259</v>
      </c>
      <c r="J30" s="46" t="s">
        <v>50</v>
      </c>
    </row>
    <row r="31" spans="1:238" x14ac:dyDescent="0.2">
      <c r="A31" s="58">
        <f t="shared" si="0"/>
        <v>26</v>
      </c>
      <c r="B31" s="11" t="s">
        <v>1038</v>
      </c>
      <c r="C31" s="11" t="s">
        <v>15</v>
      </c>
      <c r="D31" s="15"/>
      <c r="E31" s="56" t="s">
        <v>2265</v>
      </c>
      <c r="F31" s="12" t="s">
        <v>102</v>
      </c>
      <c r="G31" s="13">
        <v>5615</v>
      </c>
      <c r="H31" s="13">
        <v>12029</v>
      </c>
      <c r="I31" s="14" t="s">
        <v>2158</v>
      </c>
      <c r="J31" s="46" t="s">
        <v>50</v>
      </c>
    </row>
    <row r="32" spans="1:238" x14ac:dyDescent="0.2">
      <c r="A32" s="58">
        <f t="shared" si="0"/>
        <v>27</v>
      </c>
      <c r="B32" s="11" t="s">
        <v>1039</v>
      </c>
      <c r="C32" s="11" t="s">
        <v>15</v>
      </c>
      <c r="D32" s="15"/>
      <c r="E32" s="56">
        <v>2014.11</v>
      </c>
      <c r="F32" s="12" t="s">
        <v>292</v>
      </c>
      <c r="G32" s="13">
        <v>1221</v>
      </c>
      <c r="H32" s="13">
        <v>1456</v>
      </c>
      <c r="I32" s="14" t="s">
        <v>2158</v>
      </c>
      <c r="J32" s="46" t="s">
        <v>50</v>
      </c>
    </row>
    <row r="33" spans="1:11" x14ac:dyDescent="0.2">
      <c r="A33" s="58">
        <f t="shared" si="0"/>
        <v>28</v>
      </c>
      <c r="B33" s="11" t="s">
        <v>2267</v>
      </c>
      <c r="C33" s="11" t="s">
        <v>15</v>
      </c>
      <c r="D33" s="15"/>
      <c r="E33" s="56">
        <v>2014.11</v>
      </c>
      <c r="F33" s="12" t="s">
        <v>102</v>
      </c>
      <c r="G33" s="13">
        <v>508</v>
      </c>
      <c r="H33" s="13">
        <v>2480</v>
      </c>
      <c r="I33" s="14" t="s">
        <v>2158</v>
      </c>
      <c r="J33" s="46" t="s">
        <v>2268</v>
      </c>
    </row>
    <row r="34" spans="1:11" x14ac:dyDescent="0.2">
      <c r="A34" s="58">
        <f t="shared" si="0"/>
        <v>29</v>
      </c>
      <c r="B34" s="11" t="s">
        <v>1040</v>
      </c>
      <c r="C34" s="11" t="s">
        <v>15</v>
      </c>
      <c r="D34" s="15"/>
      <c r="E34" s="56">
        <v>2014.11</v>
      </c>
      <c r="F34" s="12" t="s">
        <v>300</v>
      </c>
      <c r="G34" s="13">
        <v>1360</v>
      </c>
      <c r="H34" s="13">
        <v>2546</v>
      </c>
      <c r="I34" s="14" t="s">
        <v>2158</v>
      </c>
      <c r="J34" s="46" t="s">
        <v>50</v>
      </c>
    </row>
    <row r="35" spans="1:11" x14ac:dyDescent="0.2">
      <c r="A35" s="58">
        <f t="shared" si="0"/>
        <v>30</v>
      </c>
      <c r="B35" s="11" t="s">
        <v>1041</v>
      </c>
      <c r="C35" s="11" t="s">
        <v>15</v>
      </c>
      <c r="D35" s="15"/>
      <c r="E35" s="56">
        <v>2015.01</v>
      </c>
      <c r="F35" s="12" t="s">
        <v>306</v>
      </c>
      <c r="G35" s="13">
        <v>4319</v>
      </c>
      <c r="H35" s="13">
        <v>7224</v>
      </c>
      <c r="I35" s="14" t="s">
        <v>2189</v>
      </c>
      <c r="J35" s="46" t="s">
        <v>50</v>
      </c>
    </row>
    <row r="36" spans="1:11" x14ac:dyDescent="0.2">
      <c r="A36" s="58">
        <f t="shared" si="0"/>
        <v>31</v>
      </c>
      <c r="B36" s="11" t="s">
        <v>1042</v>
      </c>
      <c r="C36" s="11" t="s">
        <v>15</v>
      </c>
      <c r="D36" s="15"/>
      <c r="E36" s="56">
        <v>2015.01</v>
      </c>
      <c r="F36" s="12" t="s">
        <v>307</v>
      </c>
      <c r="G36" s="13">
        <v>1822</v>
      </c>
      <c r="H36" s="13">
        <v>3508</v>
      </c>
      <c r="I36" s="14" t="s">
        <v>2190</v>
      </c>
      <c r="J36" s="46" t="s">
        <v>50</v>
      </c>
    </row>
    <row r="37" spans="1:11" x14ac:dyDescent="0.2">
      <c r="A37" s="58">
        <f t="shared" si="0"/>
        <v>32</v>
      </c>
      <c r="B37" s="15" t="s">
        <v>1043</v>
      </c>
      <c r="C37" s="11" t="s">
        <v>15</v>
      </c>
      <c r="D37" s="15"/>
      <c r="E37" s="56">
        <v>2015.03</v>
      </c>
      <c r="F37" s="16" t="s">
        <v>249</v>
      </c>
      <c r="G37" s="17">
        <v>2255</v>
      </c>
      <c r="H37" s="17">
        <v>5127</v>
      </c>
      <c r="I37" s="14" t="s">
        <v>2278</v>
      </c>
      <c r="J37" s="52" t="s">
        <v>50</v>
      </c>
      <c r="K37" s="10"/>
    </row>
    <row r="38" spans="1:11" x14ac:dyDescent="0.2">
      <c r="A38" s="58">
        <f t="shared" si="0"/>
        <v>33</v>
      </c>
      <c r="B38" s="15" t="s">
        <v>1044</v>
      </c>
      <c r="C38" s="11" t="s">
        <v>15</v>
      </c>
      <c r="D38" s="15"/>
      <c r="E38" s="56">
        <v>2015.03</v>
      </c>
      <c r="F38" s="16" t="s">
        <v>144</v>
      </c>
      <c r="G38" s="17">
        <v>545</v>
      </c>
      <c r="H38" s="17">
        <v>865</v>
      </c>
      <c r="I38" s="18" t="s">
        <v>2271</v>
      </c>
      <c r="J38" s="52" t="s">
        <v>50</v>
      </c>
      <c r="K38" s="10"/>
    </row>
    <row r="39" spans="1:11" x14ac:dyDescent="0.2">
      <c r="A39" s="58">
        <f t="shared" si="0"/>
        <v>34</v>
      </c>
      <c r="B39" s="15" t="s">
        <v>1045</v>
      </c>
      <c r="C39" s="11" t="s">
        <v>15</v>
      </c>
      <c r="D39" s="15"/>
      <c r="E39" s="56">
        <v>2015.03</v>
      </c>
      <c r="F39" s="16" t="s">
        <v>256</v>
      </c>
      <c r="G39" s="17">
        <v>4183</v>
      </c>
      <c r="H39" s="17">
        <v>8807</v>
      </c>
      <c r="I39" s="18" t="s">
        <v>2278</v>
      </c>
      <c r="J39" s="52" t="s">
        <v>50</v>
      </c>
      <c r="K39" s="8" t="s">
        <v>2279</v>
      </c>
    </row>
    <row r="40" spans="1:11" x14ac:dyDescent="0.2">
      <c r="A40" s="58">
        <f t="shared" si="0"/>
        <v>35</v>
      </c>
      <c r="B40" s="15" t="s">
        <v>1046</v>
      </c>
      <c r="C40" s="11" t="s">
        <v>15</v>
      </c>
      <c r="D40" s="15"/>
      <c r="E40" s="56">
        <v>2015.04</v>
      </c>
      <c r="F40" s="16" t="s">
        <v>258</v>
      </c>
      <c r="G40" s="17">
        <v>1433</v>
      </c>
      <c r="H40" s="17">
        <v>3605</v>
      </c>
      <c r="I40" s="18" t="s">
        <v>2189</v>
      </c>
      <c r="J40" s="52" t="s">
        <v>50</v>
      </c>
      <c r="K40" s="10"/>
    </row>
    <row r="41" spans="1:11" x14ac:dyDescent="0.2">
      <c r="A41" s="58">
        <f t="shared" si="0"/>
        <v>36</v>
      </c>
      <c r="B41" s="15" t="s">
        <v>1047</v>
      </c>
      <c r="C41" s="15" t="s">
        <v>15</v>
      </c>
      <c r="D41" s="15"/>
      <c r="E41" s="56">
        <v>2015.05</v>
      </c>
      <c r="F41" s="16" t="s">
        <v>264</v>
      </c>
      <c r="G41" s="17">
        <v>3863</v>
      </c>
      <c r="H41" s="17">
        <v>7412</v>
      </c>
      <c r="I41" s="18" t="s">
        <v>2285</v>
      </c>
      <c r="J41" s="52" t="s">
        <v>50</v>
      </c>
      <c r="K41" s="9"/>
    </row>
    <row r="42" spans="1:11" x14ac:dyDescent="0.2">
      <c r="A42" s="58">
        <f t="shared" si="0"/>
        <v>37</v>
      </c>
      <c r="B42" s="15" t="s">
        <v>1048</v>
      </c>
      <c r="C42" s="15" t="s">
        <v>15</v>
      </c>
      <c r="D42" s="15"/>
      <c r="E42" s="56">
        <v>2015.06</v>
      </c>
      <c r="F42" s="16" t="s">
        <v>224</v>
      </c>
      <c r="G42" s="17">
        <v>8788</v>
      </c>
      <c r="H42" s="17">
        <v>14200</v>
      </c>
      <c r="I42" s="18" t="s">
        <v>2277</v>
      </c>
      <c r="J42" s="52" t="s">
        <v>50</v>
      </c>
      <c r="K42" s="10"/>
    </row>
    <row r="43" spans="1:11" x14ac:dyDescent="0.2">
      <c r="A43" s="58">
        <f t="shared" si="0"/>
        <v>38</v>
      </c>
      <c r="B43" s="15" t="s">
        <v>1050</v>
      </c>
      <c r="C43" s="15" t="s">
        <v>15</v>
      </c>
      <c r="D43" s="15"/>
      <c r="E43" s="56">
        <v>2015.06</v>
      </c>
      <c r="F43" s="16" t="s">
        <v>196</v>
      </c>
      <c r="G43" s="17">
        <v>2183</v>
      </c>
      <c r="H43" s="17">
        <v>4026</v>
      </c>
      <c r="I43" s="18" t="s">
        <v>2189</v>
      </c>
      <c r="J43" s="52" t="s">
        <v>50</v>
      </c>
      <c r="K43" s="10"/>
    </row>
    <row r="44" spans="1:11" x14ac:dyDescent="0.2">
      <c r="A44" s="58">
        <f t="shared" si="0"/>
        <v>39</v>
      </c>
      <c r="B44" s="15" t="s">
        <v>2297</v>
      </c>
      <c r="C44" s="15" t="s">
        <v>15</v>
      </c>
      <c r="D44" s="15"/>
      <c r="E44" s="56">
        <v>2015.07</v>
      </c>
      <c r="F44" s="16" t="s">
        <v>276</v>
      </c>
      <c r="G44" s="17">
        <v>765</v>
      </c>
      <c r="H44" s="17">
        <v>1939</v>
      </c>
      <c r="I44" s="18" t="s">
        <v>2298</v>
      </c>
      <c r="J44" s="52" t="s">
        <v>50</v>
      </c>
      <c r="K44" s="10"/>
    </row>
    <row r="45" spans="1:11" x14ac:dyDescent="0.2">
      <c r="A45" s="58">
        <f t="shared" si="0"/>
        <v>40</v>
      </c>
      <c r="B45" s="15" t="s">
        <v>1052</v>
      </c>
      <c r="C45" s="15" t="s">
        <v>15</v>
      </c>
      <c r="D45" s="15"/>
      <c r="E45" s="56">
        <v>2015.07</v>
      </c>
      <c r="F45" s="16" t="s">
        <v>277</v>
      </c>
      <c r="G45" s="17">
        <v>1835</v>
      </c>
      <c r="H45" s="17">
        <v>3714</v>
      </c>
      <c r="I45" s="18" t="s">
        <v>2190</v>
      </c>
      <c r="J45" s="52" t="s">
        <v>50</v>
      </c>
      <c r="K45" s="10"/>
    </row>
    <row r="46" spans="1:11" x14ac:dyDescent="0.2">
      <c r="A46" s="58">
        <f t="shared" si="0"/>
        <v>41</v>
      </c>
      <c r="B46" s="15" t="s">
        <v>1053</v>
      </c>
      <c r="C46" s="15" t="s">
        <v>15</v>
      </c>
      <c r="D46" s="15"/>
      <c r="E46" s="56">
        <v>2015.09</v>
      </c>
      <c r="F46" s="16" t="s">
        <v>224</v>
      </c>
      <c r="G46" s="17">
        <v>2079</v>
      </c>
      <c r="H46" s="17">
        <v>3168</v>
      </c>
      <c r="I46" s="18" t="s">
        <v>2189</v>
      </c>
      <c r="J46" s="52" t="s">
        <v>2290</v>
      </c>
      <c r="K46" s="10"/>
    </row>
    <row r="47" spans="1:11" x14ac:dyDescent="0.2">
      <c r="A47" s="58">
        <f t="shared" si="0"/>
        <v>42</v>
      </c>
      <c r="B47" s="15" t="s">
        <v>2316</v>
      </c>
      <c r="C47" s="15" t="s">
        <v>15</v>
      </c>
      <c r="D47" s="15"/>
      <c r="E47" s="56" t="s">
        <v>992</v>
      </c>
      <c r="F47" s="16" t="s">
        <v>230</v>
      </c>
      <c r="G47" s="17">
        <v>257</v>
      </c>
      <c r="H47" s="17">
        <v>413</v>
      </c>
      <c r="I47" s="18" t="s">
        <v>2317</v>
      </c>
      <c r="J47" s="52" t="s">
        <v>50</v>
      </c>
      <c r="K47" s="9"/>
    </row>
    <row r="48" spans="1:11" x14ac:dyDescent="0.2">
      <c r="A48" s="58">
        <f t="shared" si="0"/>
        <v>43</v>
      </c>
      <c r="B48" s="15" t="s">
        <v>1054</v>
      </c>
      <c r="C48" s="15" t="s">
        <v>15</v>
      </c>
      <c r="D48" s="15"/>
      <c r="E48" s="56" t="s">
        <v>992</v>
      </c>
      <c r="F48" s="16" t="s">
        <v>214</v>
      </c>
      <c r="G48" s="17">
        <v>3413</v>
      </c>
      <c r="H48" s="17">
        <v>11094</v>
      </c>
      <c r="I48" s="18" t="s">
        <v>2209</v>
      </c>
      <c r="J48" s="52" t="s">
        <v>50</v>
      </c>
      <c r="K48" s="9" t="s">
        <v>2318</v>
      </c>
    </row>
    <row r="49" spans="1:238" x14ac:dyDescent="0.2">
      <c r="A49" s="58">
        <f t="shared" si="0"/>
        <v>44</v>
      </c>
      <c r="B49" s="15" t="s">
        <v>1055</v>
      </c>
      <c r="C49" s="15" t="s">
        <v>15</v>
      </c>
      <c r="D49" s="15"/>
      <c r="E49" s="56" t="s">
        <v>992</v>
      </c>
      <c r="F49" s="16" t="s">
        <v>231</v>
      </c>
      <c r="G49" s="17">
        <v>2064</v>
      </c>
      <c r="H49" s="17">
        <v>3124</v>
      </c>
      <c r="I49" s="18" t="s">
        <v>2319</v>
      </c>
      <c r="J49" s="52" t="s">
        <v>50</v>
      </c>
      <c r="K49" s="9"/>
    </row>
    <row r="50" spans="1:238" x14ac:dyDescent="0.2">
      <c r="A50" s="58">
        <f t="shared" si="0"/>
        <v>45</v>
      </c>
      <c r="B50" s="15" t="s">
        <v>2320</v>
      </c>
      <c r="C50" s="15" t="s">
        <v>15</v>
      </c>
      <c r="D50" s="15"/>
      <c r="E50" s="56" t="s">
        <v>992</v>
      </c>
      <c r="F50" s="16" t="s">
        <v>100</v>
      </c>
      <c r="G50" s="17">
        <v>522</v>
      </c>
      <c r="H50" s="17">
        <v>749</v>
      </c>
      <c r="I50" s="18" t="s">
        <v>2321</v>
      </c>
      <c r="J50" s="52" t="s">
        <v>50</v>
      </c>
      <c r="K50" s="9"/>
    </row>
    <row r="51" spans="1:238" x14ac:dyDescent="0.2">
      <c r="A51" s="58">
        <f t="shared" si="0"/>
        <v>46</v>
      </c>
      <c r="B51" s="15" t="s">
        <v>1056</v>
      </c>
      <c r="C51" s="15" t="s">
        <v>15</v>
      </c>
      <c r="D51" s="15"/>
      <c r="E51" s="56">
        <v>2015.11</v>
      </c>
      <c r="F51" s="16" t="s">
        <v>234</v>
      </c>
      <c r="G51" s="17">
        <v>2239</v>
      </c>
      <c r="H51" s="17">
        <v>5773</v>
      </c>
      <c r="I51" s="18" t="s">
        <v>2119</v>
      </c>
      <c r="J51" s="52" t="s">
        <v>50</v>
      </c>
      <c r="K51" s="10"/>
    </row>
    <row r="52" spans="1:238" x14ac:dyDescent="0.2">
      <c r="A52" s="58">
        <f t="shared" si="0"/>
        <v>47</v>
      </c>
      <c r="B52" s="15" t="s">
        <v>1059</v>
      </c>
      <c r="C52" s="15" t="s">
        <v>15</v>
      </c>
      <c r="D52" s="15"/>
      <c r="E52" s="56">
        <v>2016.03</v>
      </c>
      <c r="F52" s="16" t="s">
        <v>120</v>
      </c>
      <c r="G52" s="17">
        <v>3776</v>
      </c>
      <c r="H52" s="17">
        <v>7897</v>
      </c>
      <c r="I52" s="18" t="s">
        <v>2334</v>
      </c>
      <c r="J52" s="52" t="s">
        <v>50</v>
      </c>
      <c r="K52" s="10"/>
    </row>
    <row r="53" spans="1:238" x14ac:dyDescent="0.2">
      <c r="A53" s="58">
        <f t="shared" si="0"/>
        <v>48</v>
      </c>
      <c r="B53" s="15" t="s">
        <v>1060</v>
      </c>
      <c r="C53" s="15" t="s">
        <v>15</v>
      </c>
      <c r="D53" s="15"/>
      <c r="E53" s="56">
        <v>2016.03</v>
      </c>
      <c r="F53" s="16" t="s">
        <v>176</v>
      </c>
      <c r="G53" s="17">
        <v>332</v>
      </c>
      <c r="H53" s="17">
        <v>622</v>
      </c>
      <c r="I53" s="18" t="s">
        <v>2197</v>
      </c>
      <c r="J53" s="52" t="s">
        <v>50</v>
      </c>
      <c r="K53" s="10"/>
    </row>
    <row r="54" spans="1:238" x14ac:dyDescent="0.2">
      <c r="A54" s="58">
        <f t="shared" si="0"/>
        <v>49</v>
      </c>
      <c r="B54" s="15" t="s">
        <v>1061</v>
      </c>
      <c r="C54" s="15" t="s">
        <v>15</v>
      </c>
      <c r="D54" s="15"/>
      <c r="E54" s="56">
        <v>2016.05</v>
      </c>
      <c r="F54" s="16" t="s">
        <v>201</v>
      </c>
      <c r="G54" s="17">
        <v>396</v>
      </c>
      <c r="H54" s="17">
        <v>868</v>
      </c>
      <c r="I54" s="18" t="s">
        <v>2158</v>
      </c>
      <c r="J54" s="52" t="s">
        <v>50</v>
      </c>
      <c r="K54" s="10"/>
    </row>
    <row r="55" spans="1:238" x14ac:dyDescent="0.2">
      <c r="A55" s="58">
        <f t="shared" si="0"/>
        <v>50</v>
      </c>
      <c r="B55" s="15" t="s">
        <v>1061</v>
      </c>
      <c r="C55" s="15" t="s">
        <v>15</v>
      </c>
      <c r="D55" s="15"/>
      <c r="E55" s="56">
        <v>2016.05</v>
      </c>
      <c r="F55" s="16" t="s">
        <v>201</v>
      </c>
      <c r="G55" s="17">
        <v>311</v>
      </c>
      <c r="H55" s="17">
        <v>598</v>
      </c>
      <c r="I55" s="18" t="s">
        <v>2158</v>
      </c>
      <c r="J55" s="52" t="s">
        <v>50</v>
      </c>
      <c r="K55" s="10"/>
    </row>
    <row r="56" spans="1:238" x14ac:dyDescent="0.2">
      <c r="A56" s="58">
        <f t="shared" si="0"/>
        <v>51</v>
      </c>
      <c r="B56" s="15" t="s">
        <v>1062</v>
      </c>
      <c r="C56" s="15" t="s">
        <v>15</v>
      </c>
      <c r="D56" s="15"/>
      <c r="E56" s="56">
        <v>2016.06</v>
      </c>
      <c r="F56" s="16" t="s">
        <v>203</v>
      </c>
      <c r="G56" s="17">
        <v>847</v>
      </c>
      <c r="H56" s="17">
        <v>1763</v>
      </c>
      <c r="I56" s="18" t="s">
        <v>4</v>
      </c>
      <c r="J56" s="52" t="s">
        <v>50</v>
      </c>
      <c r="K56" s="10"/>
    </row>
    <row r="57" spans="1:238" x14ac:dyDescent="0.2">
      <c r="A57" s="58">
        <f t="shared" si="0"/>
        <v>52</v>
      </c>
      <c r="B57" s="15" t="s">
        <v>1063</v>
      </c>
      <c r="C57" s="15" t="s">
        <v>15</v>
      </c>
      <c r="D57" s="15"/>
      <c r="E57" s="56">
        <v>2016.06</v>
      </c>
      <c r="F57" s="16" t="s">
        <v>204</v>
      </c>
      <c r="G57" s="17">
        <v>806</v>
      </c>
      <c r="H57" s="17">
        <v>1693</v>
      </c>
      <c r="I57" s="18" t="s">
        <v>2171</v>
      </c>
      <c r="J57" s="52" t="s">
        <v>50</v>
      </c>
      <c r="K57" s="10"/>
    </row>
    <row r="58" spans="1:238" s="60" customFormat="1" x14ac:dyDescent="0.2">
      <c r="A58" s="58">
        <f t="shared" si="0"/>
        <v>53</v>
      </c>
      <c r="B58" s="15" t="s">
        <v>1064</v>
      </c>
      <c r="C58" s="15" t="s">
        <v>15</v>
      </c>
      <c r="D58" s="15"/>
      <c r="E58" s="56">
        <v>2016.06</v>
      </c>
      <c r="F58" s="16" t="s">
        <v>120</v>
      </c>
      <c r="G58" s="17">
        <v>2966</v>
      </c>
      <c r="H58" s="17">
        <v>6158</v>
      </c>
      <c r="I58" s="18" t="s">
        <v>4</v>
      </c>
      <c r="J58" s="52" t="s">
        <v>50</v>
      </c>
      <c r="K58" s="10"/>
    </row>
    <row r="59" spans="1:238" s="60" customFormat="1" x14ac:dyDescent="0.2">
      <c r="A59" s="58">
        <f t="shared" si="0"/>
        <v>54</v>
      </c>
      <c r="B59" s="15" t="s">
        <v>1065</v>
      </c>
      <c r="C59" s="15" t="s">
        <v>15</v>
      </c>
      <c r="D59" s="15"/>
      <c r="E59" s="56">
        <v>2016.07</v>
      </c>
      <c r="F59" s="16" t="s">
        <v>208</v>
      </c>
      <c r="G59" s="17">
        <v>1618</v>
      </c>
      <c r="H59" s="17">
        <v>3203</v>
      </c>
      <c r="I59" s="18" t="s">
        <v>2209</v>
      </c>
      <c r="J59" s="52" t="s">
        <v>50</v>
      </c>
      <c r="K59" s="10"/>
    </row>
    <row r="60" spans="1:238" s="60" customFormat="1" x14ac:dyDescent="0.2">
      <c r="A60" s="58">
        <f t="shared" si="0"/>
        <v>55</v>
      </c>
      <c r="B60" s="15" t="s">
        <v>1066</v>
      </c>
      <c r="C60" s="15" t="s">
        <v>15</v>
      </c>
      <c r="D60" s="15"/>
      <c r="E60" s="56">
        <v>2016.07</v>
      </c>
      <c r="F60" s="16" t="s">
        <v>120</v>
      </c>
      <c r="G60" s="17">
        <v>1594</v>
      </c>
      <c r="H60" s="17">
        <v>3155</v>
      </c>
      <c r="I60" s="18" t="s">
        <v>2197</v>
      </c>
      <c r="J60" s="52" t="s">
        <v>50</v>
      </c>
      <c r="K60" s="10"/>
    </row>
    <row r="61" spans="1:238" s="60" customFormat="1" x14ac:dyDescent="0.2">
      <c r="A61" s="58">
        <f t="shared" si="0"/>
        <v>56</v>
      </c>
      <c r="B61" s="15" t="s">
        <v>1067</v>
      </c>
      <c r="C61" s="15" t="s">
        <v>15</v>
      </c>
      <c r="D61" s="15"/>
      <c r="E61" s="56">
        <v>2016.07</v>
      </c>
      <c r="F61" s="16" t="s">
        <v>209</v>
      </c>
      <c r="G61" s="17">
        <v>1184</v>
      </c>
      <c r="H61" s="17">
        <v>2170</v>
      </c>
      <c r="I61" s="18" t="s">
        <v>4</v>
      </c>
      <c r="J61" s="52" t="s">
        <v>50</v>
      </c>
      <c r="K61" s="10"/>
    </row>
    <row r="62" spans="1:238" s="8" customFormat="1" x14ac:dyDescent="0.2">
      <c r="A62" s="58">
        <f t="shared" si="0"/>
        <v>57</v>
      </c>
      <c r="B62" s="15" t="s">
        <v>1072</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row>
    <row r="63" spans="1:238" s="8" customFormat="1" x14ac:dyDescent="0.2">
      <c r="A63" s="58">
        <f t="shared" si="0"/>
        <v>58</v>
      </c>
      <c r="B63" s="15" t="s">
        <v>1073</v>
      </c>
      <c r="C63" s="15" t="s">
        <v>15</v>
      </c>
      <c r="D63" s="15"/>
      <c r="E63" s="56">
        <v>2016.08</v>
      </c>
      <c r="F63" s="16" t="s">
        <v>88</v>
      </c>
      <c r="G63" s="17">
        <v>1833</v>
      </c>
      <c r="H63" s="17">
        <v>4327</v>
      </c>
      <c r="I63" s="18" t="s">
        <v>2158</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row>
    <row r="64" spans="1:238" s="8" customFormat="1" x14ac:dyDescent="0.2">
      <c r="A64" s="58">
        <f t="shared" si="0"/>
        <v>59</v>
      </c>
      <c r="B64" s="15" t="s">
        <v>1074</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row>
    <row r="65" spans="1:238" s="8" customFormat="1" x14ac:dyDescent="0.2">
      <c r="A65" s="58">
        <f t="shared" si="0"/>
        <v>60</v>
      </c>
      <c r="B65" s="15" t="s">
        <v>1075</v>
      </c>
      <c r="C65" s="15" t="s">
        <v>15</v>
      </c>
      <c r="D65" s="15"/>
      <c r="E65" s="56">
        <v>2016.09</v>
      </c>
      <c r="F65" s="16" t="s">
        <v>170</v>
      </c>
      <c r="G65" s="17">
        <v>788</v>
      </c>
      <c r="H65" s="17">
        <v>1530</v>
      </c>
      <c r="I65" s="18" t="s">
        <v>40</v>
      </c>
      <c r="J65" s="52" t="s">
        <v>50</v>
      </c>
      <c r="K65" s="10" t="s">
        <v>2172</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row>
    <row r="66" spans="1:238" s="8" customFormat="1" x14ac:dyDescent="0.2">
      <c r="A66" s="58">
        <f t="shared" si="0"/>
        <v>61</v>
      </c>
      <c r="B66" s="15" t="s">
        <v>1076</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row>
    <row r="67" spans="1:238" s="8" customFormat="1" x14ac:dyDescent="0.2">
      <c r="A67" s="58">
        <f t="shared" ref="A67:A130" si="1">ROW()-5</f>
        <v>62</v>
      </c>
      <c r="B67" s="15" t="s">
        <v>1077</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row>
    <row r="68" spans="1:238" s="8" customFormat="1" x14ac:dyDescent="0.2">
      <c r="A68" s="58">
        <f t="shared" si="1"/>
        <v>63</v>
      </c>
      <c r="B68" s="15" t="s">
        <v>1078</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row>
    <row r="69" spans="1:238" s="8" customFormat="1" x14ac:dyDescent="0.2">
      <c r="A69" s="58">
        <f t="shared" si="1"/>
        <v>64</v>
      </c>
      <c r="B69" s="15" t="s">
        <v>1079</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row>
    <row r="70" spans="1:238" s="8" customFormat="1" x14ac:dyDescent="0.2">
      <c r="A70" s="58">
        <f t="shared" si="1"/>
        <v>65</v>
      </c>
      <c r="B70" s="15" t="s">
        <v>1080</v>
      </c>
      <c r="C70" s="15" t="s">
        <v>15</v>
      </c>
      <c r="D70" s="15"/>
      <c r="E70" s="56">
        <v>2016.09</v>
      </c>
      <c r="F70" s="16" t="s">
        <v>176</v>
      </c>
      <c r="G70" s="17">
        <v>191</v>
      </c>
      <c r="H70" s="17">
        <v>343</v>
      </c>
      <c r="I70" s="18" t="s">
        <v>40</v>
      </c>
      <c r="J70" s="52" t="s">
        <v>50</v>
      </c>
      <c r="K70" s="10"/>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row>
    <row r="71" spans="1:238" s="8" customFormat="1" x14ac:dyDescent="0.2">
      <c r="A71" s="58">
        <f t="shared" si="1"/>
        <v>66</v>
      </c>
      <c r="B71" s="15" t="s">
        <v>1081</v>
      </c>
      <c r="C71" s="15" t="s">
        <v>15</v>
      </c>
      <c r="D71" s="15"/>
      <c r="E71" s="56">
        <v>2016.09</v>
      </c>
      <c r="F71" s="16" t="s">
        <v>177</v>
      </c>
      <c r="G71" s="17">
        <v>2128</v>
      </c>
      <c r="H71" s="17">
        <v>3881</v>
      </c>
      <c r="I71" s="18" t="s">
        <v>40</v>
      </c>
      <c r="J71" s="52" t="s">
        <v>50</v>
      </c>
      <c r="K71" s="10"/>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row>
    <row r="72" spans="1:238" s="8" customFormat="1" x14ac:dyDescent="0.2">
      <c r="A72" s="58">
        <f t="shared" si="1"/>
        <v>67</v>
      </c>
      <c r="B72" s="15" t="s">
        <v>1082</v>
      </c>
      <c r="C72" s="15" t="s">
        <v>15</v>
      </c>
      <c r="D72" s="15"/>
      <c r="E72" s="56">
        <v>2016.09</v>
      </c>
      <c r="F72" s="16" t="s">
        <v>178</v>
      </c>
      <c r="G72" s="17">
        <v>866</v>
      </c>
      <c r="H72" s="17">
        <v>1450</v>
      </c>
      <c r="I72" s="18" t="s">
        <v>40</v>
      </c>
      <c r="J72" s="52" t="s">
        <v>50</v>
      </c>
      <c r="K72" s="10"/>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row>
    <row r="73" spans="1:238" s="8" customFormat="1" x14ac:dyDescent="0.2">
      <c r="A73" s="58">
        <f t="shared" si="1"/>
        <v>68</v>
      </c>
      <c r="B73" s="15" t="s">
        <v>1083</v>
      </c>
      <c r="C73" s="15" t="s">
        <v>15</v>
      </c>
      <c r="D73" s="15"/>
      <c r="E73" s="56" t="s">
        <v>892</v>
      </c>
      <c r="F73" s="16" t="s">
        <v>182</v>
      </c>
      <c r="G73" s="17">
        <v>784</v>
      </c>
      <c r="H73" s="17">
        <v>1809</v>
      </c>
      <c r="I73" s="18" t="s">
        <v>4</v>
      </c>
      <c r="J73" s="52" t="s">
        <v>50</v>
      </c>
      <c r="K73" s="9" t="s">
        <v>2252</v>
      </c>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row>
    <row r="74" spans="1:238" x14ac:dyDescent="0.2">
      <c r="A74" s="58">
        <f t="shared" si="1"/>
        <v>69</v>
      </c>
      <c r="B74" s="15" t="s">
        <v>1084</v>
      </c>
      <c r="C74" s="15" t="s">
        <v>15</v>
      </c>
      <c r="D74" s="16"/>
      <c r="E74" s="56">
        <v>2016.11</v>
      </c>
      <c r="F74" s="16" t="s">
        <v>177</v>
      </c>
      <c r="G74" s="20">
        <v>1187</v>
      </c>
      <c r="H74" s="21">
        <v>2430</v>
      </c>
      <c r="I74" s="18" t="s">
        <v>4</v>
      </c>
      <c r="J74" s="22" t="s">
        <v>50</v>
      </c>
      <c r="K74" s="10"/>
    </row>
    <row r="75" spans="1:238" x14ac:dyDescent="0.2">
      <c r="A75" s="58">
        <f t="shared" si="1"/>
        <v>70</v>
      </c>
      <c r="B75" s="15" t="s">
        <v>1085</v>
      </c>
      <c r="C75" s="15" t="s">
        <v>15</v>
      </c>
      <c r="D75" s="16"/>
      <c r="E75" s="56">
        <v>2016.11</v>
      </c>
      <c r="F75" s="16" t="s">
        <v>192</v>
      </c>
      <c r="G75" s="20">
        <v>12449</v>
      </c>
      <c r="H75" s="21">
        <v>29031</v>
      </c>
      <c r="I75" s="18" t="s">
        <v>4</v>
      </c>
      <c r="J75" s="22" t="s">
        <v>50</v>
      </c>
      <c r="K75" s="10"/>
    </row>
    <row r="76" spans="1:238" x14ac:dyDescent="0.2">
      <c r="A76" s="58">
        <f t="shared" si="1"/>
        <v>71</v>
      </c>
      <c r="B76" s="15" t="s">
        <v>2371</v>
      </c>
      <c r="C76" s="15" t="s">
        <v>15</v>
      </c>
      <c r="D76" s="16"/>
      <c r="E76" s="56">
        <v>2016.11</v>
      </c>
      <c r="F76" s="16" t="s">
        <v>194</v>
      </c>
      <c r="G76" s="23">
        <v>4049</v>
      </c>
      <c r="H76" s="81">
        <v>6429</v>
      </c>
      <c r="I76" s="18" t="s">
        <v>40</v>
      </c>
      <c r="J76" s="22" t="s">
        <v>50</v>
      </c>
      <c r="K76" s="10"/>
    </row>
    <row r="77" spans="1:238" x14ac:dyDescent="0.2">
      <c r="A77" s="58">
        <f t="shared" si="1"/>
        <v>72</v>
      </c>
      <c r="B77" s="15" t="s">
        <v>1086</v>
      </c>
      <c r="C77" s="15" t="s">
        <v>15</v>
      </c>
      <c r="D77" s="16"/>
      <c r="E77" s="56">
        <v>2016.11</v>
      </c>
      <c r="F77" s="16" t="s">
        <v>194</v>
      </c>
      <c r="G77" s="23">
        <v>291</v>
      </c>
      <c r="H77" s="81">
        <v>515</v>
      </c>
      <c r="I77" s="18" t="s">
        <v>40</v>
      </c>
      <c r="J77" s="22" t="s">
        <v>50</v>
      </c>
      <c r="K77" s="10"/>
    </row>
    <row r="78" spans="1:238" x14ac:dyDescent="0.2">
      <c r="A78" s="58">
        <f t="shared" si="1"/>
        <v>73</v>
      </c>
      <c r="B78" s="15" t="s">
        <v>1087</v>
      </c>
      <c r="C78" s="15" t="s">
        <v>15</v>
      </c>
      <c r="D78" s="15"/>
      <c r="E78" s="56">
        <v>2016.12</v>
      </c>
      <c r="F78" s="16" t="s">
        <v>136</v>
      </c>
      <c r="G78" s="17">
        <v>2043</v>
      </c>
      <c r="H78" s="17">
        <v>3348</v>
      </c>
      <c r="I78" s="18" t="s">
        <v>4</v>
      </c>
      <c r="J78" s="22" t="s">
        <v>50</v>
      </c>
      <c r="K78" s="10"/>
    </row>
    <row r="79" spans="1:238" x14ac:dyDescent="0.2">
      <c r="A79" s="58">
        <f t="shared" si="1"/>
        <v>74</v>
      </c>
      <c r="B79" s="15" t="s">
        <v>1088</v>
      </c>
      <c r="C79" s="15" t="s">
        <v>15</v>
      </c>
      <c r="D79" s="15"/>
      <c r="E79" s="56">
        <v>2016.12</v>
      </c>
      <c r="F79" s="16" t="s">
        <v>137</v>
      </c>
      <c r="G79" s="17">
        <v>2234</v>
      </c>
      <c r="H79" s="17">
        <v>4484</v>
      </c>
      <c r="I79" s="18" t="s">
        <v>40</v>
      </c>
      <c r="J79" s="22" t="s">
        <v>50</v>
      </c>
      <c r="K79" s="10"/>
    </row>
    <row r="80" spans="1:238" x14ac:dyDescent="0.2">
      <c r="A80" s="58">
        <f t="shared" si="1"/>
        <v>75</v>
      </c>
      <c r="B80" s="15" t="s">
        <v>1089</v>
      </c>
      <c r="C80" s="15" t="s">
        <v>15</v>
      </c>
      <c r="D80" s="15"/>
      <c r="E80" s="56">
        <v>2016.12</v>
      </c>
      <c r="F80" s="16" t="s">
        <v>140</v>
      </c>
      <c r="G80" s="17">
        <v>828</v>
      </c>
      <c r="H80" s="17">
        <v>1414</v>
      </c>
      <c r="I80" s="22" t="s">
        <v>2276</v>
      </c>
      <c r="J80" s="22" t="s">
        <v>50</v>
      </c>
      <c r="K80" s="10"/>
    </row>
    <row r="81" spans="1:11" x14ac:dyDescent="0.2">
      <c r="A81" s="58">
        <f t="shared" si="1"/>
        <v>76</v>
      </c>
      <c r="B81" s="15" t="s">
        <v>1090</v>
      </c>
      <c r="C81" s="15" t="s">
        <v>15</v>
      </c>
      <c r="D81" s="15"/>
      <c r="E81" s="56">
        <v>2016.12</v>
      </c>
      <c r="F81" s="16" t="s">
        <v>140</v>
      </c>
      <c r="G81" s="17">
        <v>224</v>
      </c>
      <c r="H81" s="17">
        <v>403</v>
      </c>
      <c r="I81" s="22" t="s">
        <v>2158</v>
      </c>
      <c r="J81" s="22" t="s">
        <v>50</v>
      </c>
      <c r="K81" s="10"/>
    </row>
    <row r="82" spans="1:11" x14ac:dyDescent="0.2">
      <c r="A82" s="58">
        <f t="shared" si="1"/>
        <v>77</v>
      </c>
      <c r="B82" s="15" t="s">
        <v>1091</v>
      </c>
      <c r="C82" s="15" t="s">
        <v>15</v>
      </c>
      <c r="D82" s="15"/>
      <c r="E82" s="56">
        <v>2017.01</v>
      </c>
      <c r="F82" s="16" t="s">
        <v>143</v>
      </c>
      <c r="G82" s="20">
        <v>1060</v>
      </c>
      <c r="H82" s="17">
        <v>1749</v>
      </c>
      <c r="I82" s="18" t="s">
        <v>40</v>
      </c>
      <c r="J82" s="22" t="s">
        <v>50</v>
      </c>
      <c r="K82" s="10"/>
    </row>
    <row r="83" spans="1:11" x14ac:dyDescent="0.2">
      <c r="A83" s="58">
        <f t="shared" si="1"/>
        <v>78</v>
      </c>
      <c r="B83" s="15" t="s">
        <v>1092</v>
      </c>
      <c r="C83" s="15" t="s">
        <v>15</v>
      </c>
      <c r="D83" s="15"/>
      <c r="E83" s="56">
        <v>2017.03</v>
      </c>
      <c r="F83" s="16" t="s">
        <v>155</v>
      </c>
      <c r="G83" s="17">
        <v>1295</v>
      </c>
      <c r="H83" s="17">
        <v>3469</v>
      </c>
      <c r="I83" s="18" t="s">
        <v>4</v>
      </c>
      <c r="J83" s="22" t="s">
        <v>50</v>
      </c>
      <c r="K83" s="9" t="s">
        <v>2258</v>
      </c>
    </row>
    <row r="84" spans="1:11" x14ac:dyDescent="0.2">
      <c r="A84" s="58">
        <f t="shared" si="1"/>
        <v>79</v>
      </c>
      <c r="B84" s="15" t="s">
        <v>2396</v>
      </c>
      <c r="C84" s="15" t="s">
        <v>15</v>
      </c>
      <c r="D84" s="15"/>
      <c r="E84" s="56">
        <v>2017.03</v>
      </c>
      <c r="F84" s="16" t="s">
        <v>157</v>
      </c>
      <c r="G84" s="20">
        <v>1206</v>
      </c>
      <c r="H84" s="17">
        <v>2302</v>
      </c>
      <c r="I84" s="18" t="s">
        <v>4</v>
      </c>
      <c r="J84" s="22" t="s">
        <v>50</v>
      </c>
      <c r="K84" s="10"/>
    </row>
    <row r="85" spans="1:11" x14ac:dyDescent="0.2">
      <c r="A85" s="58">
        <f t="shared" si="1"/>
        <v>80</v>
      </c>
      <c r="B85" s="25" t="s">
        <v>2404</v>
      </c>
      <c r="C85" s="15" t="s">
        <v>15</v>
      </c>
      <c r="D85" s="15"/>
      <c r="E85" s="56">
        <v>2017.04</v>
      </c>
      <c r="F85" s="16" t="s">
        <v>161</v>
      </c>
      <c r="G85" s="17">
        <v>993</v>
      </c>
      <c r="H85" s="17">
        <v>1878</v>
      </c>
      <c r="I85" s="18" t="s">
        <v>4</v>
      </c>
      <c r="J85" s="22" t="s">
        <v>50</v>
      </c>
      <c r="K85" s="10"/>
    </row>
    <row r="86" spans="1:11" x14ac:dyDescent="0.2">
      <c r="A86" s="58">
        <f t="shared" si="1"/>
        <v>81</v>
      </c>
      <c r="B86" s="25" t="s">
        <v>2405</v>
      </c>
      <c r="C86" s="15" t="s">
        <v>15</v>
      </c>
      <c r="D86" s="15"/>
      <c r="E86" s="56">
        <v>2017.04</v>
      </c>
      <c r="F86" s="16" t="s">
        <v>164</v>
      </c>
      <c r="G86" s="17">
        <v>797</v>
      </c>
      <c r="H86" s="17">
        <v>1392</v>
      </c>
      <c r="I86" s="18" t="s">
        <v>4</v>
      </c>
      <c r="J86" s="22" t="s">
        <v>50</v>
      </c>
      <c r="K86" s="10"/>
    </row>
    <row r="87" spans="1:11" x14ac:dyDescent="0.2">
      <c r="A87" s="58">
        <f t="shared" si="1"/>
        <v>82</v>
      </c>
      <c r="B87" s="25" t="s">
        <v>1093</v>
      </c>
      <c r="C87" s="15" t="s">
        <v>15</v>
      </c>
      <c r="D87" s="15"/>
      <c r="E87" s="56">
        <v>2017.06</v>
      </c>
      <c r="F87" s="16" t="s">
        <v>109</v>
      </c>
      <c r="G87" s="17">
        <v>403</v>
      </c>
      <c r="H87" s="17">
        <v>829</v>
      </c>
      <c r="I87" s="18" t="s">
        <v>40</v>
      </c>
      <c r="J87" s="52" t="s">
        <v>50</v>
      </c>
      <c r="K87" s="10"/>
    </row>
    <row r="88" spans="1:11" x14ac:dyDescent="0.2">
      <c r="A88" s="58">
        <f t="shared" si="1"/>
        <v>83</v>
      </c>
      <c r="B88" s="25" t="s">
        <v>1094</v>
      </c>
      <c r="C88" s="15" t="s">
        <v>15</v>
      </c>
      <c r="D88" s="15"/>
      <c r="E88" s="56">
        <v>2017.06</v>
      </c>
      <c r="F88" s="16" t="s">
        <v>94</v>
      </c>
      <c r="G88" s="17">
        <v>722</v>
      </c>
      <c r="H88" s="17">
        <v>1700</v>
      </c>
      <c r="I88" s="18" t="s">
        <v>3</v>
      </c>
      <c r="J88" s="52" t="s">
        <v>50</v>
      </c>
      <c r="K88" s="10"/>
    </row>
    <row r="89" spans="1:11" x14ac:dyDescent="0.2">
      <c r="A89" s="58">
        <f t="shared" si="1"/>
        <v>84</v>
      </c>
      <c r="B89" s="25" t="s">
        <v>1095</v>
      </c>
      <c r="C89" s="15" t="s">
        <v>15</v>
      </c>
      <c r="D89" s="15"/>
      <c r="E89" s="56">
        <v>2017.06</v>
      </c>
      <c r="F89" s="16" t="s">
        <v>106</v>
      </c>
      <c r="G89" s="17">
        <v>1991</v>
      </c>
      <c r="H89" s="17">
        <v>5826</v>
      </c>
      <c r="I89" s="18" t="s">
        <v>4</v>
      </c>
      <c r="J89" s="22" t="s">
        <v>50</v>
      </c>
      <c r="K89" s="10" t="s">
        <v>2172</v>
      </c>
    </row>
    <row r="90" spans="1:11" s="61" customFormat="1" x14ac:dyDescent="0.2">
      <c r="A90" s="58">
        <f t="shared" si="1"/>
        <v>85</v>
      </c>
      <c r="B90" s="15" t="s">
        <v>1096</v>
      </c>
      <c r="C90" s="15" t="s">
        <v>15</v>
      </c>
      <c r="D90" s="15"/>
      <c r="E90" s="56">
        <v>2017.06</v>
      </c>
      <c r="F90" s="16" t="s">
        <v>72</v>
      </c>
      <c r="G90" s="17">
        <v>280</v>
      </c>
      <c r="H90" s="17">
        <v>663</v>
      </c>
      <c r="I90" s="18" t="s">
        <v>71</v>
      </c>
      <c r="J90" s="52" t="s">
        <v>50</v>
      </c>
      <c r="K90" s="10" t="s">
        <v>2428</v>
      </c>
    </row>
    <row r="91" spans="1:11" s="61" customFormat="1" x14ac:dyDescent="0.2">
      <c r="A91" s="58">
        <f t="shared" si="1"/>
        <v>86</v>
      </c>
      <c r="B91" s="25" t="s">
        <v>1097</v>
      </c>
      <c r="C91" s="15" t="s">
        <v>15</v>
      </c>
      <c r="D91" s="15"/>
      <c r="E91" s="56">
        <v>2017.07</v>
      </c>
      <c r="F91" s="16" t="s">
        <v>102</v>
      </c>
      <c r="G91" s="17">
        <v>1564</v>
      </c>
      <c r="H91" s="17">
        <v>3448</v>
      </c>
      <c r="I91" s="18" t="s">
        <v>71</v>
      </c>
      <c r="J91" s="52" t="s">
        <v>50</v>
      </c>
      <c r="K91" s="10"/>
    </row>
    <row r="92" spans="1:11" s="61" customFormat="1" x14ac:dyDescent="0.2">
      <c r="A92" s="58">
        <f t="shared" si="1"/>
        <v>87</v>
      </c>
      <c r="B92" s="25" t="s">
        <v>1098</v>
      </c>
      <c r="C92" s="15" t="s">
        <v>15</v>
      </c>
      <c r="D92" s="15"/>
      <c r="E92" s="56">
        <v>2017.07</v>
      </c>
      <c r="F92" s="16" t="s">
        <v>101</v>
      </c>
      <c r="G92" s="17">
        <v>356</v>
      </c>
      <c r="H92" s="17">
        <v>768</v>
      </c>
      <c r="I92" s="18" t="s">
        <v>71</v>
      </c>
      <c r="J92" s="52" t="s">
        <v>50</v>
      </c>
      <c r="K92" s="10"/>
    </row>
    <row r="93" spans="1:11" s="61" customFormat="1" x14ac:dyDescent="0.2">
      <c r="A93" s="58">
        <f t="shared" si="1"/>
        <v>88</v>
      </c>
      <c r="B93" s="25" t="s">
        <v>2430</v>
      </c>
      <c r="C93" s="15" t="s">
        <v>15</v>
      </c>
      <c r="D93" s="15"/>
      <c r="E93" s="56">
        <v>2017.07</v>
      </c>
      <c r="F93" s="16" t="s">
        <v>98</v>
      </c>
      <c r="G93" s="17">
        <v>800</v>
      </c>
      <c r="H93" s="17">
        <v>1556</v>
      </c>
      <c r="I93" s="18" t="s">
        <v>2158</v>
      </c>
      <c r="J93" s="52" t="s">
        <v>50</v>
      </c>
      <c r="K93" s="10"/>
    </row>
    <row r="94" spans="1:11" s="61" customFormat="1" x14ac:dyDescent="0.2">
      <c r="A94" s="58">
        <f t="shared" si="1"/>
        <v>89</v>
      </c>
      <c r="B94" s="25" t="s">
        <v>1100</v>
      </c>
      <c r="C94" s="15" t="s">
        <v>15</v>
      </c>
      <c r="D94" s="15"/>
      <c r="E94" s="56">
        <v>2017.07</v>
      </c>
      <c r="F94" s="16" t="s">
        <v>91</v>
      </c>
      <c r="G94" s="17">
        <v>316</v>
      </c>
      <c r="H94" s="17">
        <v>655</v>
      </c>
      <c r="I94" s="18" t="s">
        <v>2158</v>
      </c>
      <c r="J94" s="52" t="s">
        <v>50</v>
      </c>
      <c r="K94" s="10"/>
    </row>
    <row r="95" spans="1:11" s="61" customFormat="1" x14ac:dyDescent="0.2">
      <c r="A95" s="58">
        <f t="shared" si="1"/>
        <v>90</v>
      </c>
      <c r="B95" s="25" t="s">
        <v>1101</v>
      </c>
      <c r="C95" s="15" t="s">
        <v>15</v>
      </c>
      <c r="D95" s="16"/>
      <c r="E95" s="56">
        <v>2017.08</v>
      </c>
      <c r="F95" s="16" t="s">
        <v>79</v>
      </c>
      <c r="G95" s="17">
        <v>1359</v>
      </c>
      <c r="H95" s="17">
        <v>3120</v>
      </c>
      <c r="I95" s="18" t="s">
        <v>2</v>
      </c>
      <c r="J95" s="52" t="s">
        <v>50</v>
      </c>
      <c r="K95" s="10"/>
    </row>
    <row r="96" spans="1:11" s="61" customFormat="1" x14ac:dyDescent="0.2">
      <c r="A96" s="58">
        <f t="shared" si="1"/>
        <v>91</v>
      </c>
      <c r="B96" s="25" t="s">
        <v>1102</v>
      </c>
      <c r="C96" s="15" t="s">
        <v>15</v>
      </c>
      <c r="D96" s="16"/>
      <c r="E96" s="56">
        <v>2017.08</v>
      </c>
      <c r="F96" s="16" t="s">
        <v>75</v>
      </c>
      <c r="G96" s="17">
        <v>1801</v>
      </c>
      <c r="H96" s="17">
        <v>3722</v>
      </c>
      <c r="I96" s="18" t="s">
        <v>2</v>
      </c>
      <c r="J96" s="52" t="s">
        <v>50</v>
      </c>
      <c r="K96" s="10"/>
    </row>
    <row r="97" spans="1:11" s="61" customFormat="1" x14ac:dyDescent="0.2">
      <c r="A97" s="58">
        <f t="shared" si="1"/>
        <v>92</v>
      </c>
      <c r="B97" s="25" t="s">
        <v>1103</v>
      </c>
      <c r="C97" s="15" t="s">
        <v>15</v>
      </c>
      <c r="D97" s="15"/>
      <c r="E97" s="56">
        <v>2017.09</v>
      </c>
      <c r="F97" s="16" t="s">
        <v>2436</v>
      </c>
      <c r="G97" s="17">
        <v>1386</v>
      </c>
      <c r="H97" s="17">
        <v>2433</v>
      </c>
      <c r="I97" s="18" t="s">
        <v>4</v>
      </c>
      <c r="J97" s="52" t="s">
        <v>50</v>
      </c>
      <c r="K97" s="10"/>
    </row>
    <row r="98" spans="1:11" s="61" customFormat="1" x14ac:dyDescent="0.2">
      <c r="A98" s="58">
        <f t="shared" si="1"/>
        <v>93</v>
      </c>
      <c r="B98" s="25" t="s">
        <v>1104</v>
      </c>
      <c r="C98" s="15" t="s">
        <v>15</v>
      </c>
      <c r="D98" s="15"/>
      <c r="E98" s="56">
        <v>2017.09</v>
      </c>
      <c r="F98" s="16" t="s">
        <v>2437</v>
      </c>
      <c r="G98" s="17">
        <v>1557</v>
      </c>
      <c r="H98" s="17">
        <v>2883</v>
      </c>
      <c r="I98" s="18" t="s">
        <v>4</v>
      </c>
      <c r="J98" s="52" t="s">
        <v>50</v>
      </c>
      <c r="K98" s="10"/>
    </row>
    <row r="99" spans="1:11" s="61" customFormat="1" x14ac:dyDescent="0.2">
      <c r="A99" s="58">
        <f t="shared" si="1"/>
        <v>94</v>
      </c>
      <c r="B99" s="25" t="s">
        <v>1105</v>
      </c>
      <c r="C99" s="15" t="s">
        <v>15</v>
      </c>
      <c r="D99" s="15"/>
      <c r="E99" s="56">
        <v>2017.09</v>
      </c>
      <c r="F99" s="16" t="s">
        <v>2438</v>
      </c>
      <c r="G99" s="17">
        <v>129</v>
      </c>
      <c r="H99" s="17">
        <v>275</v>
      </c>
      <c r="I99" s="18" t="s">
        <v>40</v>
      </c>
      <c r="J99" s="52" t="s">
        <v>50</v>
      </c>
      <c r="K99" s="10"/>
    </row>
    <row r="100" spans="1:11" s="61" customFormat="1" x14ac:dyDescent="0.2">
      <c r="A100" s="58">
        <f t="shared" si="1"/>
        <v>95</v>
      </c>
      <c r="B100" s="25" t="s">
        <v>1106</v>
      </c>
      <c r="C100" s="15" t="s">
        <v>15</v>
      </c>
      <c r="D100" s="15"/>
      <c r="E100" s="56">
        <v>2017.09</v>
      </c>
      <c r="F100" s="16" t="s">
        <v>503</v>
      </c>
      <c r="G100" s="17">
        <v>2818</v>
      </c>
      <c r="H100" s="17">
        <v>5386</v>
      </c>
      <c r="I100" s="18" t="s">
        <v>2439</v>
      </c>
      <c r="J100" s="52" t="s">
        <v>50</v>
      </c>
      <c r="K100" s="10"/>
    </row>
    <row r="101" spans="1:11" s="61" customFormat="1" x14ac:dyDescent="0.2">
      <c r="A101" s="58">
        <f t="shared" si="1"/>
        <v>96</v>
      </c>
      <c r="B101" s="25" t="s">
        <v>1107</v>
      </c>
      <c r="C101" s="15" t="s">
        <v>15</v>
      </c>
      <c r="D101" s="15"/>
      <c r="E101" s="56">
        <v>2017.11</v>
      </c>
      <c r="F101" s="16" t="s">
        <v>408</v>
      </c>
      <c r="G101" s="17">
        <v>3300</v>
      </c>
      <c r="H101" s="17">
        <v>5899</v>
      </c>
      <c r="I101" s="18" t="s">
        <v>40</v>
      </c>
      <c r="J101" s="52" t="s">
        <v>50</v>
      </c>
      <c r="K101" s="10"/>
    </row>
    <row r="102" spans="1:11" s="61" customFormat="1" x14ac:dyDescent="0.2">
      <c r="A102" s="58">
        <f t="shared" si="1"/>
        <v>97</v>
      </c>
      <c r="B102" s="25" t="s">
        <v>1108</v>
      </c>
      <c r="C102" s="15" t="s">
        <v>15</v>
      </c>
      <c r="D102" s="16"/>
      <c r="E102" s="56">
        <v>2017.12</v>
      </c>
      <c r="F102" s="26" t="s">
        <v>510</v>
      </c>
      <c r="G102" s="17">
        <v>492</v>
      </c>
      <c r="H102" s="17">
        <v>935</v>
      </c>
      <c r="I102" s="18" t="s">
        <v>40</v>
      </c>
      <c r="J102" s="52" t="s">
        <v>50</v>
      </c>
      <c r="K102" s="10"/>
    </row>
    <row r="103" spans="1:11" s="61" customFormat="1" x14ac:dyDescent="0.2">
      <c r="A103" s="58">
        <f t="shared" si="1"/>
        <v>98</v>
      </c>
      <c r="B103" s="25" t="s">
        <v>1109</v>
      </c>
      <c r="C103" s="15" t="s">
        <v>15</v>
      </c>
      <c r="D103" s="16"/>
      <c r="E103" s="56">
        <v>2017.12</v>
      </c>
      <c r="F103" s="26" t="s">
        <v>511</v>
      </c>
      <c r="G103" s="17">
        <v>231</v>
      </c>
      <c r="H103" s="17">
        <v>497</v>
      </c>
      <c r="I103" s="18" t="s">
        <v>40</v>
      </c>
      <c r="J103" s="52" t="s">
        <v>50</v>
      </c>
      <c r="K103" s="10"/>
    </row>
    <row r="104" spans="1:11" s="61" customFormat="1" x14ac:dyDescent="0.2">
      <c r="A104" s="58">
        <f t="shared" si="1"/>
        <v>99</v>
      </c>
      <c r="B104" s="25" t="s">
        <v>1110</v>
      </c>
      <c r="C104" s="15" t="s">
        <v>15</v>
      </c>
      <c r="D104" s="16"/>
      <c r="E104" s="56">
        <v>2017.12</v>
      </c>
      <c r="F104" s="26" t="s">
        <v>512</v>
      </c>
      <c r="G104" s="17">
        <v>614</v>
      </c>
      <c r="H104" s="17">
        <v>1532</v>
      </c>
      <c r="I104" s="18" t="s">
        <v>2158</v>
      </c>
      <c r="J104" s="52" t="s">
        <v>50</v>
      </c>
      <c r="K104" s="10"/>
    </row>
    <row r="105" spans="1:11" s="61" customFormat="1" x14ac:dyDescent="0.2">
      <c r="A105" s="58">
        <f t="shared" si="1"/>
        <v>100</v>
      </c>
      <c r="B105" s="25" t="s">
        <v>1096</v>
      </c>
      <c r="C105" s="15" t="s">
        <v>15</v>
      </c>
      <c r="D105" s="16"/>
      <c r="E105" s="56">
        <v>2017.12</v>
      </c>
      <c r="F105" s="26" t="s">
        <v>131</v>
      </c>
      <c r="G105" s="17">
        <v>1881</v>
      </c>
      <c r="H105" s="17">
        <v>4271</v>
      </c>
      <c r="I105" s="18" t="s">
        <v>2158</v>
      </c>
      <c r="J105" s="52" t="s">
        <v>50</v>
      </c>
      <c r="K105" s="10" t="s">
        <v>2428</v>
      </c>
    </row>
    <row r="106" spans="1:11" s="61" customFormat="1" x14ac:dyDescent="0.2">
      <c r="A106" s="58">
        <f t="shared" si="1"/>
        <v>101</v>
      </c>
      <c r="B106" s="25" t="s">
        <v>1111</v>
      </c>
      <c r="C106" s="15" t="s">
        <v>15</v>
      </c>
      <c r="D106" s="16"/>
      <c r="E106" s="56">
        <v>2017.12</v>
      </c>
      <c r="F106" s="26" t="s">
        <v>392</v>
      </c>
      <c r="G106" s="17">
        <v>1102</v>
      </c>
      <c r="H106" s="17">
        <v>2723</v>
      </c>
      <c r="I106" s="18" t="s">
        <v>2158</v>
      </c>
      <c r="J106" s="52" t="s">
        <v>50</v>
      </c>
      <c r="K106" s="10"/>
    </row>
    <row r="107" spans="1:11" s="61" customFormat="1" x14ac:dyDescent="0.2">
      <c r="A107" s="58">
        <f t="shared" si="1"/>
        <v>102</v>
      </c>
      <c r="B107" s="25" t="s">
        <v>1113</v>
      </c>
      <c r="C107" s="15" t="s">
        <v>15</v>
      </c>
      <c r="D107" s="16"/>
      <c r="E107" s="56">
        <v>2017.12</v>
      </c>
      <c r="F107" s="26" t="s">
        <v>2461</v>
      </c>
      <c r="G107" s="17">
        <v>1014</v>
      </c>
      <c r="H107" s="17">
        <v>1563</v>
      </c>
      <c r="I107" s="18" t="s">
        <v>2158</v>
      </c>
      <c r="J107" s="52" t="s">
        <v>50</v>
      </c>
      <c r="K107" s="10"/>
    </row>
    <row r="108" spans="1:11" s="61" customFormat="1" x14ac:dyDescent="0.2">
      <c r="A108" s="58">
        <f t="shared" si="1"/>
        <v>103</v>
      </c>
      <c r="B108" s="15" t="s">
        <v>1114</v>
      </c>
      <c r="C108" s="25" t="s">
        <v>15</v>
      </c>
      <c r="D108" s="15"/>
      <c r="E108" s="56">
        <v>2018.01</v>
      </c>
      <c r="F108" s="16" t="s">
        <v>517</v>
      </c>
      <c r="G108" s="17">
        <v>1105</v>
      </c>
      <c r="H108" s="17">
        <v>2340</v>
      </c>
      <c r="I108" s="18" t="s">
        <v>4</v>
      </c>
      <c r="J108" s="52" t="s">
        <v>50</v>
      </c>
      <c r="K108" s="10"/>
    </row>
    <row r="109" spans="1:11" s="61" customFormat="1" x14ac:dyDescent="0.2">
      <c r="A109" s="58">
        <f t="shared" si="1"/>
        <v>104</v>
      </c>
      <c r="B109" s="15" t="s">
        <v>1115</v>
      </c>
      <c r="C109" s="15" t="s">
        <v>15</v>
      </c>
      <c r="D109" s="15"/>
      <c r="E109" s="56">
        <v>2018.02</v>
      </c>
      <c r="F109" s="16" t="s">
        <v>311</v>
      </c>
      <c r="G109" s="17">
        <v>990</v>
      </c>
      <c r="H109" s="17">
        <v>2034</v>
      </c>
      <c r="I109" s="18" t="s">
        <v>2</v>
      </c>
      <c r="J109" s="52" t="s">
        <v>2476</v>
      </c>
      <c r="K109" s="8"/>
    </row>
    <row r="110" spans="1:11" s="61" customFormat="1" x14ac:dyDescent="0.2">
      <c r="A110" s="58">
        <f t="shared" si="1"/>
        <v>105</v>
      </c>
      <c r="B110" s="25" t="s">
        <v>1117</v>
      </c>
      <c r="C110" s="15" t="s">
        <v>15</v>
      </c>
      <c r="D110" s="15"/>
      <c r="E110" s="56">
        <v>2018.03</v>
      </c>
      <c r="F110" s="16" t="s">
        <v>2483</v>
      </c>
      <c r="G110" s="17">
        <v>1227</v>
      </c>
      <c r="H110" s="17">
        <v>2054</v>
      </c>
      <c r="I110" s="18" t="s">
        <v>2</v>
      </c>
      <c r="J110" s="52" t="s">
        <v>2484</v>
      </c>
      <c r="K110" s="10"/>
    </row>
    <row r="111" spans="1:11" s="61" customFormat="1" x14ac:dyDescent="0.2">
      <c r="A111" s="58">
        <f t="shared" si="1"/>
        <v>106</v>
      </c>
      <c r="B111" s="25" t="s">
        <v>1118</v>
      </c>
      <c r="C111" s="15" t="s">
        <v>15</v>
      </c>
      <c r="D111" s="15"/>
      <c r="E111" s="56">
        <v>2018.04</v>
      </c>
      <c r="F111" s="26" t="s">
        <v>534</v>
      </c>
      <c r="G111" s="17">
        <v>2669</v>
      </c>
      <c r="H111" s="17">
        <v>3903</v>
      </c>
      <c r="I111" s="18" t="s">
        <v>2158</v>
      </c>
      <c r="J111" s="52" t="s">
        <v>2484</v>
      </c>
      <c r="K111" s="10"/>
    </row>
    <row r="112" spans="1:11" s="61" customFormat="1" x14ac:dyDescent="0.2">
      <c r="A112" s="58">
        <f t="shared" si="1"/>
        <v>107</v>
      </c>
      <c r="B112" s="25" t="s">
        <v>1120</v>
      </c>
      <c r="C112" s="15" t="s">
        <v>15</v>
      </c>
      <c r="D112" s="15"/>
      <c r="E112" s="56">
        <v>2018.05</v>
      </c>
      <c r="F112" s="16" t="s">
        <v>2500</v>
      </c>
      <c r="G112" s="17">
        <v>791</v>
      </c>
      <c r="H112" s="17">
        <v>1771</v>
      </c>
      <c r="I112" s="18" t="s">
        <v>4</v>
      </c>
      <c r="J112" s="52" t="s">
        <v>2484</v>
      </c>
      <c r="K112" s="10" t="s">
        <v>2279</v>
      </c>
    </row>
    <row r="113" spans="1:11" s="61" customFormat="1" x14ac:dyDescent="0.2">
      <c r="A113" s="58">
        <f t="shared" si="1"/>
        <v>108</v>
      </c>
      <c r="B113" s="15" t="s">
        <v>1121</v>
      </c>
      <c r="C113" s="15" t="s">
        <v>15</v>
      </c>
      <c r="D113" s="15"/>
      <c r="E113" s="56">
        <v>2018.05</v>
      </c>
      <c r="F113" s="16" t="s">
        <v>2501</v>
      </c>
      <c r="G113" s="17">
        <v>337</v>
      </c>
      <c r="H113" s="17">
        <v>647</v>
      </c>
      <c r="I113" s="18" t="s">
        <v>3</v>
      </c>
      <c r="J113" s="52" t="s">
        <v>2484</v>
      </c>
      <c r="K113" s="10"/>
    </row>
    <row r="114" spans="1:11" s="61" customFormat="1" x14ac:dyDescent="0.2">
      <c r="A114" s="58">
        <f t="shared" si="1"/>
        <v>109</v>
      </c>
      <c r="B114" s="25" t="s">
        <v>1122</v>
      </c>
      <c r="C114" s="15" t="s">
        <v>15</v>
      </c>
      <c r="D114" s="15"/>
      <c r="E114" s="56">
        <v>2018.06</v>
      </c>
      <c r="F114" s="16" t="s">
        <v>2508</v>
      </c>
      <c r="G114" s="17">
        <v>1150</v>
      </c>
      <c r="H114" s="17">
        <v>2876</v>
      </c>
      <c r="I114" s="18" t="s">
        <v>1123</v>
      </c>
      <c r="J114" s="52" t="s">
        <v>30</v>
      </c>
      <c r="K114" s="10"/>
    </row>
    <row r="115" spans="1:11" s="61" customFormat="1" x14ac:dyDescent="0.2">
      <c r="A115" s="58">
        <f t="shared" si="1"/>
        <v>110</v>
      </c>
      <c r="B115" s="25" t="s">
        <v>1124</v>
      </c>
      <c r="C115" s="15" t="s">
        <v>15</v>
      </c>
      <c r="D115" s="15"/>
      <c r="E115" s="56">
        <v>2018.06</v>
      </c>
      <c r="F115" s="16" t="s">
        <v>398</v>
      </c>
      <c r="G115" s="17">
        <v>4113</v>
      </c>
      <c r="H115" s="17">
        <v>7652</v>
      </c>
      <c r="I115" s="18" t="s">
        <v>40</v>
      </c>
      <c r="J115" s="52" t="s">
        <v>2478</v>
      </c>
      <c r="K115" s="10"/>
    </row>
    <row r="116" spans="1:11" s="61" customFormat="1" x14ac:dyDescent="0.2">
      <c r="A116" s="58">
        <f t="shared" si="1"/>
        <v>111</v>
      </c>
      <c r="B116" s="27" t="s">
        <v>1125</v>
      </c>
      <c r="C116" s="27" t="s">
        <v>15</v>
      </c>
      <c r="D116" s="15"/>
      <c r="E116" s="68">
        <v>2018.07</v>
      </c>
      <c r="F116" s="29" t="s">
        <v>2515</v>
      </c>
      <c r="G116" s="30">
        <v>496</v>
      </c>
      <c r="H116" s="30">
        <v>835</v>
      </c>
      <c r="I116" s="31" t="s">
        <v>2169</v>
      </c>
      <c r="J116" s="82" t="s">
        <v>2478</v>
      </c>
      <c r="K116" s="24"/>
    </row>
    <row r="117" spans="1:11" s="61" customFormat="1" x14ac:dyDescent="0.2">
      <c r="A117" s="58">
        <f t="shared" si="1"/>
        <v>112</v>
      </c>
      <c r="B117" s="27" t="s">
        <v>1126</v>
      </c>
      <c r="C117" s="27" t="s">
        <v>15</v>
      </c>
      <c r="D117" s="15"/>
      <c r="E117" s="68">
        <v>2018.07</v>
      </c>
      <c r="F117" s="29" t="s">
        <v>2516</v>
      </c>
      <c r="G117" s="30">
        <v>2953</v>
      </c>
      <c r="H117" s="30">
        <v>6144</v>
      </c>
      <c r="I117" s="31" t="s">
        <v>2158</v>
      </c>
      <c r="J117" s="82" t="s">
        <v>2478</v>
      </c>
      <c r="K117" s="10"/>
    </row>
    <row r="118" spans="1:11" s="61" customFormat="1" x14ac:dyDescent="0.2">
      <c r="A118" s="58">
        <f t="shared" si="1"/>
        <v>113</v>
      </c>
      <c r="B118" s="28" t="s">
        <v>1127</v>
      </c>
      <c r="C118" s="27" t="s">
        <v>15</v>
      </c>
      <c r="D118" s="15"/>
      <c r="E118" s="68">
        <v>2018.07</v>
      </c>
      <c r="F118" s="29" t="s">
        <v>2517</v>
      </c>
      <c r="G118" s="30">
        <v>1383</v>
      </c>
      <c r="H118" s="30">
        <v>2597</v>
      </c>
      <c r="I118" s="31" t="s">
        <v>3</v>
      </c>
      <c r="J118" s="82" t="s">
        <v>2484</v>
      </c>
      <c r="K118" s="24"/>
    </row>
    <row r="119" spans="1:11" s="61" customFormat="1" x14ac:dyDescent="0.2">
      <c r="A119" s="58">
        <f t="shared" si="1"/>
        <v>114</v>
      </c>
      <c r="B119" s="27" t="s">
        <v>1128</v>
      </c>
      <c r="C119" s="27" t="s">
        <v>15</v>
      </c>
      <c r="D119" s="15"/>
      <c r="E119" s="68">
        <v>2018.07</v>
      </c>
      <c r="F119" s="29" t="s">
        <v>2518</v>
      </c>
      <c r="G119" s="30">
        <v>796</v>
      </c>
      <c r="H119" s="30">
        <v>2602</v>
      </c>
      <c r="I119" s="31" t="s">
        <v>4</v>
      </c>
      <c r="J119" s="82" t="s">
        <v>2484</v>
      </c>
      <c r="K119" s="24"/>
    </row>
    <row r="120" spans="1:11" s="61" customFormat="1" x14ac:dyDescent="0.2">
      <c r="A120" s="58">
        <f t="shared" si="1"/>
        <v>115</v>
      </c>
      <c r="B120" s="15" t="s">
        <v>1129</v>
      </c>
      <c r="C120" s="15" t="s">
        <v>15</v>
      </c>
      <c r="D120" s="16"/>
      <c r="E120" s="56">
        <v>2018.08</v>
      </c>
      <c r="F120" s="32" t="s">
        <v>2539</v>
      </c>
      <c r="G120" s="17">
        <v>1007</v>
      </c>
      <c r="H120" s="17">
        <v>1997</v>
      </c>
      <c r="I120" s="18" t="s">
        <v>2125</v>
      </c>
      <c r="J120" s="52" t="s">
        <v>2484</v>
      </c>
      <c r="K120" s="10"/>
    </row>
    <row r="121" spans="1:11" s="61" customFormat="1" x14ac:dyDescent="0.2">
      <c r="A121" s="58">
        <f t="shared" si="1"/>
        <v>116</v>
      </c>
      <c r="B121" s="15" t="s">
        <v>1130</v>
      </c>
      <c r="C121" s="15" t="s">
        <v>15</v>
      </c>
      <c r="D121" s="16"/>
      <c r="E121" s="56">
        <v>2018.08</v>
      </c>
      <c r="F121" s="32" t="s">
        <v>552</v>
      </c>
      <c r="G121" s="17">
        <v>361</v>
      </c>
      <c r="H121" s="17">
        <v>335</v>
      </c>
      <c r="I121" s="18" t="s">
        <v>2158</v>
      </c>
      <c r="J121" s="52" t="s">
        <v>2484</v>
      </c>
      <c r="K121" s="10" t="s">
        <v>2428</v>
      </c>
    </row>
    <row r="122" spans="1:11" s="61" customFormat="1" x14ac:dyDescent="0.2">
      <c r="A122" s="58">
        <f t="shared" si="1"/>
        <v>117</v>
      </c>
      <c r="B122" s="15" t="s">
        <v>1131</v>
      </c>
      <c r="C122" s="15" t="s">
        <v>15</v>
      </c>
      <c r="D122" s="16"/>
      <c r="E122" s="56">
        <v>2018.08</v>
      </c>
      <c r="F122" s="26" t="s">
        <v>2540</v>
      </c>
      <c r="G122" s="17">
        <v>777</v>
      </c>
      <c r="H122" s="17">
        <v>1751</v>
      </c>
      <c r="I122" s="18" t="s">
        <v>2158</v>
      </c>
      <c r="J122" s="52" t="s">
        <v>2484</v>
      </c>
      <c r="K122" s="10"/>
    </row>
    <row r="123" spans="1:11" s="61" customFormat="1" x14ac:dyDescent="0.2">
      <c r="A123" s="58">
        <f t="shared" si="1"/>
        <v>118</v>
      </c>
      <c r="B123" s="15" t="s">
        <v>1132</v>
      </c>
      <c r="C123" s="15" t="s">
        <v>15</v>
      </c>
      <c r="D123" s="16"/>
      <c r="E123" s="56">
        <v>2018.08</v>
      </c>
      <c r="F123" s="32" t="s">
        <v>2541</v>
      </c>
      <c r="G123" s="17">
        <v>6475</v>
      </c>
      <c r="H123" s="17">
        <v>13293</v>
      </c>
      <c r="I123" s="18" t="s">
        <v>2158</v>
      </c>
      <c r="J123" s="52" t="s">
        <v>2484</v>
      </c>
      <c r="K123" s="10"/>
    </row>
    <row r="124" spans="1:11" s="6" customFormat="1" x14ac:dyDescent="0.2">
      <c r="A124" s="58">
        <f t="shared" si="1"/>
        <v>119</v>
      </c>
      <c r="B124" s="15" t="s">
        <v>1133</v>
      </c>
      <c r="C124" s="15" t="s">
        <v>15</v>
      </c>
      <c r="D124" s="16"/>
      <c r="E124" s="56">
        <v>2018.08</v>
      </c>
      <c r="F124" s="26" t="s">
        <v>2542</v>
      </c>
      <c r="G124" s="17">
        <v>1758</v>
      </c>
      <c r="H124" s="17">
        <v>3390</v>
      </c>
      <c r="I124" s="31" t="s">
        <v>4</v>
      </c>
      <c r="J124" s="52" t="s">
        <v>2484</v>
      </c>
      <c r="K124" s="10"/>
    </row>
    <row r="125" spans="1:11" s="6" customFormat="1" x14ac:dyDescent="0.2">
      <c r="A125" s="58">
        <f t="shared" si="1"/>
        <v>120</v>
      </c>
      <c r="B125" s="25" t="s">
        <v>1134</v>
      </c>
      <c r="C125" s="15" t="s">
        <v>15</v>
      </c>
      <c r="D125" s="11"/>
      <c r="E125" s="56">
        <v>2018.09</v>
      </c>
      <c r="F125" s="16" t="s">
        <v>2546</v>
      </c>
      <c r="G125" s="33">
        <v>1181</v>
      </c>
      <c r="H125" s="33">
        <v>2682</v>
      </c>
      <c r="I125" s="31" t="s">
        <v>4</v>
      </c>
      <c r="J125" s="37" t="s">
        <v>50</v>
      </c>
      <c r="K125" s="10"/>
    </row>
    <row r="126" spans="1:11" s="6" customFormat="1" x14ac:dyDescent="0.2">
      <c r="A126" s="58">
        <f t="shared" si="1"/>
        <v>121</v>
      </c>
      <c r="B126" s="15" t="s">
        <v>1135</v>
      </c>
      <c r="C126" s="15" t="s">
        <v>15</v>
      </c>
      <c r="D126" s="15"/>
      <c r="E126" s="56" t="s">
        <v>555</v>
      </c>
      <c r="F126" s="32" t="s">
        <v>2554</v>
      </c>
      <c r="G126" s="17">
        <v>1960</v>
      </c>
      <c r="H126" s="17">
        <v>4427</v>
      </c>
      <c r="I126" s="18" t="s">
        <v>2158</v>
      </c>
      <c r="J126" s="52" t="s">
        <v>2484</v>
      </c>
      <c r="K126" s="10"/>
    </row>
    <row r="127" spans="1:11" s="6" customFormat="1" x14ac:dyDescent="0.2">
      <c r="A127" s="58">
        <f t="shared" si="1"/>
        <v>122</v>
      </c>
      <c r="B127" s="15" t="s">
        <v>1139</v>
      </c>
      <c r="C127" s="15" t="s">
        <v>15</v>
      </c>
      <c r="D127" s="15"/>
      <c r="E127" s="56" t="s">
        <v>555</v>
      </c>
      <c r="F127" s="26" t="s">
        <v>2557</v>
      </c>
      <c r="G127" s="17">
        <v>1819</v>
      </c>
      <c r="H127" s="17">
        <v>4728</v>
      </c>
      <c r="I127" s="31" t="s">
        <v>4</v>
      </c>
      <c r="J127" s="52" t="s">
        <v>2479</v>
      </c>
      <c r="K127" s="63" t="s">
        <v>2200</v>
      </c>
    </row>
    <row r="128" spans="1:11" s="6" customFormat="1" x14ac:dyDescent="0.2">
      <c r="A128" s="58">
        <f t="shared" si="1"/>
        <v>123</v>
      </c>
      <c r="B128" s="15" t="s">
        <v>1140</v>
      </c>
      <c r="C128" s="15" t="s">
        <v>15</v>
      </c>
      <c r="D128" s="15"/>
      <c r="E128" s="56" t="s">
        <v>555</v>
      </c>
      <c r="F128" s="16" t="s">
        <v>2558</v>
      </c>
      <c r="G128" s="33">
        <v>1319</v>
      </c>
      <c r="H128" s="33">
        <v>1977</v>
      </c>
      <c r="I128" s="18" t="s">
        <v>2158</v>
      </c>
      <c r="J128" s="37" t="s">
        <v>50</v>
      </c>
      <c r="K128" s="10"/>
    </row>
    <row r="129" spans="1:11" s="6" customFormat="1" x14ac:dyDescent="0.2">
      <c r="A129" s="58">
        <f t="shared" si="1"/>
        <v>124</v>
      </c>
      <c r="B129" s="83" t="s">
        <v>2559</v>
      </c>
      <c r="C129" s="15" t="s">
        <v>15</v>
      </c>
      <c r="D129" s="15"/>
      <c r="E129" s="56" t="s">
        <v>555</v>
      </c>
      <c r="F129" s="16" t="s">
        <v>2560</v>
      </c>
      <c r="G129" s="33">
        <v>2849</v>
      </c>
      <c r="H129" s="33">
        <v>5237</v>
      </c>
      <c r="I129" s="18" t="s">
        <v>2158</v>
      </c>
      <c r="J129" s="37" t="s">
        <v>2484</v>
      </c>
      <c r="K129" s="10"/>
    </row>
    <row r="130" spans="1:11" s="6" customFormat="1" x14ac:dyDescent="0.2">
      <c r="A130" s="58">
        <f t="shared" si="1"/>
        <v>125</v>
      </c>
      <c r="B130" s="25" t="s">
        <v>1141</v>
      </c>
      <c r="C130" s="15" t="s">
        <v>15</v>
      </c>
      <c r="D130" s="15"/>
      <c r="E130" s="56">
        <v>2018.11</v>
      </c>
      <c r="F130" s="35" t="s">
        <v>2574</v>
      </c>
      <c r="G130" s="36">
        <v>5666</v>
      </c>
      <c r="H130" s="33">
        <v>10918</v>
      </c>
      <c r="I130" s="37" t="s">
        <v>2158</v>
      </c>
      <c r="J130" s="37" t="s">
        <v>2476</v>
      </c>
      <c r="K130" s="10"/>
    </row>
    <row r="131" spans="1:11" s="6" customFormat="1" x14ac:dyDescent="0.2">
      <c r="A131" s="58">
        <f t="shared" ref="A131:A194" si="2">ROW()-5</f>
        <v>126</v>
      </c>
      <c r="B131" s="15" t="s">
        <v>1142</v>
      </c>
      <c r="C131" s="15" t="s">
        <v>15</v>
      </c>
      <c r="D131" s="15"/>
      <c r="E131" s="56">
        <v>2018.11</v>
      </c>
      <c r="F131" s="16" t="s">
        <v>2574</v>
      </c>
      <c r="G131" s="33">
        <v>4568</v>
      </c>
      <c r="H131" s="33">
        <v>10725</v>
      </c>
      <c r="I131" s="31" t="s">
        <v>4</v>
      </c>
      <c r="J131" s="37" t="s">
        <v>2484</v>
      </c>
      <c r="K131" s="10"/>
    </row>
    <row r="132" spans="1:11" s="6" customFormat="1" x14ac:dyDescent="0.2">
      <c r="A132" s="58">
        <f t="shared" si="2"/>
        <v>127</v>
      </c>
      <c r="B132" s="25" t="s">
        <v>1143</v>
      </c>
      <c r="C132" s="15" t="s">
        <v>15</v>
      </c>
      <c r="D132" s="15"/>
      <c r="E132" s="56">
        <v>2018.11</v>
      </c>
      <c r="F132" s="16" t="s">
        <v>2574</v>
      </c>
      <c r="G132" s="33">
        <v>112</v>
      </c>
      <c r="H132" s="33">
        <v>264</v>
      </c>
      <c r="I132" s="37" t="s">
        <v>2449</v>
      </c>
      <c r="J132" s="37" t="s">
        <v>2484</v>
      </c>
      <c r="K132" s="10"/>
    </row>
    <row r="133" spans="1:11" s="6" customFormat="1" x14ac:dyDescent="0.2">
      <c r="A133" s="58">
        <f t="shared" si="2"/>
        <v>128</v>
      </c>
      <c r="B133" s="15" t="s">
        <v>1144</v>
      </c>
      <c r="C133" s="15" t="s">
        <v>15</v>
      </c>
      <c r="D133" s="15"/>
      <c r="E133" s="56">
        <v>2018.11</v>
      </c>
      <c r="F133" s="16" t="s">
        <v>2574</v>
      </c>
      <c r="G133" s="33">
        <v>551</v>
      </c>
      <c r="H133" s="33">
        <v>1345</v>
      </c>
      <c r="I133" s="18" t="s">
        <v>2113</v>
      </c>
      <c r="J133" s="37" t="s">
        <v>2484</v>
      </c>
      <c r="K133" s="10"/>
    </row>
    <row r="134" spans="1:11" s="6" customFormat="1" x14ac:dyDescent="0.2">
      <c r="A134" s="58">
        <f t="shared" si="2"/>
        <v>129</v>
      </c>
      <c r="B134" s="25" t="s">
        <v>1145</v>
      </c>
      <c r="C134" s="15" t="s">
        <v>15</v>
      </c>
      <c r="D134" s="15"/>
      <c r="E134" s="56">
        <v>2018.11</v>
      </c>
      <c r="F134" s="35" t="s">
        <v>2574</v>
      </c>
      <c r="G134" s="36">
        <v>128</v>
      </c>
      <c r="H134" s="33">
        <v>278</v>
      </c>
      <c r="I134" s="37" t="s">
        <v>2113</v>
      </c>
      <c r="J134" s="37" t="s">
        <v>2484</v>
      </c>
      <c r="K134" s="10"/>
    </row>
    <row r="135" spans="1:11" s="6" customFormat="1" x14ac:dyDescent="0.2">
      <c r="A135" s="58">
        <f t="shared" si="2"/>
        <v>130</v>
      </c>
      <c r="B135" s="25" t="s">
        <v>1146</v>
      </c>
      <c r="C135" s="15" t="s">
        <v>15</v>
      </c>
      <c r="D135" s="15"/>
      <c r="E135" s="56">
        <v>2018.11</v>
      </c>
      <c r="F135" s="35" t="s">
        <v>2575</v>
      </c>
      <c r="G135" s="36">
        <v>3254</v>
      </c>
      <c r="H135" s="33">
        <v>6405</v>
      </c>
      <c r="I135" s="37" t="s">
        <v>2158</v>
      </c>
      <c r="J135" s="37" t="s">
        <v>2484</v>
      </c>
      <c r="K135" s="10"/>
    </row>
    <row r="136" spans="1:11" s="6" customFormat="1" x14ac:dyDescent="0.2">
      <c r="A136" s="58">
        <f t="shared" si="2"/>
        <v>131</v>
      </c>
      <c r="B136" s="25" t="s">
        <v>1147</v>
      </c>
      <c r="C136" s="15" t="s">
        <v>15</v>
      </c>
      <c r="D136" s="19"/>
      <c r="E136" s="56">
        <v>2018.11</v>
      </c>
      <c r="F136" s="35" t="s">
        <v>2539</v>
      </c>
      <c r="G136" s="36">
        <v>481</v>
      </c>
      <c r="H136" s="33">
        <v>1252</v>
      </c>
      <c r="I136" s="37" t="s">
        <v>2158</v>
      </c>
      <c r="J136" s="37" t="s">
        <v>2484</v>
      </c>
      <c r="K136" s="10"/>
    </row>
    <row r="137" spans="1:11" s="6" customFormat="1" x14ac:dyDescent="0.2">
      <c r="A137" s="58">
        <f t="shared" si="2"/>
        <v>132</v>
      </c>
      <c r="B137" s="15" t="s">
        <v>1148</v>
      </c>
      <c r="C137" s="15" t="s">
        <v>15</v>
      </c>
      <c r="D137" s="19"/>
      <c r="E137" s="56">
        <v>2018.11</v>
      </c>
      <c r="F137" s="35" t="s">
        <v>2539</v>
      </c>
      <c r="G137" s="17">
        <v>227</v>
      </c>
      <c r="H137" s="17">
        <v>624</v>
      </c>
      <c r="I137" s="37" t="s">
        <v>2158</v>
      </c>
      <c r="J137" s="37" t="s">
        <v>2484</v>
      </c>
      <c r="K137" s="10"/>
    </row>
    <row r="138" spans="1:11" s="6" customFormat="1" x14ac:dyDescent="0.2">
      <c r="A138" s="58">
        <f t="shared" si="2"/>
        <v>133</v>
      </c>
      <c r="B138" s="15" t="s">
        <v>1149</v>
      </c>
      <c r="C138" s="15" t="s">
        <v>15</v>
      </c>
      <c r="D138" s="11"/>
      <c r="E138" s="56">
        <v>2018.12</v>
      </c>
      <c r="F138" s="35" t="s">
        <v>558</v>
      </c>
      <c r="G138" s="17">
        <v>1670</v>
      </c>
      <c r="H138" s="17">
        <v>2870</v>
      </c>
      <c r="I138" s="37" t="s">
        <v>2209</v>
      </c>
      <c r="J138" s="37" t="s">
        <v>33</v>
      </c>
      <c r="K138" s="10"/>
    </row>
    <row r="139" spans="1:11" s="6" customFormat="1" x14ac:dyDescent="0.2">
      <c r="A139" s="58">
        <f t="shared" si="2"/>
        <v>134</v>
      </c>
      <c r="B139" s="15" t="s">
        <v>1150</v>
      </c>
      <c r="C139" s="15" t="s">
        <v>15</v>
      </c>
      <c r="D139" s="11"/>
      <c r="E139" s="56">
        <v>2018.12</v>
      </c>
      <c r="F139" s="35" t="s">
        <v>504</v>
      </c>
      <c r="G139" s="17">
        <v>437</v>
      </c>
      <c r="H139" s="17">
        <v>923</v>
      </c>
      <c r="I139" s="37" t="s">
        <v>2125</v>
      </c>
      <c r="J139" s="37" t="s">
        <v>33</v>
      </c>
      <c r="K139" s="8"/>
    </row>
    <row r="140" spans="1:11" s="6" customFormat="1" x14ac:dyDescent="0.2">
      <c r="A140" s="58">
        <f t="shared" si="2"/>
        <v>135</v>
      </c>
      <c r="B140" s="15" t="s">
        <v>1151</v>
      </c>
      <c r="C140" s="15" t="s">
        <v>15</v>
      </c>
      <c r="D140" s="11"/>
      <c r="E140" s="56">
        <v>2018.12</v>
      </c>
      <c r="F140" s="35" t="s">
        <v>560</v>
      </c>
      <c r="G140" s="17">
        <v>569</v>
      </c>
      <c r="H140" s="17">
        <v>844</v>
      </c>
      <c r="I140" s="31" t="s">
        <v>4</v>
      </c>
      <c r="J140" s="37" t="s">
        <v>33</v>
      </c>
      <c r="K140" s="8"/>
    </row>
    <row r="141" spans="1:11" s="62" customFormat="1" x14ac:dyDescent="0.2">
      <c r="A141" s="58">
        <f t="shared" si="2"/>
        <v>136</v>
      </c>
      <c r="B141" s="15" t="s">
        <v>569</v>
      </c>
      <c r="C141" s="15" t="s">
        <v>15</v>
      </c>
      <c r="D141" s="11"/>
      <c r="E141" s="56">
        <v>2018.12</v>
      </c>
      <c r="F141" s="32" t="s">
        <v>570</v>
      </c>
      <c r="G141" s="33">
        <v>6739</v>
      </c>
      <c r="H141" s="33">
        <v>12362</v>
      </c>
      <c r="I141" s="37" t="s">
        <v>2158</v>
      </c>
      <c r="J141" s="37" t="s">
        <v>33</v>
      </c>
      <c r="K141" s="8"/>
    </row>
    <row r="142" spans="1:11" s="62" customFormat="1" x14ac:dyDescent="0.2">
      <c r="A142" s="58">
        <f t="shared" si="2"/>
        <v>137</v>
      </c>
      <c r="B142" s="28" t="s">
        <v>574</v>
      </c>
      <c r="C142" s="15" t="s">
        <v>15</v>
      </c>
      <c r="D142" s="15"/>
      <c r="E142" s="88" t="s">
        <v>2596</v>
      </c>
      <c r="F142" s="29" t="s">
        <v>575</v>
      </c>
      <c r="G142" s="89">
        <v>1527</v>
      </c>
      <c r="H142" s="89">
        <v>2992</v>
      </c>
      <c r="I142" s="90" t="s">
        <v>41</v>
      </c>
      <c r="J142" s="91" t="s">
        <v>33</v>
      </c>
      <c r="K142" s="24" t="s">
        <v>2597</v>
      </c>
    </row>
    <row r="143" spans="1:11" s="62" customFormat="1" x14ac:dyDescent="0.2">
      <c r="A143" s="58">
        <f t="shared" si="2"/>
        <v>138</v>
      </c>
      <c r="B143" s="11" t="s">
        <v>1045</v>
      </c>
      <c r="C143" s="15" t="s">
        <v>15</v>
      </c>
      <c r="D143" s="15"/>
      <c r="E143" s="69" t="s">
        <v>2601</v>
      </c>
      <c r="F143" s="11" t="s">
        <v>599</v>
      </c>
      <c r="G143" s="49">
        <v>3210</v>
      </c>
      <c r="H143" s="49">
        <v>7213</v>
      </c>
      <c r="I143" s="50" t="s">
        <v>2158</v>
      </c>
      <c r="J143" s="92" t="s">
        <v>33</v>
      </c>
      <c r="K143" s="38" t="s">
        <v>2597</v>
      </c>
    </row>
    <row r="144" spans="1:11" s="62" customFormat="1" x14ac:dyDescent="0.2">
      <c r="A144" s="58">
        <f t="shared" si="2"/>
        <v>139</v>
      </c>
      <c r="B144" s="11" t="s">
        <v>1152</v>
      </c>
      <c r="C144" s="15" t="s">
        <v>15</v>
      </c>
      <c r="D144" s="15"/>
      <c r="E144" s="69" t="s">
        <v>2601</v>
      </c>
      <c r="F144" s="11" t="s">
        <v>108</v>
      </c>
      <c r="G144" s="49">
        <v>848</v>
      </c>
      <c r="H144" s="49">
        <v>1692</v>
      </c>
      <c r="I144" s="50" t="s">
        <v>2205</v>
      </c>
      <c r="J144" s="92" t="s">
        <v>33</v>
      </c>
      <c r="K144" s="8"/>
    </row>
    <row r="145" spans="1:11" s="62" customFormat="1" x14ac:dyDescent="0.2">
      <c r="A145" s="58">
        <f t="shared" si="2"/>
        <v>140</v>
      </c>
      <c r="B145" s="15" t="s">
        <v>1153</v>
      </c>
      <c r="C145" s="15" t="s">
        <v>15</v>
      </c>
      <c r="D145" s="15"/>
      <c r="E145" s="56">
        <v>2019.03</v>
      </c>
      <c r="F145" s="35" t="s">
        <v>607</v>
      </c>
      <c r="G145" s="17">
        <v>6647</v>
      </c>
      <c r="H145" s="17">
        <v>15159</v>
      </c>
      <c r="I145" s="50" t="s">
        <v>2603</v>
      </c>
      <c r="J145" s="37" t="s">
        <v>33</v>
      </c>
      <c r="K145" s="8"/>
    </row>
    <row r="146" spans="1:11" s="62" customFormat="1" x14ac:dyDescent="0.2">
      <c r="A146" s="58">
        <f t="shared" si="2"/>
        <v>141</v>
      </c>
      <c r="B146" s="15" t="s">
        <v>1154</v>
      </c>
      <c r="C146" s="15" t="s">
        <v>15</v>
      </c>
      <c r="D146" s="15"/>
      <c r="E146" s="56">
        <v>2019.03</v>
      </c>
      <c r="F146" s="35" t="s">
        <v>2611</v>
      </c>
      <c r="G146" s="17">
        <v>1635</v>
      </c>
      <c r="H146" s="17">
        <v>3301</v>
      </c>
      <c r="I146" s="50" t="s">
        <v>2603</v>
      </c>
      <c r="J146" s="37" t="s">
        <v>33</v>
      </c>
      <c r="K146" s="8" t="s">
        <v>2612</v>
      </c>
    </row>
    <row r="147" spans="1:11" s="62" customFormat="1" x14ac:dyDescent="0.2">
      <c r="A147" s="58">
        <f t="shared" si="2"/>
        <v>142</v>
      </c>
      <c r="B147" s="15" t="s">
        <v>600</v>
      </c>
      <c r="C147" s="15" t="s">
        <v>15</v>
      </c>
      <c r="D147" s="15"/>
      <c r="E147" s="56">
        <v>2019.03</v>
      </c>
      <c r="F147" s="35" t="s">
        <v>608</v>
      </c>
      <c r="G147" s="17">
        <v>9301</v>
      </c>
      <c r="H147" s="17">
        <v>13867</v>
      </c>
      <c r="I147" s="37" t="s">
        <v>40</v>
      </c>
      <c r="J147" s="37" t="s">
        <v>33</v>
      </c>
      <c r="K147" s="8"/>
    </row>
    <row r="148" spans="1:11" s="62" customFormat="1" x14ac:dyDescent="0.2">
      <c r="A148" s="58">
        <f t="shared" si="2"/>
        <v>143</v>
      </c>
      <c r="B148" s="15" t="s">
        <v>1157</v>
      </c>
      <c r="C148" s="15" t="s">
        <v>15</v>
      </c>
      <c r="D148" s="15"/>
      <c r="E148" s="56">
        <v>2019.04</v>
      </c>
      <c r="F148" s="35" t="s">
        <v>619</v>
      </c>
      <c r="G148" s="17">
        <v>4110</v>
      </c>
      <c r="H148" s="17">
        <v>9360</v>
      </c>
      <c r="I148" s="37" t="s">
        <v>41</v>
      </c>
      <c r="J148" s="37" t="s">
        <v>50</v>
      </c>
      <c r="K148" s="8"/>
    </row>
    <row r="149" spans="1:11" s="62" customFormat="1" x14ac:dyDescent="0.2">
      <c r="A149" s="58">
        <f t="shared" si="2"/>
        <v>144</v>
      </c>
      <c r="B149" s="15" t="s">
        <v>1158</v>
      </c>
      <c r="C149" s="15" t="s">
        <v>15</v>
      </c>
      <c r="D149" s="15"/>
      <c r="E149" s="56">
        <v>2019.04</v>
      </c>
      <c r="F149" s="35" t="s">
        <v>616</v>
      </c>
      <c r="G149" s="17">
        <v>11749</v>
      </c>
      <c r="H149" s="17">
        <v>24371</v>
      </c>
      <c r="I149" s="37" t="s">
        <v>41</v>
      </c>
      <c r="J149" s="37" t="s">
        <v>50</v>
      </c>
      <c r="K149" s="8"/>
    </row>
    <row r="150" spans="1:11" s="62" customFormat="1" x14ac:dyDescent="0.2">
      <c r="A150" s="58">
        <f t="shared" si="2"/>
        <v>145</v>
      </c>
      <c r="B150" s="15" t="s">
        <v>1159</v>
      </c>
      <c r="C150" s="15" t="s">
        <v>15</v>
      </c>
      <c r="D150" s="15"/>
      <c r="E150" s="56">
        <v>2019.05</v>
      </c>
      <c r="F150" s="35" t="s">
        <v>630</v>
      </c>
      <c r="G150" s="17">
        <v>4349</v>
      </c>
      <c r="H150" s="17">
        <v>11031</v>
      </c>
      <c r="I150" s="37" t="s">
        <v>41</v>
      </c>
      <c r="J150" s="37" t="s">
        <v>50</v>
      </c>
      <c r="K150" s="8"/>
    </row>
    <row r="151" spans="1:11" s="62" customFormat="1" x14ac:dyDescent="0.2">
      <c r="A151" s="58">
        <f t="shared" si="2"/>
        <v>146</v>
      </c>
      <c r="B151" s="15" t="s">
        <v>1160</v>
      </c>
      <c r="C151" s="15" t="s">
        <v>15</v>
      </c>
      <c r="D151" s="15"/>
      <c r="E151" s="56">
        <v>2019.08</v>
      </c>
      <c r="F151" s="35" t="s">
        <v>666</v>
      </c>
      <c r="G151" s="17">
        <v>1289</v>
      </c>
      <c r="H151" s="17">
        <v>2784</v>
      </c>
      <c r="I151" s="37" t="s">
        <v>612</v>
      </c>
      <c r="J151" s="37" t="s">
        <v>33</v>
      </c>
      <c r="K151" s="8" t="s">
        <v>2610</v>
      </c>
    </row>
    <row r="152" spans="1:11" s="62" customFormat="1" x14ac:dyDescent="0.2">
      <c r="A152" s="58">
        <f t="shared" si="2"/>
        <v>147</v>
      </c>
      <c r="B152" s="15" t="s">
        <v>1161</v>
      </c>
      <c r="C152" s="15" t="s">
        <v>15</v>
      </c>
      <c r="D152" s="11"/>
      <c r="E152" s="56">
        <v>2019.09</v>
      </c>
      <c r="F152" s="35" t="s">
        <v>670</v>
      </c>
      <c r="G152" s="17">
        <v>1277</v>
      </c>
      <c r="H152" s="17">
        <v>2419</v>
      </c>
      <c r="I152" s="37" t="s">
        <v>41</v>
      </c>
      <c r="J152" s="37" t="s">
        <v>50</v>
      </c>
      <c r="K152" s="8" t="s">
        <v>1162</v>
      </c>
    </row>
    <row r="153" spans="1:11" s="62" customFormat="1" x14ac:dyDescent="0.2">
      <c r="A153" s="58">
        <f t="shared" si="2"/>
        <v>148</v>
      </c>
      <c r="B153" s="15" t="s">
        <v>1163</v>
      </c>
      <c r="C153" s="15" t="s">
        <v>15</v>
      </c>
      <c r="D153" s="11"/>
      <c r="E153" s="56">
        <v>2019.09</v>
      </c>
      <c r="F153" s="35" t="s">
        <v>676</v>
      </c>
      <c r="G153" s="17">
        <v>410</v>
      </c>
      <c r="H153" s="17">
        <v>780</v>
      </c>
      <c r="I153" s="37" t="s">
        <v>41</v>
      </c>
      <c r="J153" s="37" t="s">
        <v>50</v>
      </c>
      <c r="K153" s="8" t="s">
        <v>2428</v>
      </c>
    </row>
    <row r="154" spans="1:11" s="62" customFormat="1" x14ac:dyDescent="0.2">
      <c r="A154" s="58">
        <f t="shared" si="2"/>
        <v>149</v>
      </c>
      <c r="B154" s="15" t="s">
        <v>2878</v>
      </c>
      <c r="C154" s="15" t="s">
        <v>15</v>
      </c>
      <c r="D154" s="11"/>
      <c r="E154" s="56">
        <v>2019.09</v>
      </c>
      <c r="F154" s="35" t="s">
        <v>678</v>
      </c>
      <c r="G154" s="17">
        <v>2212</v>
      </c>
      <c r="H154" s="17">
        <v>3718</v>
      </c>
      <c r="I154" s="50" t="s">
        <v>2205</v>
      </c>
      <c r="J154" s="37" t="s">
        <v>50</v>
      </c>
      <c r="K154" s="8" t="s">
        <v>2258</v>
      </c>
    </row>
    <row r="155" spans="1:11" s="62" customFormat="1" x14ac:dyDescent="0.2">
      <c r="A155" s="58">
        <f t="shared" si="2"/>
        <v>150</v>
      </c>
      <c r="B155" s="15" t="s">
        <v>1164</v>
      </c>
      <c r="C155" s="15" t="s">
        <v>15</v>
      </c>
      <c r="D155" s="11"/>
      <c r="E155" s="56" t="s">
        <v>928</v>
      </c>
      <c r="F155" s="35" t="s">
        <v>637</v>
      </c>
      <c r="G155" s="17">
        <v>4381</v>
      </c>
      <c r="H155" s="17">
        <v>8668</v>
      </c>
      <c r="I155" s="37" t="s">
        <v>41</v>
      </c>
      <c r="J155" s="37" t="s">
        <v>50</v>
      </c>
      <c r="K155" s="8" t="s">
        <v>2466</v>
      </c>
    </row>
    <row r="156" spans="1:11" s="62" customFormat="1" x14ac:dyDescent="0.2">
      <c r="A156" s="58">
        <f t="shared" si="2"/>
        <v>151</v>
      </c>
      <c r="B156" s="15" t="s">
        <v>1325</v>
      </c>
      <c r="C156" s="15" t="s">
        <v>15</v>
      </c>
      <c r="D156" s="15"/>
      <c r="E156" s="56" t="s">
        <v>2628</v>
      </c>
      <c r="F156" s="35" t="s">
        <v>685</v>
      </c>
      <c r="G156" s="17">
        <v>51</v>
      </c>
      <c r="H156" s="37" t="s">
        <v>2629</v>
      </c>
      <c r="I156" s="50" t="s">
        <v>2189</v>
      </c>
      <c r="J156" s="37" t="s">
        <v>611</v>
      </c>
      <c r="K156" s="8" t="s">
        <v>2279</v>
      </c>
    </row>
    <row r="157" spans="1:11" s="62" customFormat="1" x14ac:dyDescent="0.2">
      <c r="A157" s="58">
        <f t="shared" si="2"/>
        <v>152</v>
      </c>
      <c r="B157" s="15" t="s">
        <v>2632</v>
      </c>
      <c r="C157" s="15" t="s">
        <v>15</v>
      </c>
      <c r="D157" s="15"/>
      <c r="E157" s="56">
        <v>2019.11</v>
      </c>
      <c r="F157" s="35" t="s">
        <v>691</v>
      </c>
      <c r="G157" s="17">
        <v>1504</v>
      </c>
      <c r="H157" s="17">
        <v>2876</v>
      </c>
      <c r="I157" s="37" t="s">
        <v>41</v>
      </c>
      <c r="J157" s="37" t="s">
        <v>50</v>
      </c>
      <c r="K157" s="8" t="s">
        <v>2466</v>
      </c>
    </row>
    <row r="158" spans="1:11" s="62" customFormat="1" x14ac:dyDescent="0.2">
      <c r="A158" s="58">
        <f t="shared" si="2"/>
        <v>153</v>
      </c>
      <c r="B158" s="15" t="s">
        <v>1167</v>
      </c>
      <c r="C158" s="15" t="s">
        <v>15</v>
      </c>
      <c r="D158" s="15"/>
      <c r="E158" s="56">
        <v>2019.11</v>
      </c>
      <c r="F158" s="35" t="s">
        <v>692</v>
      </c>
      <c r="G158" s="17">
        <v>1158</v>
      </c>
      <c r="H158" s="17">
        <v>2011</v>
      </c>
      <c r="I158" s="37" t="s">
        <v>41</v>
      </c>
      <c r="J158" s="37" t="s">
        <v>50</v>
      </c>
      <c r="K158" s="8" t="s">
        <v>2428</v>
      </c>
    </row>
    <row r="159" spans="1:11" s="62" customFormat="1" x14ac:dyDescent="0.2">
      <c r="A159" s="58">
        <f t="shared" si="2"/>
        <v>154</v>
      </c>
      <c r="B159" s="15" t="s">
        <v>2633</v>
      </c>
      <c r="C159" s="15" t="s">
        <v>15</v>
      </c>
      <c r="D159" s="15"/>
      <c r="E159" s="56">
        <v>2019.11</v>
      </c>
      <c r="F159" s="35" t="s">
        <v>695</v>
      </c>
      <c r="G159" s="17">
        <v>385</v>
      </c>
      <c r="H159" s="17">
        <v>840</v>
      </c>
      <c r="I159" s="37" t="s">
        <v>2205</v>
      </c>
      <c r="J159" s="37" t="s">
        <v>696</v>
      </c>
      <c r="K159" s="8" t="s">
        <v>2258</v>
      </c>
    </row>
    <row r="160" spans="1:11" s="62" customFormat="1" x14ac:dyDescent="0.2">
      <c r="A160" s="58">
        <f t="shared" si="2"/>
        <v>155</v>
      </c>
      <c r="B160" s="15" t="s">
        <v>1168</v>
      </c>
      <c r="C160" s="15" t="s">
        <v>15</v>
      </c>
      <c r="D160" s="15"/>
      <c r="E160" s="56">
        <v>2019.11</v>
      </c>
      <c r="F160" s="35" t="s">
        <v>694</v>
      </c>
      <c r="G160" s="17">
        <v>895</v>
      </c>
      <c r="H160" s="17">
        <v>1990</v>
      </c>
      <c r="I160" s="37" t="s">
        <v>41</v>
      </c>
      <c r="J160" s="37" t="s">
        <v>50</v>
      </c>
      <c r="K160" s="8" t="s">
        <v>2466</v>
      </c>
    </row>
    <row r="161" spans="1:11" s="62" customFormat="1" x14ac:dyDescent="0.2">
      <c r="A161" s="58">
        <f t="shared" si="2"/>
        <v>156</v>
      </c>
      <c r="B161" s="15" t="s">
        <v>1169</v>
      </c>
      <c r="C161" s="15" t="s">
        <v>15</v>
      </c>
      <c r="D161" s="15"/>
      <c r="E161" s="56">
        <v>2019.11</v>
      </c>
      <c r="F161" s="35" t="s">
        <v>699</v>
      </c>
      <c r="G161" s="17">
        <v>412</v>
      </c>
      <c r="H161" s="17">
        <v>778</v>
      </c>
      <c r="I161" s="37" t="s">
        <v>41</v>
      </c>
      <c r="J161" s="37" t="s">
        <v>50</v>
      </c>
      <c r="K161" s="8" t="s">
        <v>2634</v>
      </c>
    </row>
    <row r="162" spans="1:11" s="62" customFormat="1" x14ac:dyDescent="0.2">
      <c r="A162" s="58">
        <f t="shared" si="2"/>
        <v>157</v>
      </c>
      <c r="B162" s="15" t="s">
        <v>1170</v>
      </c>
      <c r="C162" s="15" t="s">
        <v>15</v>
      </c>
      <c r="D162" s="11"/>
      <c r="E162" s="56">
        <v>2019.12</v>
      </c>
      <c r="F162" s="35" t="s">
        <v>703</v>
      </c>
      <c r="G162" s="17">
        <v>6254</v>
      </c>
      <c r="H162" s="17">
        <v>14808</v>
      </c>
      <c r="I162" s="37" t="s">
        <v>2205</v>
      </c>
      <c r="J162" s="37" t="s">
        <v>50</v>
      </c>
      <c r="K162" s="8"/>
    </row>
    <row r="163" spans="1:11" s="62" customFormat="1" x14ac:dyDescent="0.2">
      <c r="A163" s="58">
        <f t="shared" si="2"/>
        <v>158</v>
      </c>
      <c r="B163" s="15" t="s">
        <v>1171</v>
      </c>
      <c r="C163" s="15" t="s">
        <v>15</v>
      </c>
      <c r="D163" s="11"/>
      <c r="E163" s="56">
        <v>2019.12</v>
      </c>
      <c r="F163" s="35" t="s">
        <v>707</v>
      </c>
      <c r="G163" s="17">
        <v>1384</v>
      </c>
      <c r="H163" s="17">
        <v>3391</v>
      </c>
      <c r="I163" s="37" t="s">
        <v>41</v>
      </c>
      <c r="J163" s="37" t="s">
        <v>50</v>
      </c>
      <c r="K163" s="8" t="s">
        <v>2638</v>
      </c>
    </row>
    <row r="164" spans="1:11" s="62" customFormat="1" x14ac:dyDescent="0.2">
      <c r="A164" s="58">
        <f t="shared" si="2"/>
        <v>159</v>
      </c>
      <c r="B164" s="15" t="s">
        <v>2639</v>
      </c>
      <c r="C164" s="15" t="s">
        <v>15</v>
      </c>
      <c r="D164" s="11"/>
      <c r="E164" s="56">
        <v>2019.12</v>
      </c>
      <c r="F164" s="35" t="s">
        <v>702</v>
      </c>
      <c r="G164" s="17">
        <v>527</v>
      </c>
      <c r="H164" s="17">
        <v>1202</v>
      </c>
      <c r="I164" s="37" t="s">
        <v>41</v>
      </c>
      <c r="J164" s="37" t="s">
        <v>50</v>
      </c>
      <c r="K164" s="8" t="s">
        <v>2428</v>
      </c>
    </row>
    <row r="165" spans="1:11" s="62" customFormat="1" x14ac:dyDescent="0.2">
      <c r="A165" s="58">
        <f t="shared" si="2"/>
        <v>160</v>
      </c>
      <c r="B165" s="15" t="s">
        <v>2640</v>
      </c>
      <c r="C165" s="15" t="s">
        <v>15</v>
      </c>
      <c r="D165" s="11"/>
      <c r="E165" s="56">
        <v>2019.12</v>
      </c>
      <c r="F165" s="35" t="s">
        <v>705</v>
      </c>
      <c r="G165" s="17">
        <v>546</v>
      </c>
      <c r="H165" s="17">
        <v>1405</v>
      </c>
      <c r="I165" s="37" t="s">
        <v>41</v>
      </c>
      <c r="J165" s="37" t="s">
        <v>50</v>
      </c>
      <c r="K165" s="8"/>
    </row>
    <row r="166" spans="1:11" s="62" customFormat="1" x14ac:dyDescent="0.2">
      <c r="A166" s="58">
        <f t="shared" si="2"/>
        <v>161</v>
      </c>
      <c r="B166" s="15" t="s">
        <v>1172</v>
      </c>
      <c r="C166" s="15" t="s">
        <v>15</v>
      </c>
      <c r="D166" s="11"/>
      <c r="E166" s="56">
        <v>2019.12</v>
      </c>
      <c r="F166" s="35" t="s">
        <v>706</v>
      </c>
      <c r="G166" s="17">
        <v>3019</v>
      </c>
      <c r="H166" s="17">
        <v>5841</v>
      </c>
      <c r="I166" s="37" t="s">
        <v>41</v>
      </c>
      <c r="J166" s="37" t="s">
        <v>50</v>
      </c>
      <c r="K166" s="8"/>
    </row>
    <row r="167" spans="1:11" s="62" customFormat="1" x14ac:dyDescent="0.2">
      <c r="A167" s="58">
        <f t="shared" si="2"/>
        <v>162</v>
      </c>
      <c r="B167" s="15" t="s">
        <v>1174</v>
      </c>
      <c r="C167" s="15" t="s">
        <v>15</v>
      </c>
      <c r="D167" s="34"/>
      <c r="E167" s="56">
        <v>2020.03</v>
      </c>
      <c r="F167" s="35" t="s">
        <v>634</v>
      </c>
      <c r="G167" s="17">
        <v>809</v>
      </c>
      <c r="H167" s="17">
        <v>1655</v>
      </c>
      <c r="I167" s="37" t="s">
        <v>2195</v>
      </c>
      <c r="J167" s="37" t="s">
        <v>50</v>
      </c>
      <c r="K167" s="8" t="s">
        <v>2258</v>
      </c>
    </row>
    <row r="168" spans="1:11" s="62" customFormat="1" x14ac:dyDescent="0.2">
      <c r="A168" s="58">
        <f t="shared" si="2"/>
        <v>163</v>
      </c>
      <c r="B168" s="15" t="s">
        <v>727</v>
      </c>
      <c r="C168" s="34" t="s">
        <v>15</v>
      </c>
      <c r="D168" s="34"/>
      <c r="E168" s="56">
        <v>2020.04</v>
      </c>
      <c r="F168" s="35" t="s">
        <v>728</v>
      </c>
      <c r="G168" s="17">
        <v>1281</v>
      </c>
      <c r="H168" s="17">
        <v>2668</v>
      </c>
      <c r="I168" s="37" t="s">
        <v>41</v>
      </c>
      <c r="J168" s="37" t="s">
        <v>50</v>
      </c>
      <c r="K168" s="8" t="s">
        <v>2428</v>
      </c>
    </row>
    <row r="169" spans="1:11" s="62" customFormat="1" x14ac:dyDescent="0.2">
      <c r="A169" s="58">
        <f t="shared" si="2"/>
        <v>164</v>
      </c>
      <c r="B169" s="15" t="s">
        <v>731</v>
      </c>
      <c r="C169" s="34" t="s">
        <v>70</v>
      </c>
      <c r="D169" s="34"/>
      <c r="E169" s="56">
        <v>2020.04</v>
      </c>
      <c r="F169" s="35" t="s">
        <v>729</v>
      </c>
      <c r="G169" s="17">
        <v>1231</v>
      </c>
      <c r="H169" s="17">
        <v>2420</v>
      </c>
      <c r="I169" s="37" t="s">
        <v>41</v>
      </c>
      <c r="J169" s="37" t="s">
        <v>50</v>
      </c>
      <c r="K169" s="8" t="s">
        <v>2466</v>
      </c>
    </row>
    <row r="170" spans="1:11" s="62" customFormat="1" x14ac:dyDescent="0.2">
      <c r="A170" s="58">
        <f t="shared" si="2"/>
        <v>165</v>
      </c>
      <c r="B170" s="15" t="s">
        <v>1169</v>
      </c>
      <c r="C170" s="34" t="s">
        <v>70</v>
      </c>
      <c r="D170" s="34"/>
      <c r="E170" s="56">
        <v>2020.04</v>
      </c>
      <c r="F170" s="35" t="s">
        <v>699</v>
      </c>
      <c r="G170" s="17">
        <v>224</v>
      </c>
      <c r="H170" s="17">
        <v>224</v>
      </c>
      <c r="I170" s="37" t="s">
        <v>41</v>
      </c>
      <c r="J170" s="37" t="s">
        <v>50</v>
      </c>
      <c r="K170" s="8"/>
    </row>
    <row r="171" spans="1:11" s="62" customFormat="1" x14ac:dyDescent="0.2">
      <c r="A171" s="58">
        <f t="shared" si="2"/>
        <v>166</v>
      </c>
      <c r="B171" s="15" t="s">
        <v>1175</v>
      </c>
      <c r="C171" s="34" t="s">
        <v>70</v>
      </c>
      <c r="D171" s="11"/>
      <c r="E171" s="56">
        <v>2020.05</v>
      </c>
      <c r="F171" s="35" t="s">
        <v>2648</v>
      </c>
      <c r="G171" s="17">
        <v>4884</v>
      </c>
      <c r="H171" s="17">
        <v>10003</v>
      </c>
      <c r="I171" s="37" t="s">
        <v>41</v>
      </c>
      <c r="J171" s="37" t="s">
        <v>50</v>
      </c>
      <c r="K171" s="8" t="s">
        <v>2649</v>
      </c>
    </row>
    <row r="172" spans="1:11" s="62" customFormat="1" x14ac:dyDescent="0.2">
      <c r="A172" s="58">
        <f t="shared" si="2"/>
        <v>167</v>
      </c>
      <c r="B172" s="11" t="s">
        <v>1176</v>
      </c>
      <c r="C172" s="11" t="s">
        <v>70</v>
      </c>
      <c r="D172" s="11"/>
      <c r="E172" s="55">
        <v>2020.06</v>
      </c>
      <c r="F172" s="12" t="s">
        <v>750</v>
      </c>
      <c r="G172" s="13">
        <v>3076</v>
      </c>
      <c r="H172" s="13">
        <v>8183</v>
      </c>
      <c r="I172" s="14" t="s">
        <v>41</v>
      </c>
      <c r="J172" s="46" t="s">
        <v>50</v>
      </c>
      <c r="K172" s="8" t="s">
        <v>2466</v>
      </c>
    </row>
    <row r="173" spans="1:11" s="62" customFormat="1" x14ac:dyDescent="0.2">
      <c r="A173" s="58">
        <f t="shared" si="2"/>
        <v>168</v>
      </c>
      <c r="B173" s="11" t="s">
        <v>1177</v>
      </c>
      <c r="C173" s="11" t="s">
        <v>70</v>
      </c>
      <c r="D173" s="11"/>
      <c r="E173" s="55">
        <v>2020.07</v>
      </c>
      <c r="F173" s="12" t="s">
        <v>761</v>
      </c>
      <c r="G173" s="13">
        <v>602</v>
      </c>
      <c r="H173" s="13">
        <v>1337</v>
      </c>
      <c r="I173" s="14" t="s">
        <v>41</v>
      </c>
      <c r="J173" s="46" t="s">
        <v>50</v>
      </c>
      <c r="K173" s="8" t="s">
        <v>2618</v>
      </c>
    </row>
    <row r="174" spans="1:11" s="62" customFormat="1" x14ac:dyDescent="0.2">
      <c r="A174" s="58">
        <f t="shared" si="2"/>
        <v>169</v>
      </c>
      <c r="B174" s="11" t="s">
        <v>786</v>
      </c>
      <c r="C174" s="11" t="s">
        <v>70</v>
      </c>
      <c r="D174" s="11"/>
      <c r="E174" s="55">
        <v>2020.09</v>
      </c>
      <c r="F174" s="12" t="s">
        <v>146</v>
      </c>
      <c r="G174" s="13">
        <v>2286</v>
      </c>
      <c r="H174" s="13">
        <v>4477</v>
      </c>
      <c r="I174" s="14" t="s">
        <v>29</v>
      </c>
      <c r="J174" s="46" t="s">
        <v>50</v>
      </c>
      <c r="K174" s="8" t="s">
        <v>783</v>
      </c>
    </row>
    <row r="175" spans="1:11" s="62" customFormat="1" x14ac:dyDescent="0.2">
      <c r="A175" s="58">
        <f t="shared" si="2"/>
        <v>170</v>
      </c>
      <c r="B175" s="11" t="s">
        <v>812</v>
      </c>
      <c r="C175" s="11" t="s">
        <v>70</v>
      </c>
      <c r="D175" s="11"/>
      <c r="E175" s="55" t="s">
        <v>801</v>
      </c>
      <c r="F175" s="12" t="s">
        <v>648</v>
      </c>
      <c r="G175" s="13">
        <v>761</v>
      </c>
      <c r="H175" s="13">
        <v>1775</v>
      </c>
      <c r="I175" s="37" t="s">
        <v>711</v>
      </c>
      <c r="J175" s="46" t="s">
        <v>50</v>
      </c>
      <c r="K175" s="8"/>
    </row>
    <row r="176" spans="1:11" s="62" customFormat="1" x14ac:dyDescent="0.2">
      <c r="A176" s="58">
        <f t="shared" si="2"/>
        <v>171</v>
      </c>
      <c r="B176" s="11" t="s">
        <v>1178</v>
      </c>
      <c r="C176" s="11" t="s">
        <v>70</v>
      </c>
      <c r="D176" s="11"/>
      <c r="E176" s="55" t="s">
        <v>801</v>
      </c>
      <c r="F176" s="12" t="s">
        <v>813</v>
      </c>
      <c r="G176" s="13">
        <v>639</v>
      </c>
      <c r="H176" s="13">
        <v>1407</v>
      </c>
      <c r="I176" s="14" t="s">
        <v>41</v>
      </c>
      <c r="J176" s="46" t="s">
        <v>50</v>
      </c>
      <c r="K176" s="8" t="s">
        <v>783</v>
      </c>
    </row>
    <row r="177" spans="1:11" s="62" customFormat="1" x14ac:dyDescent="0.2">
      <c r="A177" s="58">
        <f t="shared" si="2"/>
        <v>172</v>
      </c>
      <c r="B177" s="11" t="s">
        <v>1179</v>
      </c>
      <c r="C177" s="11" t="s">
        <v>15</v>
      </c>
      <c r="D177" s="11"/>
      <c r="E177" s="55">
        <v>2020.11</v>
      </c>
      <c r="F177" s="12" t="s">
        <v>767</v>
      </c>
      <c r="G177" s="13">
        <v>5750</v>
      </c>
      <c r="H177" s="13">
        <v>15385</v>
      </c>
      <c r="I177" s="14" t="s">
        <v>711</v>
      </c>
      <c r="J177" s="46" t="s">
        <v>50</v>
      </c>
      <c r="K177" s="8"/>
    </row>
    <row r="178" spans="1:11" s="62" customFormat="1" x14ac:dyDescent="0.2">
      <c r="A178" s="58">
        <f t="shared" si="2"/>
        <v>173</v>
      </c>
      <c r="B178" s="11" t="s">
        <v>2655</v>
      </c>
      <c r="C178" s="11" t="s">
        <v>70</v>
      </c>
      <c r="D178" s="11"/>
      <c r="E178" s="55">
        <v>2020.11</v>
      </c>
      <c r="F178" s="12" t="s">
        <v>1180</v>
      </c>
      <c r="G178" s="13">
        <v>862</v>
      </c>
      <c r="H178" s="13">
        <v>1955</v>
      </c>
      <c r="I178" s="14" t="s">
        <v>41</v>
      </c>
      <c r="J178" s="46" t="s">
        <v>50</v>
      </c>
      <c r="K178" s="8" t="s">
        <v>783</v>
      </c>
    </row>
    <row r="179" spans="1:11" s="62" customFormat="1" x14ac:dyDescent="0.2">
      <c r="A179" s="58">
        <f t="shared" si="2"/>
        <v>174</v>
      </c>
      <c r="B179" s="11" t="s">
        <v>2048</v>
      </c>
      <c r="C179" s="11" t="s">
        <v>70</v>
      </c>
      <c r="D179" s="11"/>
      <c r="E179" s="55">
        <v>2020.12</v>
      </c>
      <c r="F179" s="12" t="s">
        <v>2049</v>
      </c>
      <c r="G179" s="13">
        <v>3571</v>
      </c>
      <c r="H179" s="13">
        <v>6909</v>
      </c>
      <c r="I179" s="14" t="s">
        <v>51</v>
      </c>
      <c r="J179" s="46" t="s">
        <v>50</v>
      </c>
      <c r="K179" s="8" t="s">
        <v>2050</v>
      </c>
    </row>
    <row r="180" spans="1:11" s="62" customFormat="1" x14ac:dyDescent="0.2">
      <c r="A180" s="58">
        <f t="shared" si="2"/>
        <v>175</v>
      </c>
      <c r="B180" s="11" t="s">
        <v>2063</v>
      </c>
      <c r="C180" s="11" t="s">
        <v>70</v>
      </c>
      <c r="D180" s="11"/>
      <c r="E180" s="11" t="s">
        <v>2059</v>
      </c>
      <c r="F180" s="12" t="s">
        <v>2064</v>
      </c>
      <c r="G180" s="13">
        <v>1364</v>
      </c>
      <c r="H180" s="13">
        <v>2966</v>
      </c>
      <c r="I180" s="14" t="s">
        <v>51</v>
      </c>
      <c r="J180" s="46" t="s">
        <v>50</v>
      </c>
      <c r="K180" s="8" t="s">
        <v>783</v>
      </c>
    </row>
    <row r="181" spans="1:11" s="62" customFormat="1" x14ac:dyDescent="0.2">
      <c r="A181" s="58">
        <f t="shared" si="2"/>
        <v>176</v>
      </c>
      <c r="B181" s="11" t="s">
        <v>2065</v>
      </c>
      <c r="C181" s="11" t="s">
        <v>70</v>
      </c>
      <c r="D181" s="11"/>
      <c r="E181" s="11" t="s">
        <v>2059</v>
      </c>
      <c r="F181" s="12" t="s">
        <v>580</v>
      </c>
      <c r="G181" s="13">
        <v>549</v>
      </c>
      <c r="H181" s="13">
        <v>1242</v>
      </c>
      <c r="I181" s="14" t="s">
        <v>41</v>
      </c>
      <c r="J181" s="46" t="s">
        <v>50</v>
      </c>
      <c r="K181" s="8" t="s">
        <v>783</v>
      </c>
    </row>
    <row r="182" spans="1:11" s="62" customFormat="1" x14ac:dyDescent="0.2">
      <c r="A182" s="58">
        <f t="shared" si="2"/>
        <v>177</v>
      </c>
      <c r="B182" s="11" t="s">
        <v>2076</v>
      </c>
      <c r="C182" s="11" t="s">
        <v>15</v>
      </c>
      <c r="D182" s="11"/>
      <c r="E182" s="11" t="s">
        <v>2070</v>
      </c>
      <c r="F182" s="12" t="s">
        <v>2077</v>
      </c>
      <c r="G182" s="13">
        <v>2172</v>
      </c>
      <c r="H182" s="13">
        <v>5783</v>
      </c>
      <c r="I182" s="14" t="s">
        <v>41</v>
      </c>
      <c r="J182" s="46" t="s">
        <v>50</v>
      </c>
      <c r="K182" s="8"/>
    </row>
    <row r="183" spans="1:11" s="62" customFormat="1" x14ac:dyDescent="0.2">
      <c r="A183" s="58">
        <f t="shared" si="2"/>
        <v>178</v>
      </c>
      <c r="B183" s="11" t="s">
        <v>2078</v>
      </c>
      <c r="C183" s="11" t="s">
        <v>15</v>
      </c>
      <c r="D183" s="11"/>
      <c r="E183" s="11" t="s">
        <v>2070</v>
      </c>
      <c r="F183" s="12" t="s">
        <v>570</v>
      </c>
      <c r="G183" s="13">
        <v>5829</v>
      </c>
      <c r="H183" s="13">
        <v>12140</v>
      </c>
      <c r="I183" s="14" t="s">
        <v>51</v>
      </c>
      <c r="J183" s="46" t="s">
        <v>50</v>
      </c>
      <c r="K183" s="8"/>
    </row>
    <row r="184" spans="1:11" s="62" customFormat="1" x14ac:dyDescent="0.2">
      <c r="A184" s="58">
        <f t="shared" si="2"/>
        <v>179</v>
      </c>
      <c r="B184" s="11" t="s">
        <v>2666</v>
      </c>
      <c r="C184" s="11" t="s">
        <v>15</v>
      </c>
      <c r="D184" s="11"/>
      <c r="E184" s="11" t="s">
        <v>2081</v>
      </c>
      <c r="F184" s="12" t="s">
        <v>2084</v>
      </c>
      <c r="G184" s="13">
        <v>3815</v>
      </c>
      <c r="H184" s="13">
        <v>8503</v>
      </c>
      <c r="I184" s="14" t="s">
        <v>711</v>
      </c>
      <c r="J184" s="46" t="s">
        <v>50</v>
      </c>
      <c r="K184" s="8"/>
    </row>
    <row r="185" spans="1:11" x14ac:dyDescent="0.2">
      <c r="A185" s="58">
        <f t="shared" si="2"/>
        <v>180</v>
      </c>
      <c r="B185" s="11" t="s">
        <v>2718</v>
      </c>
      <c r="C185" s="11" t="s">
        <v>15</v>
      </c>
      <c r="D185" s="11"/>
      <c r="E185" s="11" t="s">
        <v>2719</v>
      </c>
      <c r="F185" s="12" t="s">
        <v>2720</v>
      </c>
      <c r="G185" s="13">
        <v>11803</v>
      </c>
      <c r="H185" s="13">
        <v>24708</v>
      </c>
      <c r="I185" s="14" t="s">
        <v>51</v>
      </c>
      <c r="J185" s="46" t="s">
        <v>50</v>
      </c>
      <c r="K185" s="8" t="s">
        <v>783</v>
      </c>
    </row>
    <row r="186" spans="1:11" x14ac:dyDescent="0.2">
      <c r="A186" s="58">
        <f t="shared" si="2"/>
        <v>181</v>
      </c>
      <c r="B186" s="11" t="s">
        <v>2721</v>
      </c>
      <c r="C186" s="11" t="s">
        <v>15</v>
      </c>
      <c r="D186" s="11"/>
      <c r="E186" s="11" t="s">
        <v>2719</v>
      </c>
      <c r="F186" s="12" t="s">
        <v>2722</v>
      </c>
      <c r="G186" s="13">
        <v>6456</v>
      </c>
      <c r="H186" s="13">
        <v>12667</v>
      </c>
      <c r="I186" s="14" t="s">
        <v>711</v>
      </c>
      <c r="J186" s="46" t="s">
        <v>50</v>
      </c>
      <c r="K186" s="8" t="s">
        <v>783</v>
      </c>
    </row>
    <row r="187" spans="1:11" x14ac:dyDescent="0.2">
      <c r="A187" s="58">
        <f t="shared" si="2"/>
        <v>182</v>
      </c>
      <c r="B187" s="11" t="s">
        <v>2723</v>
      </c>
      <c r="C187" s="11" t="s">
        <v>15</v>
      </c>
      <c r="D187" s="11"/>
      <c r="E187" s="11" t="s">
        <v>2719</v>
      </c>
      <c r="F187" s="12" t="s">
        <v>2724</v>
      </c>
      <c r="G187" s="13">
        <v>653</v>
      </c>
      <c r="H187" s="13">
        <v>1357</v>
      </c>
      <c r="I187" s="14" t="s">
        <v>41</v>
      </c>
      <c r="J187" s="46" t="s">
        <v>50</v>
      </c>
      <c r="K187" s="8" t="s">
        <v>783</v>
      </c>
    </row>
    <row r="188" spans="1:11" x14ac:dyDescent="0.2">
      <c r="A188" s="58">
        <f t="shared" si="2"/>
        <v>183</v>
      </c>
      <c r="B188" s="11" t="s">
        <v>2725</v>
      </c>
      <c r="C188" s="11" t="s">
        <v>15</v>
      </c>
      <c r="D188" s="11"/>
      <c r="E188" s="11" t="s">
        <v>2719</v>
      </c>
      <c r="F188" s="12" t="s">
        <v>412</v>
      </c>
      <c r="G188" s="13">
        <v>4274</v>
      </c>
      <c r="H188" s="13">
        <v>9764</v>
      </c>
      <c r="I188" s="14" t="s">
        <v>711</v>
      </c>
      <c r="J188" s="46" t="s">
        <v>50</v>
      </c>
    </row>
    <row r="189" spans="1:11" x14ac:dyDescent="0.2">
      <c r="A189" s="58">
        <f t="shared" si="2"/>
        <v>184</v>
      </c>
      <c r="B189" s="11" t="s">
        <v>2761</v>
      </c>
      <c r="C189" s="11" t="s">
        <v>15</v>
      </c>
      <c r="D189" s="11"/>
      <c r="E189" s="11" t="s">
        <v>2747</v>
      </c>
      <c r="F189" s="12" t="s">
        <v>2762</v>
      </c>
      <c r="G189" s="13">
        <v>140</v>
      </c>
      <c r="H189" s="13">
        <v>384</v>
      </c>
      <c r="I189" s="14" t="s">
        <v>572</v>
      </c>
      <c r="J189" s="46" t="s">
        <v>572</v>
      </c>
    </row>
    <row r="190" spans="1:11" x14ac:dyDescent="0.2">
      <c r="A190" s="58">
        <f t="shared" si="2"/>
        <v>185</v>
      </c>
      <c r="B190" s="11" t="s">
        <v>2770</v>
      </c>
      <c r="C190" s="11" t="s">
        <v>70</v>
      </c>
      <c r="D190" s="11"/>
      <c r="E190" s="11" t="s">
        <v>2771</v>
      </c>
      <c r="F190" s="12" t="s">
        <v>2729</v>
      </c>
      <c r="G190" s="13">
        <v>1678</v>
      </c>
      <c r="H190" s="13">
        <v>3189</v>
      </c>
      <c r="I190" s="14" t="s">
        <v>41</v>
      </c>
      <c r="J190" s="46" t="s">
        <v>50</v>
      </c>
      <c r="K190" s="8" t="s">
        <v>783</v>
      </c>
    </row>
    <row r="191" spans="1:11" x14ac:dyDescent="0.2">
      <c r="A191" s="58">
        <f t="shared" si="2"/>
        <v>186</v>
      </c>
      <c r="B191" s="11" t="s">
        <v>2772</v>
      </c>
      <c r="C191" s="11" t="s">
        <v>70</v>
      </c>
      <c r="D191" s="11"/>
      <c r="E191" s="11" t="s">
        <v>2771</v>
      </c>
      <c r="F191" s="12" t="s">
        <v>463</v>
      </c>
      <c r="G191" s="13">
        <v>1921</v>
      </c>
      <c r="H191" s="13">
        <v>3639</v>
      </c>
      <c r="I191" s="14" t="s">
        <v>41</v>
      </c>
      <c r="J191" s="46" t="s">
        <v>50</v>
      </c>
    </row>
    <row r="192" spans="1:11" x14ac:dyDescent="0.2">
      <c r="A192" s="58">
        <f t="shared" si="2"/>
        <v>187</v>
      </c>
      <c r="B192" s="11" t="s">
        <v>2795</v>
      </c>
      <c r="C192" s="11" t="s">
        <v>70</v>
      </c>
      <c r="D192" s="11"/>
      <c r="E192" s="11" t="s">
        <v>2796</v>
      </c>
      <c r="F192" s="12" t="s">
        <v>2084</v>
      </c>
      <c r="G192" s="13">
        <v>1983</v>
      </c>
      <c r="H192" s="13">
        <v>5030</v>
      </c>
      <c r="I192" s="14" t="s">
        <v>51</v>
      </c>
      <c r="J192" s="46" t="s">
        <v>50</v>
      </c>
      <c r="K192" s="8" t="s">
        <v>782</v>
      </c>
    </row>
    <row r="193" spans="1:11" x14ac:dyDescent="0.2">
      <c r="A193" s="58">
        <f t="shared" si="2"/>
        <v>188</v>
      </c>
      <c r="B193" s="11" t="s">
        <v>2825</v>
      </c>
      <c r="C193" s="11" t="s">
        <v>70</v>
      </c>
      <c r="D193" s="11"/>
      <c r="E193" s="11" t="s">
        <v>2826</v>
      </c>
      <c r="F193" s="12" t="s">
        <v>2827</v>
      </c>
      <c r="G193" s="13">
        <v>3790</v>
      </c>
      <c r="H193" s="13">
        <v>8051</v>
      </c>
      <c r="I193" s="14" t="s">
        <v>41</v>
      </c>
      <c r="J193" s="46" t="s">
        <v>50</v>
      </c>
      <c r="K193" s="8" t="s">
        <v>783</v>
      </c>
    </row>
    <row r="194" spans="1:11" x14ac:dyDescent="0.2">
      <c r="A194" s="58">
        <f t="shared" si="2"/>
        <v>189</v>
      </c>
      <c r="B194" s="11" t="s">
        <v>2828</v>
      </c>
      <c r="C194" s="11" t="s">
        <v>15</v>
      </c>
      <c r="D194" s="11"/>
      <c r="E194" s="11" t="s">
        <v>2826</v>
      </c>
      <c r="F194" s="12" t="s">
        <v>2829</v>
      </c>
      <c r="G194" s="13">
        <v>1941</v>
      </c>
      <c r="H194" s="13">
        <v>4539</v>
      </c>
      <c r="I194" s="14" t="s">
        <v>2814</v>
      </c>
      <c r="J194" s="46" t="s">
        <v>50</v>
      </c>
    </row>
    <row r="195" spans="1:11" x14ac:dyDescent="0.2">
      <c r="A195" s="58">
        <f t="shared" ref="A195:A200" si="3">ROW()-5</f>
        <v>190</v>
      </c>
      <c r="B195" s="11" t="s">
        <v>2830</v>
      </c>
      <c r="C195" s="11" t="s">
        <v>15</v>
      </c>
      <c r="D195" s="11"/>
      <c r="E195" s="11" t="s">
        <v>2826</v>
      </c>
      <c r="F195" s="12" t="s">
        <v>504</v>
      </c>
      <c r="G195" s="13">
        <v>1496</v>
      </c>
      <c r="H195" s="13">
        <v>3103</v>
      </c>
      <c r="I195" s="14" t="s">
        <v>41</v>
      </c>
      <c r="J195" s="46" t="s">
        <v>50</v>
      </c>
    </row>
    <row r="196" spans="1:11" x14ac:dyDescent="0.2">
      <c r="A196" s="58">
        <f t="shared" si="3"/>
        <v>191</v>
      </c>
      <c r="B196" s="11" t="s">
        <v>2868</v>
      </c>
      <c r="C196" s="11" t="s">
        <v>15</v>
      </c>
      <c r="D196" s="11"/>
      <c r="E196" s="11" t="s">
        <v>2860</v>
      </c>
      <c r="F196" s="12" t="s">
        <v>789</v>
      </c>
      <c r="G196" s="13">
        <v>1710</v>
      </c>
      <c r="H196" s="13">
        <v>3439</v>
      </c>
      <c r="I196" s="14" t="s">
        <v>711</v>
      </c>
      <c r="J196" s="46" t="s">
        <v>50</v>
      </c>
      <c r="K196" s="8" t="s">
        <v>783</v>
      </c>
    </row>
    <row r="197" spans="1:11" x14ac:dyDescent="0.2">
      <c r="A197" s="58">
        <f t="shared" si="3"/>
        <v>192</v>
      </c>
      <c r="B197" s="11" t="s">
        <v>2869</v>
      </c>
      <c r="C197" s="11" t="s">
        <v>15</v>
      </c>
      <c r="D197" s="11"/>
      <c r="E197" s="11" t="s">
        <v>2860</v>
      </c>
      <c r="F197" s="12" t="s">
        <v>2870</v>
      </c>
      <c r="G197" s="13">
        <v>2435</v>
      </c>
      <c r="H197" s="13">
        <v>5029.7</v>
      </c>
      <c r="I197" s="14" t="s">
        <v>2</v>
      </c>
      <c r="J197" s="46" t="s">
        <v>50</v>
      </c>
    </row>
    <row r="198" spans="1:11" x14ac:dyDescent="0.2">
      <c r="A198" s="58">
        <f t="shared" si="3"/>
        <v>193</v>
      </c>
      <c r="B198" s="11" t="s">
        <v>2879</v>
      </c>
      <c r="C198" s="11" t="s">
        <v>15</v>
      </c>
      <c r="D198" s="11"/>
      <c r="E198" s="11" t="s">
        <v>2880</v>
      </c>
      <c r="F198" s="12" t="s">
        <v>2881</v>
      </c>
      <c r="G198" s="13">
        <v>3701</v>
      </c>
      <c r="H198" s="13">
        <v>7822</v>
      </c>
      <c r="I198" s="14" t="s">
        <v>711</v>
      </c>
      <c r="J198" s="46" t="s">
        <v>50</v>
      </c>
      <c r="K198" s="8" t="s">
        <v>782</v>
      </c>
    </row>
    <row r="199" spans="1:11" x14ac:dyDescent="0.2">
      <c r="A199" s="58">
        <f t="shared" si="3"/>
        <v>194</v>
      </c>
      <c r="B199" s="113" t="s">
        <v>2904</v>
      </c>
      <c r="C199" s="113" t="s">
        <v>15</v>
      </c>
      <c r="D199" s="113"/>
      <c r="E199" s="113" t="s">
        <v>2899</v>
      </c>
      <c r="F199" s="111" t="s">
        <v>2905</v>
      </c>
      <c r="G199" s="114">
        <v>2724</v>
      </c>
      <c r="H199" s="114">
        <v>5702</v>
      </c>
      <c r="I199" s="115" t="s">
        <v>41</v>
      </c>
      <c r="J199" s="116" t="s">
        <v>50</v>
      </c>
      <c r="K199" s="117"/>
    </row>
    <row r="200" spans="1:11" x14ac:dyDescent="0.2">
      <c r="A200" s="58">
        <f t="shared" si="3"/>
        <v>195</v>
      </c>
      <c r="B200" s="113" t="s">
        <v>2906</v>
      </c>
      <c r="C200" s="113" t="s">
        <v>15</v>
      </c>
      <c r="D200" s="113"/>
      <c r="E200" s="113" t="s">
        <v>2899</v>
      </c>
      <c r="F200" s="111" t="s">
        <v>678</v>
      </c>
      <c r="G200" s="114">
        <v>3327</v>
      </c>
      <c r="H200" s="114">
        <v>9757</v>
      </c>
      <c r="I200" s="115" t="s">
        <v>711</v>
      </c>
      <c r="J200" s="116" t="s">
        <v>50</v>
      </c>
      <c r="K200" s="117" t="s">
        <v>783</v>
      </c>
    </row>
    <row r="201" spans="1:11" s="59" customFormat="1" x14ac:dyDescent="0.2">
      <c r="A201" s="132" t="s">
        <v>2685</v>
      </c>
      <c r="B201" s="133"/>
      <c r="C201" s="133"/>
      <c r="D201" s="133"/>
      <c r="E201" s="133"/>
      <c r="F201" s="133"/>
      <c r="G201" s="133"/>
      <c r="H201" s="133"/>
      <c r="I201" s="133"/>
      <c r="J201" s="133"/>
      <c r="K201" s="134"/>
    </row>
    <row r="202" spans="1:11" s="62" customFormat="1" x14ac:dyDescent="0.2">
      <c r="A202" s="44">
        <f t="shared" ref="A202:A233" si="4">ROW()-6</f>
        <v>196</v>
      </c>
      <c r="B202" s="11" t="s">
        <v>25</v>
      </c>
      <c r="C202" s="11" t="s">
        <v>17</v>
      </c>
      <c r="D202" s="11"/>
      <c r="E202" s="55">
        <v>2005.09</v>
      </c>
      <c r="F202" s="12" t="s">
        <v>353</v>
      </c>
      <c r="G202" s="13">
        <v>4209</v>
      </c>
      <c r="H202" s="13">
        <v>14192</v>
      </c>
      <c r="I202" s="14" t="s">
        <v>5</v>
      </c>
      <c r="J202" s="46" t="s">
        <v>50</v>
      </c>
      <c r="K202" s="8"/>
    </row>
    <row r="203" spans="1:11" s="62" customFormat="1" x14ac:dyDescent="0.2">
      <c r="A203" s="44">
        <f t="shared" si="4"/>
        <v>197</v>
      </c>
      <c r="B203" s="11" t="s">
        <v>1532</v>
      </c>
      <c r="C203" s="11" t="s">
        <v>17</v>
      </c>
      <c r="D203" s="11"/>
      <c r="E203" s="55">
        <v>2005.12</v>
      </c>
      <c r="F203" s="12" t="s">
        <v>144</v>
      </c>
      <c r="G203" s="13">
        <v>1711</v>
      </c>
      <c r="H203" s="13">
        <v>4946</v>
      </c>
      <c r="I203" s="14" t="s">
        <v>4</v>
      </c>
      <c r="J203" s="46" t="s">
        <v>50</v>
      </c>
      <c r="K203" s="8"/>
    </row>
    <row r="204" spans="1:11" s="62" customFormat="1" x14ac:dyDescent="0.2">
      <c r="A204" s="44">
        <f t="shared" si="4"/>
        <v>198</v>
      </c>
      <c r="B204" s="11" t="s">
        <v>1533</v>
      </c>
      <c r="C204" s="11" t="s">
        <v>17</v>
      </c>
      <c r="D204" s="11"/>
      <c r="E204" s="55" t="s">
        <v>2106</v>
      </c>
      <c r="F204" s="12" t="s">
        <v>144</v>
      </c>
      <c r="G204" s="13">
        <v>937</v>
      </c>
      <c r="H204" s="13">
        <v>2339</v>
      </c>
      <c r="I204" s="14" t="s">
        <v>4</v>
      </c>
      <c r="J204" s="46" t="s">
        <v>50</v>
      </c>
      <c r="K204" s="8"/>
    </row>
    <row r="205" spans="1:11" s="62" customFormat="1" x14ac:dyDescent="0.2">
      <c r="A205" s="44">
        <f t="shared" si="4"/>
        <v>199</v>
      </c>
      <c r="B205" s="11" t="s">
        <v>1534</v>
      </c>
      <c r="C205" s="11" t="s">
        <v>17</v>
      </c>
      <c r="D205" s="11"/>
      <c r="E205" s="55">
        <v>2005.12</v>
      </c>
      <c r="F205" s="12" t="s">
        <v>144</v>
      </c>
      <c r="G205" s="13">
        <v>1578</v>
      </c>
      <c r="H205" s="13">
        <v>1146</v>
      </c>
      <c r="I205" s="14" t="s">
        <v>2</v>
      </c>
      <c r="J205" s="46" t="s">
        <v>50</v>
      </c>
      <c r="K205" s="8"/>
    </row>
    <row r="206" spans="1:11" s="62" customFormat="1" x14ac:dyDescent="0.2">
      <c r="A206" s="44">
        <f t="shared" si="4"/>
        <v>200</v>
      </c>
      <c r="B206" s="11" t="s">
        <v>1535</v>
      </c>
      <c r="C206" s="11" t="s">
        <v>17</v>
      </c>
      <c r="D206" s="11"/>
      <c r="E206" s="55">
        <v>2005.12</v>
      </c>
      <c r="F206" s="12" t="s">
        <v>144</v>
      </c>
      <c r="G206" s="13">
        <v>444</v>
      </c>
      <c r="H206" s="13">
        <v>383</v>
      </c>
      <c r="I206" s="14" t="s">
        <v>2</v>
      </c>
      <c r="J206" s="46" t="s">
        <v>50</v>
      </c>
      <c r="K206" s="8"/>
    </row>
    <row r="207" spans="1:11" s="62" customFormat="1" x14ac:dyDescent="0.2">
      <c r="A207" s="44">
        <f t="shared" si="4"/>
        <v>201</v>
      </c>
      <c r="B207" s="11" t="s">
        <v>1536</v>
      </c>
      <c r="C207" s="11" t="s">
        <v>17</v>
      </c>
      <c r="D207" s="11"/>
      <c r="E207" s="56">
        <v>2008.03</v>
      </c>
      <c r="F207" s="16" t="s">
        <v>399</v>
      </c>
      <c r="G207" s="17">
        <v>313</v>
      </c>
      <c r="H207" s="17">
        <v>855</v>
      </c>
      <c r="I207" s="18" t="s">
        <v>2</v>
      </c>
      <c r="J207" s="52" t="s">
        <v>50</v>
      </c>
      <c r="K207" s="10"/>
    </row>
    <row r="208" spans="1:11" s="62" customFormat="1" x14ac:dyDescent="0.2">
      <c r="A208" s="44">
        <f t="shared" si="4"/>
        <v>202</v>
      </c>
      <c r="B208" s="11" t="s">
        <v>1537</v>
      </c>
      <c r="C208" s="11" t="s">
        <v>17</v>
      </c>
      <c r="D208" s="11"/>
      <c r="E208" s="56">
        <v>2008.04</v>
      </c>
      <c r="F208" s="16" t="s">
        <v>129</v>
      </c>
      <c r="G208" s="17">
        <v>2644</v>
      </c>
      <c r="H208" s="17">
        <v>5045</v>
      </c>
      <c r="I208" s="18" t="s">
        <v>4</v>
      </c>
      <c r="J208" s="52" t="s">
        <v>50</v>
      </c>
      <c r="K208" s="10"/>
    </row>
    <row r="209" spans="1:11" s="62" customFormat="1" x14ac:dyDescent="0.2">
      <c r="A209" s="44">
        <f t="shared" si="4"/>
        <v>203</v>
      </c>
      <c r="B209" s="11" t="s">
        <v>1538</v>
      </c>
      <c r="C209" s="11" t="s">
        <v>17</v>
      </c>
      <c r="D209" s="11"/>
      <c r="E209" s="56">
        <v>2008.05</v>
      </c>
      <c r="F209" s="16" t="s">
        <v>245</v>
      </c>
      <c r="G209" s="17">
        <v>3209</v>
      </c>
      <c r="H209" s="17">
        <v>7349</v>
      </c>
      <c r="I209" s="52" t="s">
        <v>4</v>
      </c>
      <c r="J209" s="52" t="s">
        <v>50</v>
      </c>
      <c r="K209" s="10"/>
    </row>
    <row r="210" spans="1:11" s="61" customFormat="1" x14ac:dyDescent="0.2">
      <c r="A210" s="44">
        <f t="shared" si="4"/>
        <v>204</v>
      </c>
      <c r="B210" s="11" t="s">
        <v>1539</v>
      </c>
      <c r="C210" s="11" t="s">
        <v>17</v>
      </c>
      <c r="D210" s="11"/>
      <c r="E210" s="56">
        <v>2008.05</v>
      </c>
      <c r="F210" s="16" t="s">
        <v>245</v>
      </c>
      <c r="G210" s="17">
        <v>3347</v>
      </c>
      <c r="H210" s="17">
        <v>6608</v>
      </c>
      <c r="I210" s="18" t="s">
        <v>2</v>
      </c>
      <c r="J210" s="52" t="s">
        <v>50</v>
      </c>
      <c r="K210" s="10"/>
    </row>
    <row r="211" spans="1:11" s="61" customFormat="1" x14ac:dyDescent="0.2">
      <c r="A211" s="44">
        <f t="shared" si="4"/>
        <v>205</v>
      </c>
      <c r="B211" s="11" t="s">
        <v>1540</v>
      </c>
      <c r="C211" s="11" t="s">
        <v>17</v>
      </c>
      <c r="D211" s="11"/>
      <c r="E211" s="55">
        <v>2009.01</v>
      </c>
      <c r="F211" s="12" t="s">
        <v>458</v>
      </c>
      <c r="G211" s="13">
        <v>290</v>
      </c>
      <c r="H211" s="13">
        <v>524</v>
      </c>
      <c r="I211" s="46" t="s">
        <v>2</v>
      </c>
      <c r="J211" s="46" t="s">
        <v>50</v>
      </c>
      <c r="K211" s="8"/>
    </row>
    <row r="212" spans="1:11" s="61" customFormat="1" x14ac:dyDescent="0.2">
      <c r="A212" s="44">
        <f t="shared" si="4"/>
        <v>206</v>
      </c>
      <c r="B212" s="11" t="s">
        <v>1200</v>
      </c>
      <c r="C212" s="11" t="s">
        <v>17</v>
      </c>
      <c r="D212" s="15"/>
      <c r="E212" s="55">
        <v>2009.03</v>
      </c>
      <c r="F212" s="12" t="s">
        <v>144</v>
      </c>
      <c r="G212" s="13">
        <v>1355</v>
      </c>
      <c r="H212" s="13">
        <v>2523</v>
      </c>
      <c r="I212" s="46" t="s">
        <v>2</v>
      </c>
      <c r="J212" s="46" t="s">
        <v>50</v>
      </c>
      <c r="K212" s="8"/>
    </row>
    <row r="213" spans="1:11" s="61" customFormat="1" x14ac:dyDescent="0.2">
      <c r="A213" s="44">
        <f t="shared" si="4"/>
        <v>207</v>
      </c>
      <c r="B213" s="11" t="s">
        <v>46</v>
      </c>
      <c r="C213" s="11" t="s">
        <v>17</v>
      </c>
      <c r="D213" s="11"/>
      <c r="E213" s="56">
        <v>2010.06</v>
      </c>
      <c r="F213" s="12" t="s">
        <v>420</v>
      </c>
      <c r="G213" s="13">
        <v>177</v>
      </c>
      <c r="H213" s="13">
        <v>312</v>
      </c>
      <c r="I213" s="46" t="s">
        <v>4</v>
      </c>
      <c r="J213" s="46" t="s">
        <v>50</v>
      </c>
      <c r="K213" s="8"/>
    </row>
    <row r="214" spans="1:11" s="61" customFormat="1" x14ac:dyDescent="0.2">
      <c r="A214" s="44">
        <f t="shared" si="4"/>
        <v>208</v>
      </c>
      <c r="B214" s="15" t="s">
        <v>34</v>
      </c>
      <c r="C214" s="11" t="s">
        <v>17</v>
      </c>
      <c r="D214" s="11"/>
      <c r="E214" s="56">
        <v>2010.07</v>
      </c>
      <c r="F214" s="16" t="s">
        <v>138</v>
      </c>
      <c r="G214" s="17">
        <v>7048</v>
      </c>
      <c r="H214" s="17">
        <v>7663</v>
      </c>
      <c r="I214" s="18" t="s">
        <v>2</v>
      </c>
      <c r="J214" s="52" t="s">
        <v>50</v>
      </c>
      <c r="K214" s="8"/>
    </row>
    <row r="215" spans="1:11" s="61" customFormat="1" x14ac:dyDescent="0.2">
      <c r="A215" s="44">
        <f t="shared" si="4"/>
        <v>209</v>
      </c>
      <c r="B215" s="11" t="s">
        <v>48</v>
      </c>
      <c r="C215" s="11" t="s">
        <v>17</v>
      </c>
      <c r="D215" s="15"/>
      <c r="E215" s="56">
        <v>2010.07</v>
      </c>
      <c r="F215" s="12" t="s">
        <v>423</v>
      </c>
      <c r="G215" s="13">
        <v>1385</v>
      </c>
      <c r="H215" s="13">
        <v>2630</v>
      </c>
      <c r="I215" s="14" t="s">
        <v>2</v>
      </c>
      <c r="J215" s="46" t="s">
        <v>50</v>
      </c>
      <c r="K215" s="8"/>
    </row>
    <row r="216" spans="1:11" s="61" customFormat="1" x14ac:dyDescent="0.2">
      <c r="A216" s="44">
        <f t="shared" si="4"/>
        <v>210</v>
      </c>
      <c r="B216" s="11" t="s">
        <v>1849</v>
      </c>
      <c r="C216" s="11" t="s">
        <v>17</v>
      </c>
      <c r="D216" s="15"/>
      <c r="E216" s="56" t="s">
        <v>2134</v>
      </c>
      <c r="F216" s="12" t="s">
        <v>374</v>
      </c>
      <c r="G216" s="13">
        <v>136</v>
      </c>
      <c r="H216" s="13">
        <v>200</v>
      </c>
      <c r="I216" s="46" t="s">
        <v>4</v>
      </c>
      <c r="J216" s="57" t="s">
        <v>50</v>
      </c>
      <c r="K216" s="39"/>
    </row>
    <row r="217" spans="1:11" s="61" customFormat="1" x14ac:dyDescent="0.2">
      <c r="A217" s="44">
        <f t="shared" si="4"/>
        <v>211</v>
      </c>
      <c r="B217" s="11" t="s">
        <v>1541</v>
      </c>
      <c r="C217" s="11" t="s">
        <v>17</v>
      </c>
      <c r="D217" s="11"/>
      <c r="E217" s="56">
        <v>2011.02</v>
      </c>
      <c r="F217" s="12" t="s">
        <v>441</v>
      </c>
      <c r="G217" s="13">
        <v>3064</v>
      </c>
      <c r="H217" s="13">
        <v>6173</v>
      </c>
      <c r="I217" s="14" t="s">
        <v>2</v>
      </c>
      <c r="J217" s="46" t="s">
        <v>50</v>
      </c>
      <c r="K217" s="8"/>
    </row>
    <row r="218" spans="1:11" s="61" customFormat="1" x14ac:dyDescent="0.2">
      <c r="A218" s="44">
        <f t="shared" si="4"/>
        <v>212</v>
      </c>
      <c r="B218" s="11" t="s">
        <v>1542</v>
      </c>
      <c r="C218" s="11" t="s">
        <v>17</v>
      </c>
      <c r="D218" s="11"/>
      <c r="E218" s="56">
        <v>2011.05</v>
      </c>
      <c r="F218" s="12" t="s">
        <v>446</v>
      </c>
      <c r="G218" s="13">
        <v>2561</v>
      </c>
      <c r="H218" s="13">
        <v>5737</v>
      </c>
      <c r="I218" s="14" t="s">
        <v>2</v>
      </c>
      <c r="J218" s="46" t="s">
        <v>50</v>
      </c>
      <c r="K218" s="8"/>
    </row>
    <row r="219" spans="1:11" s="61" customFormat="1" x14ac:dyDescent="0.2">
      <c r="A219" s="44">
        <f t="shared" si="4"/>
        <v>213</v>
      </c>
      <c r="B219" s="11" t="s">
        <v>1543</v>
      </c>
      <c r="C219" s="11" t="s">
        <v>17</v>
      </c>
      <c r="D219" s="11"/>
      <c r="E219" s="56">
        <v>2011.05</v>
      </c>
      <c r="F219" s="12" t="s">
        <v>448</v>
      </c>
      <c r="G219" s="13">
        <v>412</v>
      </c>
      <c r="H219" s="13">
        <v>884</v>
      </c>
      <c r="I219" s="14" t="s">
        <v>2</v>
      </c>
      <c r="J219" s="46" t="s">
        <v>50</v>
      </c>
      <c r="K219" s="8"/>
    </row>
    <row r="220" spans="1:11" s="61" customFormat="1" x14ac:dyDescent="0.2">
      <c r="A220" s="44">
        <f t="shared" si="4"/>
        <v>214</v>
      </c>
      <c r="B220" s="11" t="s">
        <v>2150</v>
      </c>
      <c r="C220" s="11" t="s">
        <v>17</v>
      </c>
      <c r="D220" s="11"/>
      <c r="E220" s="56">
        <v>2011.09</v>
      </c>
      <c r="F220" s="12" t="s">
        <v>382</v>
      </c>
      <c r="G220" s="13">
        <v>310</v>
      </c>
      <c r="H220" s="13">
        <v>290</v>
      </c>
      <c r="I220" s="14" t="s">
        <v>2121</v>
      </c>
      <c r="J220" s="46" t="s">
        <v>50</v>
      </c>
      <c r="K220" s="8"/>
    </row>
    <row r="221" spans="1:11" s="61" customFormat="1" x14ac:dyDescent="0.2">
      <c r="A221" s="44">
        <f t="shared" si="4"/>
        <v>215</v>
      </c>
      <c r="B221" s="11" t="s">
        <v>1022</v>
      </c>
      <c r="C221" s="11" t="s">
        <v>17</v>
      </c>
      <c r="D221" s="15"/>
      <c r="E221" s="56">
        <v>2012.02</v>
      </c>
      <c r="F221" s="12" t="s">
        <v>402</v>
      </c>
      <c r="G221" s="13">
        <v>2051</v>
      </c>
      <c r="H221" s="13">
        <v>2590</v>
      </c>
      <c r="I221" s="14" t="s">
        <v>2119</v>
      </c>
      <c r="J221" s="46" t="s">
        <v>50</v>
      </c>
      <c r="K221" s="8"/>
    </row>
    <row r="222" spans="1:11" s="61" customFormat="1" x14ac:dyDescent="0.2">
      <c r="A222" s="44">
        <f t="shared" si="4"/>
        <v>216</v>
      </c>
      <c r="B222" s="11" t="s">
        <v>1545</v>
      </c>
      <c r="C222" s="11" t="s">
        <v>17</v>
      </c>
      <c r="D222" s="11"/>
      <c r="E222" s="55">
        <v>2012.05</v>
      </c>
      <c r="F222" s="12" t="s">
        <v>356</v>
      </c>
      <c r="G222" s="13">
        <v>1955</v>
      </c>
      <c r="H222" s="13">
        <v>4921</v>
      </c>
      <c r="I222" s="14" t="s">
        <v>2171</v>
      </c>
      <c r="J222" s="46" t="s">
        <v>50</v>
      </c>
      <c r="K222" s="8" t="s">
        <v>2172</v>
      </c>
    </row>
    <row r="223" spans="1:11" s="61" customFormat="1" x14ac:dyDescent="0.2">
      <c r="A223" s="44">
        <f t="shared" si="4"/>
        <v>217</v>
      </c>
      <c r="B223" s="11" t="s">
        <v>1546</v>
      </c>
      <c r="C223" s="11" t="s">
        <v>17</v>
      </c>
      <c r="D223" s="11"/>
      <c r="E223" s="55">
        <v>2012.06</v>
      </c>
      <c r="F223" s="12" t="s">
        <v>416</v>
      </c>
      <c r="G223" s="13">
        <v>2263</v>
      </c>
      <c r="H223" s="13">
        <v>2269</v>
      </c>
      <c r="I223" s="14" t="s">
        <v>2</v>
      </c>
      <c r="J223" s="46" t="s">
        <v>50</v>
      </c>
      <c r="K223" s="8"/>
    </row>
    <row r="224" spans="1:11" s="61" customFormat="1" x14ac:dyDescent="0.2">
      <c r="A224" s="44">
        <f t="shared" si="4"/>
        <v>218</v>
      </c>
      <c r="B224" s="11" t="s">
        <v>1547</v>
      </c>
      <c r="C224" s="11" t="s">
        <v>17</v>
      </c>
      <c r="D224" s="11"/>
      <c r="E224" s="55" t="s">
        <v>2186</v>
      </c>
      <c r="F224" s="12" t="s">
        <v>144</v>
      </c>
      <c r="G224" s="13">
        <v>1249</v>
      </c>
      <c r="H224" s="13">
        <v>2575</v>
      </c>
      <c r="I224" s="14" t="s">
        <v>855</v>
      </c>
      <c r="J224" s="46" t="s">
        <v>50</v>
      </c>
      <c r="K224" s="8"/>
    </row>
    <row r="225" spans="1:11" s="61" customFormat="1" x14ac:dyDescent="0.2">
      <c r="A225" s="44">
        <f t="shared" si="4"/>
        <v>219</v>
      </c>
      <c r="B225" s="53" t="s">
        <v>1548</v>
      </c>
      <c r="C225" s="11" t="s">
        <v>17</v>
      </c>
      <c r="D225" s="11"/>
      <c r="E225" s="56">
        <v>2012.11</v>
      </c>
      <c r="F225" s="12" t="s">
        <v>311</v>
      </c>
      <c r="G225" s="13">
        <v>1789</v>
      </c>
      <c r="H225" s="13">
        <v>5148</v>
      </c>
      <c r="I225" s="14" t="s">
        <v>2177</v>
      </c>
      <c r="J225" s="46" t="s">
        <v>50</v>
      </c>
      <c r="K225" s="8"/>
    </row>
    <row r="226" spans="1:11" x14ac:dyDescent="0.2">
      <c r="A226" s="44">
        <f t="shared" si="4"/>
        <v>220</v>
      </c>
      <c r="B226" s="15" t="s">
        <v>1549</v>
      </c>
      <c r="C226" s="11" t="s">
        <v>17</v>
      </c>
      <c r="D226" s="11"/>
      <c r="E226" s="55">
        <v>2013.02</v>
      </c>
      <c r="F226" s="12" t="s">
        <v>244</v>
      </c>
      <c r="G226" s="13">
        <v>1072</v>
      </c>
      <c r="H226" s="13">
        <v>2757</v>
      </c>
      <c r="I226" s="14" t="s">
        <v>2192</v>
      </c>
      <c r="J226" s="46" t="s">
        <v>50</v>
      </c>
    </row>
    <row r="227" spans="1:11" s="61" customFormat="1" x14ac:dyDescent="0.2">
      <c r="A227" s="44">
        <f t="shared" si="4"/>
        <v>221</v>
      </c>
      <c r="B227" s="15" t="s">
        <v>1550</v>
      </c>
      <c r="C227" s="11" t="s">
        <v>17</v>
      </c>
      <c r="D227" s="11"/>
      <c r="E227" s="55">
        <v>2013.02</v>
      </c>
      <c r="F227" s="12" t="s">
        <v>370</v>
      </c>
      <c r="G227" s="13">
        <v>1467</v>
      </c>
      <c r="H227" s="13">
        <v>2711</v>
      </c>
      <c r="I227" s="14" t="s">
        <v>2119</v>
      </c>
      <c r="J227" s="46" t="s">
        <v>50</v>
      </c>
      <c r="K227" s="8"/>
    </row>
    <row r="228" spans="1:11" x14ac:dyDescent="0.2">
      <c r="A228" s="44">
        <f t="shared" si="4"/>
        <v>222</v>
      </c>
      <c r="B228" s="15" t="s">
        <v>1551</v>
      </c>
      <c r="C228" s="15" t="s">
        <v>17</v>
      </c>
      <c r="D228" s="15"/>
      <c r="E228" s="55">
        <v>2013.06</v>
      </c>
      <c r="F228" s="12" t="s">
        <v>296</v>
      </c>
      <c r="G228" s="13">
        <v>8152</v>
      </c>
      <c r="H228" s="13">
        <v>15899</v>
      </c>
      <c r="I228" s="14" t="s">
        <v>2202</v>
      </c>
      <c r="J228" s="46" t="s">
        <v>50</v>
      </c>
      <c r="K228" s="8" t="s">
        <v>2203</v>
      </c>
    </row>
    <row r="229" spans="1:11" x14ac:dyDescent="0.2">
      <c r="A229" s="44">
        <f t="shared" si="4"/>
        <v>223</v>
      </c>
      <c r="B229" s="15" t="s">
        <v>1552</v>
      </c>
      <c r="C229" s="15" t="s">
        <v>17</v>
      </c>
      <c r="D229" s="11"/>
      <c r="E229" s="55">
        <v>2013.07</v>
      </c>
      <c r="F229" s="12" t="s">
        <v>340</v>
      </c>
      <c r="G229" s="13">
        <v>776</v>
      </c>
      <c r="H229" s="13">
        <v>1604</v>
      </c>
      <c r="I229" s="14" t="s">
        <v>2119</v>
      </c>
      <c r="J229" s="46" t="s">
        <v>50</v>
      </c>
    </row>
    <row r="230" spans="1:11" x14ac:dyDescent="0.2">
      <c r="A230" s="44">
        <f t="shared" si="4"/>
        <v>224</v>
      </c>
      <c r="B230" s="11" t="s">
        <v>1553</v>
      </c>
      <c r="C230" s="15" t="s">
        <v>17</v>
      </c>
      <c r="D230" s="11"/>
      <c r="E230" s="55">
        <v>2013.11</v>
      </c>
      <c r="F230" s="12" t="s">
        <v>349</v>
      </c>
      <c r="G230" s="13">
        <v>498</v>
      </c>
      <c r="H230" s="13">
        <v>1063</v>
      </c>
      <c r="I230" s="14" t="s">
        <v>2121</v>
      </c>
      <c r="J230" s="46" t="s">
        <v>50</v>
      </c>
    </row>
    <row r="231" spans="1:11" x14ac:dyDescent="0.2">
      <c r="A231" s="44">
        <f t="shared" si="4"/>
        <v>225</v>
      </c>
      <c r="B231" s="15" t="s">
        <v>1554</v>
      </c>
      <c r="C231" s="11" t="s">
        <v>17</v>
      </c>
      <c r="D231" s="11"/>
      <c r="E231" s="56">
        <v>2014.02</v>
      </c>
      <c r="F231" s="42" t="s">
        <v>309</v>
      </c>
      <c r="G231" s="43">
        <v>1866</v>
      </c>
      <c r="H231" s="13">
        <v>3507</v>
      </c>
      <c r="I231" s="14" t="s">
        <v>2169</v>
      </c>
      <c r="J231" s="46" t="s">
        <v>50</v>
      </c>
      <c r="K231" s="9"/>
    </row>
    <row r="232" spans="1:11" x14ac:dyDescent="0.2">
      <c r="A232" s="44">
        <f t="shared" si="4"/>
        <v>226</v>
      </c>
      <c r="B232" s="15" t="s">
        <v>1213</v>
      </c>
      <c r="C232" s="11" t="s">
        <v>17</v>
      </c>
      <c r="D232" s="15"/>
      <c r="E232" s="56">
        <v>2014.02</v>
      </c>
      <c r="F232" s="42" t="s">
        <v>144</v>
      </c>
      <c r="G232" s="43">
        <v>130</v>
      </c>
      <c r="H232" s="13">
        <v>436</v>
      </c>
      <c r="I232" s="14" t="s">
        <v>2189</v>
      </c>
      <c r="J232" s="46" t="s">
        <v>50</v>
      </c>
      <c r="K232" s="8" t="s">
        <v>2200</v>
      </c>
    </row>
    <row r="233" spans="1:11" x14ac:dyDescent="0.2">
      <c r="A233" s="44">
        <f t="shared" si="4"/>
        <v>227</v>
      </c>
      <c r="B233" s="15" t="s">
        <v>1555</v>
      </c>
      <c r="C233" s="11" t="s">
        <v>17</v>
      </c>
      <c r="D233" s="15"/>
      <c r="E233" s="56">
        <v>2014.03</v>
      </c>
      <c r="F233" s="42" t="s">
        <v>189</v>
      </c>
      <c r="G233" s="43">
        <v>533</v>
      </c>
      <c r="H233" s="13">
        <v>1027</v>
      </c>
      <c r="I233" s="14" t="s">
        <v>2226</v>
      </c>
      <c r="J233" s="46" t="s">
        <v>50</v>
      </c>
      <c r="K233" s="9"/>
    </row>
    <row r="234" spans="1:11" x14ac:dyDescent="0.2">
      <c r="A234" s="44">
        <f t="shared" ref="A234:A265" si="5">ROW()-6</f>
        <v>228</v>
      </c>
      <c r="B234" s="15" t="s">
        <v>1557</v>
      </c>
      <c r="C234" s="15" t="s">
        <v>17</v>
      </c>
      <c r="D234" s="11"/>
      <c r="E234" s="56">
        <v>2014.06</v>
      </c>
      <c r="F234" s="42" t="s">
        <v>112</v>
      </c>
      <c r="G234" s="43">
        <v>245</v>
      </c>
      <c r="H234" s="13">
        <v>490</v>
      </c>
      <c r="I234" s="14" t="s">
        <v>2119</v>
      </c>
      <c r="J234" s="46" t="s">
        <v>50</v>
      </c>
      <c r="K234" s="9"/>
    </row>
    <row r="235" spans="1:11" x14ac:dyDescent="0.2">
      <c r="A235" s="44">
        <f t="shared" si="5"/>
        <v>229</v>
      </c>
      <c r="B235" s="15" t="s">
        <v>1558</v>
      </c>
      <c r="C235" s="15" t="s">
        <v>17</v>
      </c>
      <c r="D235" s="11"/>
      <c r="E235" s="56">
        <v>2014.06</v>
      </c>
      <c r="F235" s="42" t="s">
        <v>125</v>
      </c>
      <c r="G235" s="43">
        <v>1532</v>
      </c>
      <c r="H235" s="13">
        <v>2889</v>
      </c>
      <c r="I235" s="14" t="s">
        <v>2195</v>
      </c>
      <c r="J235" s="46" t="s">
        <v>50</v>
      </c>
      <c r="K235" s="9"/>
    </row>
    <row r="236" spans="1:11" x14ac:dyDescent="0.2">
      <c r="A236" s="44">
        <f t="shared" si="5"/>
        <v>230</v>
      </c>
      <c r="B236" s="15" t="s">
        <v>1217</v>
      </c>
      <c r="C236" s="15" t="s">
        <v>17</v>
      </c>
      <c r="D236" s="15"/>
      <c r="E236" s="56">
        <v>2014.06</v>
      </c>
      <c r="F236" s="42" t="s">
        <v>327</v>
      </c>
      <c r="G236" s="43">
        <v>3808</v>
      </c>
      <c r="H236" s="13">
        <v>8216</v>
      </c>
      <c r="I236" s="14" t="s">
        <v>2195</v>
      </c>
      <c r="J236" s="46" t="s">
        <v>50</v>
      </c>
      <c r="K236" s="9"/>
    </row>
    <row r="237" spans="1:11" x14ac:dyDescent="0.2">
      <c r="A237" s="44">
        <f t="shared" si="5"/>
        <v>231</v>
      </c>
      <c r="B237" s="11" t="s">
        <v>1559</v>
      </c>
      <c r="C237" s="11" t="s">
        <v>17</v>
      </c>
      <c r="D237" s="11"/>
      <c r="E237" s="55">
        <v>2014.07</v>
      </c>
      <c r="F237" s="12" t="s">
        <v>144</v>
      </c>
      <c r="G237" s="13">
        <v>3526</v>
      </c>
      <c r="H237" s="13">
        <v>4187</v>
      </c>
      <c r="I237" s="14" t="s">
        <v>2119</v>
      </c>
      <c r="J237" s="46" t="s">
        <v>50</v>
      </c>
    </row>
    <row r="238" spans="1:11" x14ac:dyDescent="0.2">
      <c r="A238" s="44">
        <f t="shared" si="5"/>
        <v>232</v>
      </c>
      <c r="B238" s="11" t="s">
        <v>1561</v>
      </c>
      <c r="C238" s="11" t="s">
        <v>17</v>
      </c>
      <c r="D238" s="11"/>
      <c r="E238" s="56">
        <v>2014.09</v>
      </c>
      <c r="F238" s="12" t="s">
        <v>230</v>
      </c>
      <c r="G238" s="13">
        <v>97</v>
      </c>
      <c r="H238" s="13">
        <v>200</v>
      </c>
      <c r="I238" s="14" t="s">
        <v>2119</v>
      </c>
      <c r="J238" s="46" t="s">
        <v>50</v>
      </c>
    </row>
    <row r="239" spans="1:11" x14ac:dyDescent="0.2">
      <c r="A239" s="44">
        <f t="shared" si="5"/>
        <v>233</v>
      </c>
      <c r="B239" s="11" t="s">
        <v>1562</v>
      </c>
      <c r="C239" s="11" t="s">
        <v>17</v>
      </c>
      <c r="D239" s="11"/>
      <c r="E239" s="56">
        <v>2014.11</v>
      </c>
      <c r="F239" s="12" t="s">
        <v>127</v>
      </c>
      <c r="G239" s="13">
        <v>592</v>
      </c>
      <c r="H239" s="13">
        <v>1038</v>
      </c>
      <c r="I239" s="14" t="s">
        <v>2121</v>
      </c>
      <c r="J239" s="46" t="s">
        <v>50</v>
      </c>
    </row>
    <row r="240" spans="1:11" x14ac:dyDescent="0.2">
      <c r="A240" s="44">
        <f t="shared" si="5"/>
        <v>234</v>
      </c>
      <c r="B240" s="11" t="s">
        <v>1563</v>
      </c>
      <c r="C240" s="11" t="s">
        <v>17</v>
      </c>
      <c r="D240" s="11"/>
      <c r="E240" s="56">
        <v>2014.12</v>
      </c>
      <c r="F240" s="12" t="s">
        <v>167</v>
      </c>
      <c r="G240" s="13">
        <v>511</v>
      </c>
      <c r="H240" s="13">
        <v>1037</v>
      </c>
      <c r="I240" s="14" t="s">
        <v>2273</v>
      </c>
      <c r="J240" s="46" t="s">
        <v>50</v>
      </c>
    </row>
    <row r="241" spans="1:11" x14ac:dyDescent="0.2">
      <c r="A241" s="44">
        <f t="shared" si="5"/>
        <v>235</v>
      </c>
      <c r="B241" s="11" t="s">
        <v>1220</v>
      </c>
      <c r="C241" s="11" t="s">
        <v>17</v>
      </c>
      <c r="D241" s="11"/>
      <c r="E241" s="56">
        <v>2014.12</v>
      </c>
      <c r="F241" s="12" t="s">
        <v>144</v>
      </c>
      <c r="G241" s="13">
        <v>1456</v>
      </c>
      <c r="H241" s="13">
        <v>2768</v>
      </c>
      <c r="I241" s="14" t="s">
        <v>2119</v>
      </c>
      <c r="J241" s="46" t="s">
        <v>50</v>
      </c>
    </row>
    <row r="242" spans="1:11" x14ac:dyDescent="0.2">
      <c r="A242" s="44">
        <f t="shared" si="5"/>
        <v>236</v>
      </c>
      <c r="B242" s="15" t="s">
        <v>1564</v>
      </c>
      <c r="C242" s="11" t="s">
        <v>17</v>
      </c>
      <c r="D242" s="11"/>
      <c r="E242" s="56">
        <v>2015.03</v>
      </c>
      <c r="F242" s="16" t="s">
        <v>254</v>
      </c>
      <c r="G242" s="17">
        <v>841</v>
      </c>
      <c r="H242" s="17">
        <v>1593</v>
      </c>
      <c r="I242" s="18" t="s">
        <v>2121</v>
      </c>
      <c r="J242" s="52" t="s">
        <v>50</v>
      </c>
      <c r="K242" s="10"/>
    </row>
    <row r="243" spans="1:11" x14ac:dyDescent="0.2">
      <c r="A243" s="44">
        <f t="shared" si="5"/>
        <v>237</v>
      </c>
      <c r="B243" s="15" t="s">
        <v>1566</v>
      </c>
      <c r="C243" s="15" t="s">
        <v>17</v>
      </c>
      <c r="D243" s="11"/>
      <c r="E243" s="56">
        <v>2015.06</v>
      </c>
      <c r="F243" s="16" t="s">
        <v>185</v>
      </c>
      <c r="G243" s="17">
        <v>6720</v>
      </c>
      <c r="H243" s="17">
        <v>14487</v>
      </c>
      <c r="I243" s="18" t="s">
        <v>2121</v>
      </c>
      <c r="J243" s="52" t="s">
        <v>50</v>
      </c>
      <c r="K243" s="10"/>
    </row>
    <row r="244" spans="1:11" x14ac:dyDescent="0.2">
      <c r="A244" s="44">
        <f t="shared" si="5"/>
        <v>238</v>
      </c>
      <c r="B244" s="15" t="s">
        <v>1567</v>
      </c>
      <c r="C244" s="15" t="s">
        <v>17</v>
      </c>
      <c r="D244" s="11"/>
      <c r="E244" s="56">
        <v>2015.07</v>
      </c>
      <c r="F244" s="16" t="s">
        <v>271</v>
      </c>
      <c r="G244" s="17">
        <v>1044</v>
      </c>
      <c r="H244" s="17">
        <v>1881</v>
      </c>
      <c r="I244" s="18" t="s">
        <v>2121</v>
      </c>
      <c r="J244" s="52" t="s">
        <v>50</v>
      </c>
      <c r="K244" s="10"/>
    </row>
    <row r="245" spans="1:11" x14ac:dyDescent="0.2">
      <c r="A245" s="44">
        <f t="shared" si="5"/>
        <v>239</v>
      </c>
      <c r="B245" s="15" t="s">
        <v>2299</v>
      </c>
      <c r="C245" s="15" t="s">
        <v>17</v>
      </c>
      <c r="D245" s="11"/>
      <c r="E245" s="56">
        <v>2015.07</v>
      </c>
      <c r="F245" s="16" t="s">
        <v>272</v>
      </c>
      <c r="G245" s="17">
        <v>500</v>
      </c>
      <c r="H245" s="17">
        <v>807</v>
      </c>
      <c r="I245" s="18" t="s">
        <v>2119</v>
      </c>
      <c r="J245" s="52" t="s">
        <v>50</v>
      </c>
      <c r="K245" s="10"/>
    </row>
    <row r="246" spans="1:11" x14ac:dyDescent="0.2">
      <c r="A246" s="44">
        <f t="shared" si="5"/>
        <v>240</v>
      </c>
      <c r="B246" s="15" t="s">
        <v>2300</v>
      </c>
      <c r="C246" s="15" t="s">
        <v>17</v>
      </c>
      <c r="D246" s="11"/>
      <c r="E246" s="56">
        <v>2015.07</v>
      </c>
      <c r="F246" s="16" t="s">
        <v>129</v>
      </c>
      <c r="G246" s="17">
        <v>890</v>
      </c>
      <c r="H246" s="17">
        <v>1590</v>
      </c>
      <c r="I246" s="18" t="s">
        <v>2195</v>
      </c>
      <c r="J246" s="52" t="s">
        <v>50</v>
      </c>
      <c r="K246" s="10"/>
    </row>
    <row r="247" spans="1:11" x14ac:dyDescent="0.2">
      <c r="A247" s="44">
        <f t="shared" si="5"/>
        <v>241</v>
      </c>
      <c r="B247" s="15" t="s">
        <v>1569</v>
      </c>
      <c r="C247" s="15" t="s">
        <v>17</v>
      </c>
      <c r="D247" s="11"/>
      <c r="E247" s="56">
        <v>2015.08</v>
      </c>
      <c r="F247" s="16" t="s">
        <v>141</v>
      </c>
      <c r="G247" s="17">
        <v>7514</v>
      </c>
      <c r="H247" s="17">
        <v>12932</v>
      </c>
      <c r="I247" s="18" t="s">
        <v>2209</v>
      </c>
      <c r="J247" s="52" t="s">
        <v>50</v>
      </c>
      <c r="K247" s="10"/>
    </row>
    <row r="248" spans="1:11" x14ac:dyDescent="0.2">
      <c r="A248" s="44">
        <f t="shared" si="5"/>
        <v>242</v>
      </c>
      <c r="B248" s="15" t="s">
        <v>1570</v>
      </c>
      <c r="C248" s="15" t="s">
        <v>17</v>
      </c>
      <c r="D248" s="15"/>
      <c r="E248" s="56" t="s">
        <v>992</v>
      </c>
      <c r="F248" s="16" t="s">
        <v>138</v>
      </c>
      <c r="G248" s="17">
        <v>589</v>
      </c>
      <c r="H248" s="17">
        <v>1550</v>
      </c>
      <c r="I248" s="18" t="s">
        <v>2209</v>
      </c>
      <c r="J248" s="52" t="s">
        <v>50</v>
      </c>
      <c r="K248" s="9"/>
    </row>
    <row r="249" spans="1:11" x14ac:dyDescent="0.2">
      <c r="A249" s="44">
        <f t="shared" si="5"/>
        <v>243</v>
      </c>
      <c r="B249" s="15" t="s">
        <v>1571</v>
      </c>
      <c r="C249" s="15" t="s">
        <v>17</v>
      </c>
      <c r="D249" s="11"/>
      <c r="E249" s="56">
        <v>2015.11</v>
      </c>
      <c r="F249" s="16" t="s">
        <v>144</v>
      </c>
      <c r="G249" s="17">
        <v>822</v>
      </c>
      <c r="H249" s="17">
        <v>2174</v>
      </c>
      <c r="I249" s="18" t="s">
        <v>2189</v>
      </c>
      <c r="J249" s="52" t="s">
        <v>50</v>
      </c>
      <c r="K249" s="10"/>
    </row>
    <row r="250" spans="1:11" x14ac:dyDescent="0.2">
      <c r="A250" s="44">
        <f t="shared" si="5"/>
        <v>244</v>
      </c>
      <c r="B250" s="15" t="s">
        <v>1572</v>
      </c>
      <c r="C250" s="15" t="s">
        <v>17</v>
      </c>
      <c r="D250" s="11"/>
      <c r="E250" s="56">
        <v>2015.11</v>
      </c>
      <c r="F250" s="16" t="s">
        <v>144</v>
      </c>
      <c r="G250" s="17">
        <v>561</v>
      </c>
      <c r="H250" s="17">
        <v>1075</v>
      </c>
      <c r="I250" s="18" t="s">
        <v>2195</v>
      </c>
      <c r="J250" s="52" t="s">
        <v>50</v>
      </c>
      <c r="K250" s="10"/>
    </row>
    <row r="251" spans="1:11" x14ac:dyDescent="0.2">
      <c r="A251" s="44">
        <f t="shared" si="5"/>
        <v>245</v>
      </c>
      <c r="B251" s="15" t="s">
        <v>1573</v>
      </c>
      <c r="C251" s="15" t="s">
        <v>17</v>
      </c>
      <c r="D251" s="15"/>
      <c r="E251" s="56">
        <v>2015.12</v>
      </c>
      <c r="F251" s="16" t="s">
        <v>238</v>
      </c>
      <c r="G251" s="17">
        <v>6538</v>
      </c>
      <c r="H251" s="17">
        <v>12025</v>
      </c>
      <c r="I251" s="18" t="s">
        <v>2119</v>
      </c>
      <c r="J251" s="52" t="s">
        <v>50</v>
      </c>
      <c r="K251" s="10"/>
    </row>
    <row r="252" spans="1:11" x14ac:dyDescent="0.2">
      <c r="A252" s="44">
        <f t="shared" si="5"/>
        <v>246</v>
      </c>
      <c r="B252" s="15" t="s">
        <v>1574</v>
      </c>
      <c r="C252" s="11" t="s">
        <v>17</v>
      </c>
      <c r="D252" s="11"/>
      <c r="E252" s="56">
        <v>2015.12</v>
      </c>
      <c r="F252" s="16" t="s">
        <v>180</v>
      </c>
      <c r="G252" s="17">
        <v>1419</v>
      </c>
      <c r="H252" s="17">
        <v>2557</v>
      </c>
      <c r="I252" s="18" t="s">
        <v>2121</v>
      </c>
      <c r="J252" s="52" t="s">
        <v>50</v>
      </c>
      <c r="K252" s="10"/>
    </row>
    <row r="253" spans="1:11" x14ac:dyDescent="0.2">
      <c r="A253" s="44">
        <f t="shared" si="5"/>
        <v>247</v>
      </c>
      <c r="B253" s="15" t="s">
        <v>1575</v>
      </c>
      <c r="C253" s="15" t="s">
        <v>17</v>
      </c>
      <c r="D253" s="15"/>
      <c r="E253" s="56">
        <v>2015.12</v>
      </c>
      <c r="F253" s="16" t="s">
        <v>494</v>
      </c>
      <c r="G253" s="17">
        <v>4040</v>
      </c>
      <c r="H253" s="17">
        <v>7708</v>
      </c>
      <c r="I253" s="18" t="s">
        <v>2121</v>
      </c>
      <c r="J253" s="52" t="s">
        <v>50</v>
      </c>
      <c r="K253" s="10"/>
    </row>
    <row r="254" spans="1:11" x14ac:dyDescent="0.2">
      <c r="A254" s="44">
        <f t="shared" si="5"/>
        <v>248</v>
      </c>
      <c r="B254" s="15" t="s">
        <v>2333</v>
      </c>
      <c r="C254" s="11" t="s">
        <v>17</v>
      </c>
      <c r="D254" s="11"/>
      <c r="E254" s="56">
        <v>2015.12</v>
      </c>
      <c r="F254" s="16" t="s">
        <v>120</v>
      </c>
      <c r="G254" s="17">
        <v>3050</v>
      </c>
      <c r="H254" s="17">
        <v>6786</v>
      </c>
      <c r="I254" s="18" t="s">
        <v>2197</v>
      </c>
      <c r="J254" s="52" t="s">
        <v>50</v>
      </c>
      <c r="K254" s="10"/>
    </row>
    <row r="255" spans="1:11" x14ac:dyDescent="0.2">
      <c r="A255" s="44">
        <f t="shared" si="5"/>
        <v>249</v>
      </c>
      <c r="B255" s="15" t="s">
        <v>1577</v>
      </c>
      <c r="C255" s="15" t="s">
        <v>17</v>
      </c>
      <c r="D255" s="11"/>
      <c r="E255" s="56">
        <v>2016.02</v>
      </c>
      <c r="F255" s="16" t="s">
        <v>198</v>
      </c>
      <c r="G255" s="17">
        <v>2183</v>
      </c>
      <c r="H255" s="17">
        <v>4085</v>
      </c>
      <c r="I255" s="18" t="s">
        <v>2121</v>
      </c>
      <c r="J255" s="52" t="s">
        <v>50</v>
      </c>
      <c r="K255" s="10"/>
    </row>
    <row r="256" spans="1:11" x14ac:dyDescent="0.2">
      <c r="A256" s="44">
        <f t="shared" si="5"/>
        <v>250</v>
      </c>
      <c r="B256" s="15" t="s">
        <v>1229</v>
      </c>
      <c r="C256" s="15" t="s">
        <v>17</v>
      </c>
      <c r="D256" s="15"/>
      <c r="E256" s="56">
        <v>2016.03</v>
      </c>
      <c r="F256" s="16" t="s">
        <v>120</v>
      </c>
      <c r="G256" s="17">
        <v>1494</v>
      </c>
      <c r="H256" s="17">
        <v>2749</v>
      </c>
      <c r="I256" s="18" t="s">
        <v>2196</v>
      </c>
      <c r="J256" s="52" t="s">
        <v>50</v>
      </c>
      <c r="K256" s="10"/>
    </row>
    <row r="257" spans="1:11" x14ac:dyDescent="0.2">
      <c r="A257" s="44">
        <f t="shared" si="5"/>
        <v>251</v>
      </c>
      <c r="B257" s="15" t="s">
        <v>1578</v>
      </c>
      <c r="C257" s="15" t="s">
        <v>17</v>
      </c>
      <c r="D257" s="11"/>
      <c r="E257" s="56">
        <v>2016.03</v>
      </c>
      <c r="F257" s="16" t="s">
        <v>120</v>
      </c>
      <c r="G257" s="17">
        <v>1331</v>
      </c>
      <c r="H257" s="17">
        <v>2622</v>
      </c>
      <c r="I257" s="18" t="s">
        <v>2197</v>
      </c>
      <c r="J257" s="52" t="s">
        <v>50</v>
      </c>
      <c r="K257" s="10"/>
    </row>
    <row r="258" spans="1:11" x14ac:dyDescent="0.2">
      <c r="A258" s="44">
        <f t="shared" si="5"/>
        <v>252</v>
      </c>
      <c r="B258" s="15" t="s">
        <v>1579</v>
      </c>
      <c r="C258" s="15" t="s">
        <v>17</v>
      </c>
      <c r="D258" s="11"/>
      <c r="E258" s="56">
        <v>2016.03</v>
      </c>
      <c r="F258" s="16" t="s">
        <v>247</v>
      </c>
      <c r="G258" s="17">
        <v>644</v>
      </c>
      <c r="H258" s="17">
        <v>1512</v>
      </c>
      <c r="I258" s="18" t="s">
        <v>2334</v>
      </c>
      <c r="J258" s="52" t="s">
        <v>50</v>
      </c>
      <c r="K258" s="10"/>
    </row>
    <row r="259" spans="1:11" x14ac:dyDescent="0.2">
      <c r="A259" s="44">
        <f t="shared" si="5"/>
        <v>253</v>
      </c>
      <c r="B259" s="15" t="s">
        <v>1580</v>
      </c>
      <c r="C259" s="15" t="s">
        <v>17</v>
      </c>
      <c r="D259" s="11"/>
      <c r="E259" s="56">
        <v>2016.05</v>
      </c>
      <c r="F259" s="16" t="s">
        <v>202</v>
      </c>
      <c r="G259" s="17">
        <v>1536</v>
      </c>
      <c r="H259" s="17">
        <v>2535</v>
      </c>
      <c r="I259" s="18" t="s">
        <v>2121</v>
      </c>
      <c r="J259" s="52" t="s">
        <v>50</v>
      </c>
      <c r="K259" s="10"/>
    </row>
    <row r="260" spans="1:11" x14ac:dyDescent="0.2">
      <c r="A260" s="44">
        <f t="shared" si="5"/>
        <v>254</v>
      </c>
      <c r="B260" s="15" t="s">
        <v>1581</v>
      </c>
      <c r="C260" s="15" t="s">
        <v>17</v>
      </c>
      <c r="D260" s="15"/>
      <c r="E260" s="56">
        <v>2016.05</v>
      </c>
      <c r="F260" s="16" t="s">
        <v>102</v>
      </c>
      <c r="G260" s="17">
        <v>2694</v>
      </c>
      <c r="H260" s="17">
        <v>7507</v>
      </c>
      <c r="I260" s="18" t="s">
        <v>2121</v>
      </c>
      <c r="J260" s="52" t="s">
        <v>50</v>
      </c>
      <c r="K260" s="10"/>
    </row>
    <row r="261" spans="1:11" x14ac:dyDescent="0.2">
      <c r="A261" s="44">
        <f t="shared" si="5"/>
        <v>255</v>
      </c>
      <c r="B261" s="15" t="s">
        <v>2339</v>
      </c>
      <c r="C261" s="15" t="s">
        <v>17</v>
      </c>
      <c r="D261" s="15"/>
      <c r="E261" s="56">
        <v>2016.06</v>
      </c>
      <c r="F261" s="16" t="s">
        <v>175</v>
      </c>
      <c r="G261" s="17">
        <v>1335</v>
      </c>
      <c r="H261" s="17">
        <v>3054</v>
      </c>
      <c r="I261" s="18" t="s">
        <v>4</v>
      </c>
      <c r="J261" s="52" t="s">
        <v>50</v>
      </c>
      <c r="K261" s="10"/>
    </row>
    <row r="262" spans="1:11" x14ac:dyDescent="0.2">
      <c r="A262" s="44">
        <f t="shared" si="5"/>
        <v>256</v>
      </c>
      <c r="B262" s="15" t="s">
        <v>1582</v>
      </c>
      <c r="C262" s="15" t="s">
        <v>17</v>
      </c>
      <c r="D262" s="11"/>
      <c r="E262" s="56">
        <v>2016.06</v>
      </c>
      <c r="F262" s="16" t="s">
        <v>185</v>
      </c>
      <c r="G262" s="17">
        <v>937</v>
      </c>
      <c r="H262" s="17">
        <v>1707</v>
      </c>
      <c r="I262" s="18" t="s">
        <v>2121</v>
      </c>
      <c r="J262" s="52" t="s">
        <v>50</v>
      </c>
      <c r="K262" s="10"/>
    </row>
    <row r="263" spans="1:11" x14ac:dyDescent="0.2">
      <c r="A263" s="44">
        <f t="shared" si="5"/>
        <v>257</v>
      </c>
      <c r="B263" s="15" t="s">
        <v>1583</v>
      </c>
      <c r="C263" s="15" t="s">
        <v>17</v>
      </c>
      <c r="D263" s="15"/>
      <c r="E263" s="56">
        <v>2016.07</v>
      </c>
      <c r="F263" s="16" t="s">
        <v>88</v>
      </c>
      <c r="G263" s="17">
        <v>2120</v>
      </c>
      <c r="H263" s="17">
        <v>3665</v>
      </c>
      <c r="I263" s="18" t="s">
        <v>2121</v>
      </c>
      <c r="J263" s="52" t="s">
        <v>50</v>
      </c>
      <c r="K263" s="10"/>
    </row>
    <row r="264" spans="1:11" x14ac:dyDescent="0.2">
      <c r="A264" s="44">
        <f t="shared" si="5"/>
        <v>258</v>
      </c>
      <c r="B264" s="15" t="s">
        <v>1584</v>
      </c>
      <c r="C264" s="15" t="s">
        <v>17</v>
      </c>
      <c r="D264" s="15"/>
      <c r="E264" s="56">
        <v>2016.07</v>
      </c>
      <c r="F264" s="16" t="s">
        <v>212</v>
      </c>
      <c r="G264" s="17">
        <v>1011</v>
      </c>
      <c r="H264" s="17">
        <v>2008</v>
      </c>
      <c r="I264" s="18" t="s">
        <v>2121</v>
      </c>
      <c r="J264" s="52" t="s">
        <v>50</v>
      </c>
      <c r="K264" s="10"/>
    </row>
    <row r="265" spans="1:11" x14ac:dyDescent="0.2">
      <c r="A265" s="44">
        <f t="shared" si="5"/>
        <v>259</v>
      </c>
      <c r="B265" s="15" t="s">
        <v>2348</v>
      </c>
      <c r="C265" s="15" t="s">
        <v>17</v>
      </c>
      <c r="D265" s="11"/>
      <c r="E265" s="56">
        <v>2016.08</v>
      </c>
      <c r="F265" s="16" t="s">
        <v>127</v>
      </c>
      <c r="G265" s="17">
        <v>1224</v>
      </c>
      <c r="H265" s="17">
        <v>1867</v>
      </c>
      <c r="I265" s="18" t="s">
        <v>2121</v>
      </c>
      <c r="J265" s="52" t="s">
        <v>50</v>
      </c>
      <c r="K265" s="9"/>
    </row>
    <row r="266" spans="1:11" x14ac:dyDescent="0.2">
      <c r="A266" s="44">
        <f t="shared" ref="A266:A297" si="6">ROW()-6</f>
        <v>260</v>
      </c>
      <c r="B266" s="15" t="s">
        <v>1585</v>
      </c>
      <c r="C266" s="15" t="s">
        <v>17</v>
      </c>
      <c r="D266" s="11"/>
      <c r="E266" s="56">
        <v>2016.09</v>
      </c>
      <c r="F266" s="16" t="s">
        <v>102</v>
      </c>
      <c r="G266" s="17">
        <v>4187</v>
      </c>
      <c r="H266" s="17">
        <v>7263</v>
      </c>
      <c r="I266" s="18" t="s">
        <v>40</v>
      </c>
      <c r="J266" s="52" t="s">
        <v>50</v>
      </c>
      <c r="K266" s="10"/>
    </row>
    <row r="267" spans="1:11" x14ac:dyDescent="0.2">
      <c r="A267" s="44">
        <f t="shared" si="6"/>
        <v>261</v>
      </c>
      <c r="B267" s="15" t="s">
        <v>1586</v>
      </c>
      <c r="C267" s="15" t="s">
        <v>17</v>
      </c>
      <c r="D267" s="11"/>
      <c r="E267" s="56">
        <v>2016.09</v>
      </c>
      <c r="F267" s="16" t="s">
        <v>171</v>
      </c>
      <c r="G267" s="17">
        <v>1339</v>
      </c>
      <c r="H267" s="17">
        <v>2138</v>
      </c>
      <c r="I267" s="18" t="s">
        <v>40</v>
      </c>
      <c r="J267" s="52" t="s">
        <v>50</v>
      </c>
      <c r="K267" s="10"/>
    </row>
    <row r="268" spans="1:11" x14ac:dyDescent="0.2">
      <c r="A268" s="44">
        <f t="shared" si="6"/>
        <v>262</v>
      </c>
      <c r="B268" s="15" t="s">
        <v>1587</v>
      </c>
      <c r="C268" s="15" t="s">
        <v>17</v>
      </c>
      <c r="D268" s="11"/>
      <c r="E268" s="56">
        <v>2016.09</v>
      </c>
      <c r="F268" s="16" t="s">
        <v>172</v>
      </c>
      <c r="G268" s="17">
        <v>4843</v>
      </c>
      <c r="H268" s="17">
        <v>9636</v>
      </c>
      <c r="I268" s="18" t="s">
        <v>4</v>
      </c>
      <c r="J268" s="52" t="s">
        <v>50</v>
      </c>
      <c r="K268" s="10"/>
    </row>
    <row r="269" spans="1:11" x14ac:dyDescent="0.2">
      <c r="A269" s="44">
        <f t="shared" si="6"/>
        <v>263</v>
      </c>
      <c r="B269" s="15" t="s">
        <v>1588</v>
      </c>
      <c r="C269" s="15" t="s">
        <v>17</v>
      </c>
      <c r="D269" s="11"/>
      <c r="E269" s="56" t="s">
        <v>2362</v>
      </c>
      <c r="F269" s="16" t="s">
        <v>180</v>
      </c>
      <c r="G269" s="17">
        <v>262</v>
      </c>
      <c r="H269" s="17">
        <v>528</v>
      </c>
      <c r="I269" s="18" t="s">
        <v>4</v>
      </c>
      <c r="J269" s="52" t="s">
        <v>50</v>
      </c>
      <c r="K269" s="10"/>
    </row>
    <row r="270" spans="1:11" x14ac:dyDescent="0.2">
      <c r="A270" s="44">
        <f t="shared" si="6"/>
        <v>264</v>
      </c>
      <c r="B270" s="15" t="s">
        <v>1589</v>
      </c>
      <c r="C270" s="15" t="s">
        <v>17</v>
      </c>
      <c r="D270" s="11"/>
      <c r="E270" s="56">
        <v>2016.12</v>
      </c>
      <c r="F270" s="16" t="s">
        <v>131</v>
      </c>
      <c r="G270" s="17">
        <v>1756</v>
      </c>
      <c r="H270" s="17">
        <v>3043</v>
      </c>
      <c r="I270" s="18" t="s">
        <v>40</v>
      </c>
      <c r="J270" s="22" t="s">
        <v>50</v>
      </c>
      <c r="K270" s="10"/>
    </row>
    <row r="271" spans="1:11" x14ac:dyDescent="0.2">
      <c r="A271" s="44">
        <f t="shared" si="6"/>
        <v>265</v>
      </c>
      <c r="B271" s="15" t="s">
        <v>1590</v>
      </c>
      <c r="C271" s="15" t="s">
        <v>17</v>
      </c>
      <c r="D271" s="11"/>
      <c r="E271" s="56">
        <v>2016.12</v>
      </c>
      <c r="F271" s="16" t="s">
        <v>120</v>
      </c>
      <c r="G271" s="17">
        <v>2434</v>
      </c>
      <c r="H271" s="17">
        <v>5399</v>
      </c>
      <c r="I271" s="18" t="s">
        <v>4</v>
      </c>
      <c r="J271" s="22" t="s">
        <v>50</v>
      </c>
      <c r="K271" s="10"/>
    </row>
    <row r="272" spans="1:11" x14ac:dyDescent="0.2">
      <c r="A272" s="44">
        <f t="shared" si="6"/>
        <v>266</v>
      </c>
      <c r="B272" s="15" t="s">
        <v>1591</v>
      </c>
      <c r="C272" s="11" t="s">
        <v>17</v>
      </c>
      <c r="D272" s="16"/>
      <c r="E272" s="56">
        <v>2017.01</v>
      </c>
      <c r="F272" s="16" t="s">
        <v>142</v>
      </c>
      <c r="G272" s="20">
        <v>477</v>
      </c>
      <c r="H272" s="17">
        <v>795</v>
      </c>
      <c r="I272" s="18" t="s">
        <v>40</v>
      </c>
      <c r="J272" s="22" t="s">
        <v>50</v>
      </c>
      <c r="K272" s="10"/>
    </row>
    <row r="273" spans="1:11" x14ac:dyDescent="0.2">
      <c r="A273" s="44">
        <f t="shared" si="6"/>
        <v>267</v>
      </c>
      <c r="B273" s="15" t="s">
        <v>1592</v>
      </c>
      <c r="C273" s="15" t="s">
        <v>17</v>
      </c>
      <c r="D273" s="11"/>
      <c r="E273" s="56">
        <v>2017.02</v>
      </c>
      <c r="F273" s="16" t="s">
        <v>129</v>
      </c>
      <c r="G273" s="20">
        <v>181</v>
      </c>
      <c r="H273" s="17">
        <v>344</v>
      </c>
      <c r="I273" s="22" t="s">
        <v>2192</v>
      </c>
      <c r="J273" s="22" t="s">
        <v>50</v>
      </c>
      <c r="K273" s="10"/>
    </row>
    <row r="274" spans="1:11" x14ac:dyDescent="0.2">
      <c r="A274" s="44">
        <f t="shared" si="6"/>
        <v>268</v>
      </c>
      <c r="B274" s="15" t="s">
        <v>2399</v>
      </c>
      <c r="C274" s="15" t="s">
        <v>17</v>
      </c>
      <c r="D274" s="11"/>
      <c r="E274" s="56">
        <v>2017.03</v>
      </c>
      <c r="F274" s="16" t="s">
        <v>159</v>
      </c>
      <c r="G274" s="17">
        <v>11325</v>
      </c>
      <c r="H274" s="17">
        <v>21168</v>
      </c>
      <c r="I274" s="18" t="s">
        <v>40</v>
      </c>
      <c r="J274" s="22" t="s">
        <v>50</v>
      </c>
      <c r="K274" s="10"/>
    </row>
    <row r="275" spans="1:11" x14ac:dyDescent="0.2">
      <c r="A275" s="44">
        <f t="shared" si="6"/>
        <v>269</v>
      </c>
      <c r="B275" s="25" t="s">
        <v>2410</v>
      </c>
      <c r="C275" s="11" t="s">
        <v>17</v>
      </c>
      <c r="D275" s="16"/>
      <c r="E275" s="56">
        <v>2017.04</v>
      </c>
      <c r="F275" s="16" t="s">
        <v>129</v>
      </c>
      <c r="G275" s="17">
        <v>436</v>
      </c>
      <c r="H275" s="17">
        <v>751</v>
      </c>
      <c r="I275" s="18" t="s">
        <v>4</v>
      </c>
      <c r="J275" s="22" t="s">
        <v>50</v>
      </c>
      <c r="K275" s="10"/>
    </row>
    <row r="276" spans="1:11" x14ac:dyDescent="0.2">
      <c r="A276" s="44">
        <f t="shared" si="6"/>
        <v>270</v>
      </c>
      <c r="B276" s="25" t="s">
        <v>2411</v>
      </c>
      <c r="C276" s="11" t="s">
        <v>17</v>
      </c>
      <c r="D276" s="16"/>
      <c r="E276" s="56">
        <v>2017.04</v>
      </c>
      <c r="F276" s="16" t="s">
        <v>99</v>
      </c>
      <c r="G276" s="17">
        <v>609</v>
      </c>
      <c r="H276" s="17">
        <v>1217</v>
      </c>
      <c r="I276" s="18" t="s">
        <v>40</v>
      </c>
      <c r="J276" s="22" t="s">
        <v>50</v>
      </c>
      <c r="K276" s="10"/>
    </row>
    <row r="277" spans="1:11" x14ac:dyDescent="0.2">
      <c r="A277" s="44">
        <f t="shared" si="6"/>
        <v>271</v>
      </c>
      <c r="B277" s="25" t="s">
        <v>2412</v>
      </c>
      <c r="C277" s="11" t="s">
        <v>17</v>
      </c>
      <c r="D277" s="16"/>
      <c r="E277" s="56">
        <v>2017.04</v>
      </c>
      <c r="F277" s="16" t="s">
        <v>163</v>
      </c>
      <c r="G277" s="17">
        <v>1220</v>
      </c>
      <c r="H277" s="17">
        <v>3079</v>
      </c>
      <c r="I277" s="18" t="s">
        <v>4</v>
      </c>
      <c r="J277" s="22" t="s">
        <v>50</v>
      </c>
      <c r="K277" s="10"/>
    </row>
    <row r="278" spans="1:11" x14ac:dyDescent="0.2">
      <c r="A278" s="44">
        <f t="shared" si="6"/>
        <v>272</v>
      </c>
      <c r="B278" s="25" t="s">
        <v>2413</v>
      </c>
      <c r="C278" s="11" t="s">
        <v>17</v>
      </c>
      <c r="D278" s="16"/>
      <c r="E278" s="56">
        <v>2017.04</v>
      </c>
      <c r="F278" s="16" t="s">
        <v>165</v>
      </c>
      <c r="G278" s="17">
        <v>779</v>
      </c>
      <c r="H278" s="17">
        <v>2952</v>
      </c>
      <c r="I278" s="18" t="s">
        <v>2119</v>
      </c>
      <c r="J278" s="22" t="s">
        <v>50</v>
      </c>
      <c r="K278" s="10"/>
    </row>
    <row r="279" spans="1:11" x14ac:dyDescent="0.2">
      <c r="A279" s="44">
        <f t="shared" si="6"/>
        <v>273</v>
      </c>
      <c r="B279" s="25" t="s">
        <v>2414</v>
      </c>
      <c r="C279" s="11" t="s">
        <v>17</v>
      </c>
      <c r="D279" s="16"/>
      <c r="E279" s="56">
        <v>2017.04</v>
      </c>
      <c r="F279" s="16" t="s">
        <v>165</v>
      </c>
      <c r="G279" s="17">
        <v>1495</v>
      </c>
      <c r="H279" s="17">
        <v>1481</v>
      </c>
      <c r="I279" s="18" t="s">
        <v>2121</v>
      </c>
      <c r="J279" s="22" t="s">
        <v>50</v>
      </c>
      <c r="K279" s="10"/>
    </row>
    <row r="280" spans="1:11" x14ac:dyDescent="0.2">
      <c r="A280" s="44">
        <f t="shared" si="6"/>
        <v>274</v>
      </c>
      <c r="B280" s="15" t="s">
        <v>2424</v>
      </c>
      <c r="C280" s="15" t="s">
        <v>17</v>
      </c>
      <c r="D280" s="16"/>
      <c r="E280" s="56">
        <v>2017.05</v>
      </c>
      <c r="F280" s="16" t="s">
        <v>124</v>
      </c>
      <c r="G280" s="17">
        <v>4200</v>
      </c>
      <c r="H280" s="17">
        <v>8294</v>
      </c>
      <c r="I280" s="18" t="s">
        <v>2121</v>
      </c>
      <c r="J280" s="22" t="s">
        <v>50</v>
      </c>
      <c r="K280" s="10"/>
    </row>
    <row r="281" spans="1:11" x14ac:dyDescent="0.2">
      <c r="A281" s="44">
        <f t="shared" si="6"/>
        <v>275</v>
      </c>
      <c r="B281" s="15" t="s">
        <v>2425</v>
      </c>
      <c r="C281" s="15" t="s">
        <v>17</v>
      </c>
      <c r="D281" s="16"/>
      <c r="E281" s="56">
        <v>2017.05</v>
      </c>
      <c r="F281" s="16" t="s">
        <v>124</v>
      </c>
      <c r="G281" s="17">
        <v>3206</v>
      </c>
      <c r="H281" s="17">
        <v>7236</v>
      </c>
      <c r="I281" s="18" t="s">
        <v>2121</v>
      </c>
      <c r="J281" s="22" t="s">
        <v>50</v>
      </c>
      <c r="K281" s="10"/>
    </row>
    <row r="282" spans="1:11" x14ac:dyDescent="0.2">
      <c r="A282" s="44">
        <f t="shared" si="6"/>
        <v>276</v>
      </c>
      <c r="B282" s="15" t="s">
        <v>1594</v>
      </c>
      <c r="C282" s="11" t="s">
        <v>17</v>
      </c>
      <c r="D282" s="16"/>
      <c r="E282" s="56">
        <v>2017.05</v>
      </c>
      <c r="F282" s="16" t="s">
        <v>81</v>
      </c>
      <c r="G282" s="17">
        <v>654</v>
      </c>
      <c r="H282" s="17">
        <v>1118</v>
      </c>
      <c r="I282" s="18" t="s">
        <v>4</v>
      </c>
      <c r="J282" s="22" t="s">
        <v>50</v>
      </c>
      <c r="K282" s="10"/>
    </row>
    <row r="283" spans="1:11" x14ac:dyDescent="0.2">
      <c r="A283" s="44">
        <f t="shared" si="6"/>
        <v>277</v>
      </c>
      <c r="B283" s="15" t="s">
        <v>1595</v>
      </c>
      <c r="C283" s="11" t="s">
        <v>17</v>
      </c>
      <c r="D283" s="16"/>
      <c r="E283" s="56">
        <v>2017.05</v>
      </c>
      <c r="F283" s="16" t="s">
        <v>105</v>
      </c>
      <c r="G283" s="17">
        <v>4390</v>
      </c>
      <c r="H283" s="17">
        <v>8552</v>
      </c>
      <c r="I283" s="18" t="s">
        <v>2121</v>
      </c>
      <c r="J283" s="22" t="s">
        <v>50</v>
      </c>
      <c r="K283" s="10"/>
    </row>
    <row r="284" spans="1:11" x14ac:dyDescent="0.2">
      <c r="A284" s="44">
        <f t="shared" si="6"/>
        <v>278</v>
      </c>
      <c r="B284" s="25" t="s">
        <v>1596</v>
      </c>
      <c r="C284" s="25" t="s">
        <v>17</v>
      </c>
      <c r="D284" s="11"/>
      <c r="E284" s="56">
        <v>2017.06</v>
      </c>
      <c r="F284" s="16" t="s">
        <v>111</v>
      </c>
      <c r="G284" s="17">
        <v>4962</v>
      </c>
      <c r="H284" s="17">
        <v>8515</v>
      </c>
      <c r="I284" s="18" t="s">
        <v>40</v>
      </c>
      <c r="J284" s="52" t="s">
        <v>50</v>
      </c>
      <c r="K284" s="10"/>
    </row>
    <row r="285" spans="1:11" x14ac:dyDescent="0.2">
      <c r="A285" s="44">
        <f t="shared" si="6"/>
        <v>279</v>
      </c>
      <c r="B285" s="25" t="s">
        <v>1597</v>
      </c>
      <c r="C285" s="11" t="s">
        <v>17</v>
      </c>
      <c r="D285" s="11"/>
      <c r="E285" s="56">
        <v>2017.07</v>
      </c>
      <c r="F285" s="16" t="s">
        <v>99</v>
      </c>
      <c r="G285" s="17">
        <v>1365</v>
      </c>
      <c r="H285" s="17">
        <v>2557</v>
      </c>
      <c r="I285" s="18" t="s">
        <v>2121</v>
      </c>
      <c r="J285" s="52" t="s">
        <v>50</v>
      </c>
      <c r="K285" s="10"/>
    </row>
    <row r="286" spans="1:11" x14ac:dyDescent="0.2">
      <c r="A286" s="44">
        <f t="shared" si="6"/>
        <v>280</v>
      </c>
      <c r="B286" s="25" t="s">
        <v>1599</v>
      </c>
      <c r="C286" s="11" t="s">
        <v>17</v>
      </c>
      <c r="D286" s="11"/>
      <c r="E286" s="56">
        <v>2017.07</v>
      </c>
      <c r="F286" s="16" t="s">
        <v>90</v>
      </c>
      <c r="G286" s="17">
        <v>2534</v>
      </c>
      <c r="H286" s="17">
        <v>5623</v>
      </c>
      <c r="I286" s="18" t="s">
        <v>2158</v>
      </c>
      <c r="J286" s="52" t="s">
        <v>50</v>
      </c>
      <c r="K286" s="10"/>
    </row>
    <row r="287" spans="1:11" x14ac:dyDescent="0.2">
      <c r="A287" s="44">
        <f t="shared" si="6"/>
        <v>281</v>
      </c>
      <c r="B287" s="25" t="s">
        <v>1600</v>
      </c>
      <c r="C287" s="11" t="s">
        <v>17</v>
      </c>
      <c r="D287" s="11"/>
      <c r="E287" s="56">
        <v>2017.07</v>
      </c>
      <c r="F287" s="16" t="s">
        <v>89</v>
      </c>
      <c r="G287" s="17">
        <v>1572</v>
      </c>
      <c r="H287" s="17">
        <v>3009</v>
      </c>
      <c r="I287" s="18" t="s">
        <v>2178</v>
      </c>
      <c r="J287" s="52" t="s">
        <v>50</v>
      </c>
      <c r="K287" s="10"/>
    </row>
    <row r="288" spans="1:11" x14ac:dyDescent="0.2">
      <c r="A288" s="44">
        <f t="shared" si="6"/>
        <v>282</v>
      </c>
      <c r="B288" s="25" t="s">
        <v>1601</v>
      </c>
      <c r="C288" s="15" t="s">
        <v>17</v>
      </c>
      <c r="D288" s="15"/>
      <c r="E288" s="56">
        <v>2017.07</v>
      </c>
      <c r="F288" s="16" t="s">
        <v>88</v>
      </c>
      <c r="G288" s="17">
        <v>1710</v>
      </c>
      <c r="H288" s="17">
        <v>4495</v>
      </c>
      <c r="I288" s="18" t="s">
        <v>2178</v>
      </c>
      <c r="J288" s="52" t="s">
        <v>50</v>
      </c>
      <c r="K288" s="10"/>
    </row>
    <row r="289" spans="1:11" x14ac:dyDescent="0.2">
      <c r="A289" s="44">
        <f t="shared" si="6"/>
        <v>283</v>
      </c>
      <c r="B289" s="25" t="s">
        <v>1253</v>
      </c>
      <c r="C289" s="25" t="s">
        <v>17</v>
      </c>
      <c r="D289" s="15"/>
      <c r="E289" s="56">
        <v>2017.07</v>
      </c>
      <c r="F289" s="16" t="s">
        <v>92</v>
      </c>
      <c r="G289" s="17">
        <v>1254</v>
      </c>
      <c r="H289" s="17">
        <v>1784</v>
      </c>
      <c r="I289" s="18" t="s">
        <v>2119</v>
      </c>
      <c r="J289" s="52" t="s">
        <v>50</v>
      </c>
      <c r="K289" s="10"/>
    </row>
    <row r="290" spans="1:11" x14ac:dyDescent="0.2">
      <c r="A290" s="44">
        <f t="shared" si="6"/>
        <v>284</v>
      </c>
      <c r="B290" s="25" t="s">
        <v>1602</v>
      </c>
      <c r="C290" s="11" t="s">
        <v>17</v>
      </c>
      <c r="D290" s="16"/>
      <c r="E290" s="56">
        <v>2017.08</v>
      </c>
      <c r="F290" s="16" t="s">
        <v>79</v>
      </c>
      <c r="G290" s="17">
        <v>1359</v>
      </c>
      <c r="H290" s="17">
        <v>3120</v>
      </c>
      <c r="I290" s="18" t="s">
        <v>2</v>
      </c>
      <c r="J290" s="52" t="s">
        <v>50</v>
      </c>
      <c r="K290" s="10"/>
    </row>
    <row r="291" spans="1:11" x14ac:dyDescent="0.2">
      <c r="A291" s="44">
        <f t="shared" si="6"/>
        <v>285</v>
      </c>
      <c r="B291" s="25" t="s">
        <v>1603</v>
      </c>
      <c r="C291" s="15" t="s">
        <v>17</v>
      </c>
      <c r="D291" s="15"/>
      <c r="E291" s="56">
        <v>2017.09</v>
      </c>
      <c r="F291" s="16" t="s">
        <v>2446</v>
      </c>
      <c r="G291" s="17">
        <v>952</v>
      </c>
      <c r="H291" s="17">
        <v>1861</v>
      </c>
      <c r="I291" s="18" t="s">
        <v>4</v>
      </c>
      <c r="J291" s="52" t="s">
        <v>50</v>
      </c>
      <c r="K291" s="10"/>
    </row>
    <row r="292" spans="1:11" x14ac:dyDescent="0.2">
      <c r="A292" s="44">
        <f t="shared" si="6"/>
        <v>286</v>
      </c>
      <c r="B292" s="25" t="s">
        <v>1604</v>
      </c>
      <c r="C292" s="11" t="s">
        <v>17</v>
      </c>
      <c r="D292" s="11"/>
      <c r="E292" s="56">
        <v>2017.09</v>
      </c>
      <c r="F292" s="16" t="s">
        <v>2447</v>
      </c>
      <c r="G292" s="17">
        <v>301</v>
      </c>
      <c r="H292" s="17">
        <v>618</v>
      </c>
      <c r="I292" s="18" t="s">
        <v>41</v>
      </c>
      <c r="J292" s="52" t="s">
        <v>50</v>
      </c>
      <c r="K292" s="10"/>
    </row>
    <row r="293" spans="1:11" x14ac:dyDescent="0.2">
      <c r="A293" s="44">
        <f t="shared" si="6"/>
        <v>287</v>
      </c>
      <c r="B293" s="25" t="s">
        <v>1605</v>
      </c>
      <c r="C293" s="11" t="s">
        <v>17</v>
      </c>
      <c r="D293" s="11"/>
      <c r="E293" s="56" t="s">
        <v>2451</v>
      </c>
      <c r="F293" s="16" t="s">
        <v>212</v>
      </c>
      <c r="G293" s="17">
        <v>1280</v>
      </c>
      <c r="H293" s="17">
        <v>3473</v>
      </c>
      <c r="I293" s="18" t="s">
        <v>2</v>
      </c>
      <c r="J293" s="52" t="s">
        <v>50</v>
      </c>
      <c r="K293" s="10"/>
    </row>
    <row r="294" spans="1:11" x14ac:dyDescent="0.2">
      <c r="A294" s="44">
        <f t="shared" si="6"/>
        <v>288</v>
      </c>
      <c r="B294" s="25" t="s">
        <v>1606</v>
      </c>
      <c r="C294" s="11" t="s">
        <v>17</v>
      </c>
      <c r="D294" s="11"/>
      <c r="E294" s="56">
        <v>2017.11</v>
      </c>
      <c r="F294" s="16" t="s">
        <v>507</v>
      </c>
      <c r="G294" s="17">
        <v>2400</v>
      </c>
      <c r="H294" s="17">
        <v>6083</v>
      </c>
      <c r="I294" s="18" t="s">
        <v>40</v>
      </c>
      <c r="J294" s="52" t="s">
        <v>50</v>
      </c>
      <c r="K294" s="10"/>
    </row>
    <row r="295" spans="1:11" x14ac:dyDescent="0.2">
      <c r="A295" s="44">
        <f t="shared" si="6"/>
        <v>289</v>
      </c>
      <c r="B295" s="25" t="s">
        <v>1112</v>
      </c>
      <c r="C295" s="15" t="s">
        <v>17</v>
      </c>
      <c r="D295" s="16"/>
      <c r="E295" s="56">
        <v>2017.12</v>
      </c>
      <c r="F295" s="26" t="s">
        <v>2457</v>
      </c>
      <c r="G295" s="17">
        <v>1969</v>
      </c>
      <c r="H295" s="17">
        <v>4510</v>
      </c>
      <c r="I295" s="18" t="s">
        <v>2225</v>
      </c>
      <c r="J295" s="52" t="s">
        <v>50</v>
      </c>
      <c r="K295" s="10" t="s">
        <v>2458</v>
      </c>
    </row>
    <row r="296" spans="1:11" x14ac:dyDescent="0.2">
      <c r="A296" s="44">
        <f t="shared" si="6"/>
        <v>290</v>
      </c>
      <c r="B296" s="25" t="s">
        <v>1112</v>
      </c>
      <c r="C296" s="15" t="s">
        <v>17</v>
      </c>
      <c r="D296" s="16"/>
      <c r="E296" s="56">
        <v>2017.12</v>
      </c>
      <c r="F296" s="26" t="s">
        <v>2459</v>
      </c>
      <c r="G296" s="17">
        <v>1905</v>
      </c>
      <c r="H296" s="17">
        <v>4199</v>
      </c>
      <c r="I296" s="18" t="s">
        <v>2121</v>
      </c>
      <c r="J296" s="52" t="s">
        <v>50</v>
      </c>
      <c r="K296" s="10" t="s">
        <v>2458</v>
      </c>
    </row>
    <row r="297" spans="1:11" x14ac:dyDescent="0.2">
      <c r="A297" s="44">
        <f t="shared" si="6"/>
        <v>291</v>
      </c>
      <c r="B297" s="25" t="s">
        <v>1112</v>
      </c>
      <c r="C297" s="15" t="s">
        <v>17</v>
      </c>
      <c r="D297" s="16"/>
      <c r="E297" s="56">
        <v>2017.12</v>
      </c>
      <c r="F297" s="26" t="s">
        <v>2457</v>
      </c>
      <c r="G297" s="17">
        <v>2312</v>
      </c>
      <c r="H297" s="17">
        <v>5044</v>
      </c>
      <c r="I297" s="18" t="s">
        <v>2121</v>
      </c>
      <c r="J297" s="52" t="s">
        <v>50</v>
      </c>
      <c r="K297" s="10" t="s">
        <v>2460</v>
      </c>
    </row>
    <row r="298" spans="1:11" x14ac:dyDescent="0.2">
      <c r="A298" s="44">
        <f t="shared" ref="A298:A329" si="7">ROW()-6</f>
        <v>292</v>
      </c>
      <c r="B298" s="25" t="s">
        <v>1608</v>
      </c>
      <c r="C298" s="11" t="s">
        <v>17</v>
      </c>
      <c r="D298" s="16"/>
      <c r="E298" s="56">
        <v>2017.12</v>
      </c>
      <c r="F298" s="26" t="s">
        <v>513</v>
      </c>
      <c r="G298" s="17">
        <v>722</v>
      </c>
      <c r="H298" s="17">
        <v>1885</v>
      </c>
      <c r="I298" s="18" t="s">
        <v>4</v>
      </c>
      <c r="J298" s="52" t="s">
        <v>50</v>
      </c>
      <c r="K298" s="10"/>
    </row>
    <row r="299" spans="1:11" x14ac:dyDescent="0.2">
      <c r="A299" s="44">
        <f t="shared" si="7"/>
        <v>293</v>
      </c>
      <c r="B299" s="25" t="s">
        <v>1266</v>
      </c>
      <c r="C299" s="25" t="s">
        <v>17</v>
      </c>
      <c r="D299" s="15"/>
      <c r="E299" s="56">
        <v>2017.12</v>
      </c>
      <c r="F299" s="26" t="s">
        <v>392</v>
      </c>
      <c r="G299" s="17">
        <v>816</v>
      </c>
      <c r="H299" s="17">
        <v>1712</v>
      </c>
      <c r="I299" s="18" t="s">
        <v>4</v>
      </c>
      <c r="J299" s="52" t="s">
        <v>50</v>
      </c>
      <c r="K299" s="10"/>
    </row>
    <row r="300" spans="1:11" x14ac:dyDescent="0.2">
      <c r="A300" s="44">
        <f t="shared" si="7"/>
        <v>294</v>
      </c>
      <c r="B300" s="25" t="s">
        <v>1609</v>
      </c>
      <c r="C300" s="11" t="s">
        <v>17</v>
      </c>
      <c r="D300" s="11"/>
      <c r="E300" s="56">
        <v>2018.01</v>
      </c>
      <c r="F300" s="16" t="s">
        <v>2462</v>
      </c>
      <c r="G300" s="17">
        <v>342</v>
      </c>
      <c r="H300" s="17">
        <v>758</v>
      </c>
      <c r="I300" s="18" t="s">
        <v>40</v>
      </c>
      <c r="J300" s="52" t="s">
        <v>50</v>
      </c>
      <c r="K300" s="10"/>
    </row>
    <row r="301" spans="1:11" x14ac:dyDescent="0.2">
      <c r="A301" s="44">
        <f t="shared" si="7"/>
        <v>295</v>
      </c>
      <c r="B301" s="25" t="s">
        <v>1610</v>
      </c>
      <c r="C301" s="25" t="s">
        <v>17</v>
      </c>
      <c r="D301" s="15"/>
      <c r="E301" s="56">
        <v>2018.02</v>
      </c>
      <c r="F301" s="16" t="s">
        <v>146</v>
      </c>
      <c r="G301" s="17">
        <v>6063</v>
      </c>
      <c r="H301" s="17">
        <v>12281</v>
      </c>
      <c r="I301" s="18" t="s">
        <v>2</v>
      </c>
      <c r="J301" s="52" t="s">
        <v>2092</v>
      </c>
      <c r="K301" s="10" t="s">
        <v>2458</v>
      </c>
    </row>
    <row r="302" spans="1:11" x14ac:dyDescent="0.2">
      <c r="A302" s="44">
        <f t="shared" si="7"/>
        <v>296</v>
      </c>
      <c r="B302" s="25" t="s">
        <v>1611</v>
      </c>
      <c r="C302" s="11" t="s">
        <v>17</v>
      </c>
      <c r="D302" s="11"/>
      <c r="E302" s="56">
        <v>2018.03</v>
      </c>
      <c r="F302" s="16" t="s">
        <v>525</v>
      </c>
      <c r="G302" s="17">
        <v>3329</v>
      </c>
      <c r="H302" s="17">
        <v>5887</v>
      </c>
      <c r="I302" s="18" t="s">
        <v>2</v>
      </c>
      <c r="J302" s="52" t="s">
        <v>2479</v>
      </c>
      <c r="K302" s="10"/>
    </row>
    <row r="303" spans="1:11" x14ac:dyDescent="0.2">
      <c r="A303" s="44">
        <f t="shared" si="7"/>
        <v>297</v>
      </c>
      <c r="B303" s="15" t="s">
        <v>1612</v>
      </c>
      <c r="C303" s="15" t="s">
        <v>17</v>
      </c>
      <c r="D303" s="15"/>
      <c r="E303" s="56">
        <v>2018.03</v>
      </c>
      <c r="F303" s="16" t="s">
        <v>530</v>
      </c>
      <c r="G303" s="17">
        <v>1713</v>
      </c>
      <c r="H303" s="17">
        <v>3564</v>
      </c>
      <c r="I303" s="18" t="s">
        <v>4</v>
      </c>
      <c r="J303" s="52" t="s">
        <v>2479</v>
      </c>
      <c r="K303" s="10"/>
    </row>
    <row r="304" spans="1:11" x14ac:dyDescent="0.2">
      <c r="A304" s="44">
        <f t="shared" si="7"/>
        <v>298</v>
      </c>
      <c r="B304" s="25" t="s">
        <v>1119</v>
      </c>
      <c r="C304" s="15" t="s">
        <v>17</v>
      </c>
      <c r="D304" s="15"/>
      <c r="E304" s="56">
        <v>2018.04</v>
      </c>
      <c r="F304" s="26" t="s">
        <v>539</v>
      </c>
      <c r="G304" s="17">
        <v>13469</v>
      </c>
      <c r="H304" s="17">
        <v>26818</v>
      </c>
      <c r="I304" s="18" t="s">
        <v>2121</v>
      </c>
      <c r="J304" s="52" t="s">
        <v>2479</v>
      </c>
      <c r="K304" s="10"/>
    </row>
    <row r="305" spans="1:11" x14ac:dyDescent="0.2">
      <c r="A305" s="44">
        <f t="shared" si="7"/>
        <v>299</v>
      </c>
      <c r="B305" s="15" t="s">
        <v>1613</v>
      </c>
      <c r="C305" s="15" t="s">
        <v>17</v>
      </c>
      <c r="D305" s="11"/>
      <c r="E305" s="56">
        <v>2018.05</v>
      </c>
      <c r="F305" s="16" t="s">
        <v>2506</v>
      </c>
      <c r="G305" s="17">
        <v>4182</v>
      </c>
      <c r="H305" s="17">
        <v>7921</v>
      </c>
      <c r="I305" s="18" t="s">
        <v>2</v>
      </c>
      <c r="J305" s="52" t="s">
        <v>2479</v>
      </c>
      <c r="K305" s="10"/>
    </row>
    <row r="306" spans="1:11" x14ac:dyDescent="0.2">
      <c r="A306" s="44">
        <f t="shared" si="7"/>
        <v>300</v>
      </c>
      <c r="B306" s="25" t="s">
        <v>1850</v>
      </c>
      <c r="C306" s="15" t="s">
        <v>17</v>
      </c>
      <c r="D306" s="15"/>
      <c r="E306" s="56">
        <v>2018.06</v>
      </c>
      <c r="F306" s="16" t="s">
        <v>231</v>
      </c>
      <c r="G306" s="17">
        <v>4007</v>
      </c>
      <c r="H306" s="17">
        <v>9263</v>
      </c>
      <c r="I306" s="18" t="s">
        <v>2</v>
      </c>
      <c r="J306" s="52" t="s">
        <v>33</v>
      </c>
      <c r="K306" s="10"/>
    </row>
    <row r="307" spans="1:11" x14ac:dyDescent="0.2">
      <c r="A307" s="44">
        <f t="shared" si="7"/>
        <v>301</v>
      </c>
      <c r="B307" s="25" t="s">
        <v>1614</v>
      </c>
      <c r="C307" s="15" t="s">
        <v>17</v>
      </c>
      <c r="D307" s="11"/>
      <c r="E307" s="56">
        <v>2018.06</v>
      </c>
      <c r="F307" s="16" t="s">
        <v>2510</v>
      </c>
      <c r="G307" s="17">
        <v>1261</v>
      </c>
      <c r="H307" s="17">
        <v>3821</v>
      </c>
      <c r="I307" s="18" t="s">
        <v>40</v>
      </c>
      <c r="J307" s="52" t="s">
        <v>2479</v>
      </c>
      <c r="K307" s="10"/>
    </row>
    <row r="308" spans="1:11" s="61" customFormat="1" x14ac:dyDescent="0.2">
      <c r="A308" s="44">
        <f t="shared" si="7"/>
        <v>302</v>
      </c>
      <c r="B308" s="28" t="s">
        <v>1615</v>
      </c>
      <c r="C308" s="28" t="s">
        <v>17</v>
      </c>
      <c r="D308" s="11"/>
      <c r="E308" s="68">
        <v>2018.07</v>
      </c>
      <c r="F308" s="29" t="s">
        <v>2520</v>
      </c>
      <c r="G308" s="30">
        <v>3558</v>
      </c>
      <c r="H308" s="30">
        <v>9401</v>
      </c>
      <c r="I308" s="18" t="s">
        <v>1123</v>
      </c>
      <c r="J308" s="82" t="s">
        <v>2142</v>
      </c>
      <c r="K308" s="24"/>
    </row>
    <row r="309" spans="1:11" s="61" customFormat="1" x14ac:dyDescent="0.2">
      <c r="A309" s="44">
        <f t="shared" si="7"/>
        <v>303</v>
      </c>
      <c r="B309" s="28" t="s">
        <v>1616</v>
      </c>
      <c r="C309" s="28" t="s">
        <v>17</v>
      </c>
      <c r="D309" s="11"/>
      <c r="E309" s="68">
        <v>2018.07</v>
      </c>
      <c r="F309" s="29" t="s">
        <v>2521</v>
      </c>
      <c r="G309" s="30">
        <v>170</v>
      </c>
      <c r="H309" s="30">
        <v>303</v>
      </c>
      <c r="I309" s="31" t="s">
        <v>4</v>
      </c>
      <c r="J309" s="82" t="s">
        <v>2479</v>
      </c>
      <c r="K309" s="24"/>
    </row>
    <row r="310" spans="1:11" s="61" customFormat="1" x14ac:dyDescent="0.2">
      <c r="A310" s="44">
        <f t="shared" si="7"/>
        <v>304</v>
      </c>
      <c r="B310" s="28" t="s">
        <v>1617</v>
      </c>
      <c r="C310" s="28" t="s">
        <v>17</v>
      </c>
      <c r="D310" s="11"/>
      <c r="E310" s="68">
        <v>2018.07</v>
      </c>
      <c r="F310" s="29" t="s">
        <v>2522</v>
      </c>
      <c r="G310" s="30">
        <v>355</v>
      </c>
      <c r="H310" s="30">
        <v>788</v>
      </c>
      <c r="I310" s="31" t="s">
        <v>2121</v>
      </c>
      <c r="J310" s="82" t="s">
        <v>2479</v>
      </c>
      <c r="K310" s="24"/>
    </row>
    <row r="311" spans="1:11" s="61" customFormat="1" x14ac:dyDescent="0.2">
      <c r="A311" s="44">
        <f t="shared" si="7"/>
        <v>305</v>
      </c>
      <c r="B311" s="28" t="s">
        <v>1617</v>
      </c>
      <c r="C311" s="28" t="s">
        <v>17</v>
      </c>
      <c r="D311" s="11"/>
      <c r="E311" s="68">
        <v>2018.07</v>
      </c>
      <c r="F311" s="29" t="s">
        <v>2523</v>
      </c>
      <c r="G311" s="30">
        <v>2063</v>
      </c>
      <c r="H311" s="30">
        <v>4392</v>
      </c>
      <c r="I311" s="31" t="s">
        <v>2225</v>
      </c>
      <c r="J311" s="82" t="s">
        <v>2524</v>
      </c>
      <c r="K311" s="24"/>
    </row>
    <row r="312" spans="1:11" s="61" customFormat="1" x14ac:dyDescent="0.2">
      <c r="A312" s="44">
        <f t="shared" si="7"/>
        <v>306</v>
      </c>
      <c r="B312" s="27" t="s">
        <v>1618</v>
      </c>
      <c r="C312" s="28" t="s">
        <v>17</v>
      </c>
      <c r="D312" s="11"/>
      <c r="E312" s="68">
        <v>2018.07</v>
      </c>
      <c r="F312" s="29" t="s">
        <v>2525</v>
      </c>
      <c r="G312" s="30">
        <v>2769</v>
      </c>
      <c r="H312" s="30">
        <v>6877</v>
      </c>
      <c r="I312" s="31" t="s">
        <v>2225</v>
      </c>
      <c r="J312" s="82" t="s">
        <v>2479</v>
      </c>
      <c r="K312" s="24"/>
    </row>
    <row r="313" spans="1:11" s="61" customFormat="1" x14ac:dyDescent="0.2">
      <c r="A313" s="44">
        <f t="shared" si="7"/>
        <v>307</v>
      </c>
      <c r="B313" s="15" t="s">
        <v>1619</v>
      </c>
      <c r="C313" s="11" t="s">
        <v>17</v>
      </c>
      <c r="D313" s="16"/>
      <c r="E313" s="56">
        <v>2018.08</v>
      </c>
      <c r="F313" s="32" t="s">
        <v>549</v>
      </c>
      <c r="G313" s="17">
        <v>2861</v>
      </c>
      <c r="H313" s="17">
        <v>6398</v>
      </c>
      <c r="I313" s="18" t="s">
        <v>2121</v>
      </c>
      <c r="J313" s="52" t="s">
        <v>2479</v>
      </c>
      <c r="K313" s="10"/>
    </row>
    <row r="314" spans="1:11" x14ac:dyDescent="0.2">
      <c r="A314" s="44">
        <f t="shared" si="7"/>
        <v>308</v>
      </c>
      <c r="B314" s="15" t="s">
        <v>1620</v>
      </c>
      <c r="C314" s="11" t="s">
        <v>17</v>
      </c>
      <c r="D314" s="16"/>
      <c r="E314" s="56">
        <v>2018.08</v>
      </c>
      <c r="F314" s="32" t="s">
        <v>2543</v>
      </c>
      <c r="G314" s="17">
        <v>1322</v>
      </c>
      <c r="H314" s="17">
        <v>2728</v>
      </c>
      <c r="I314" s="18" t="s">
        <v>2121</v>
      </c>
      <c r="J314" s="52" t="s">
        <v>2479</v>
      </c>
      <c r="K314" s="10"/>
    </row>
    <row r="315" spans="1:11" s="61" customFormat="1" x14ac:dyDescent="0.2">
      <c r="A315" s="44">
        <f t="shared" si="7"/>
        <v>309</v>
      </c>
      <c r="B315" s="15" t="s">
        <v>1621</v>
      </c>
      <c r="C315" s="11" t="s">
        <v>17</v>
      </c>
      <c r="D315" s="16"/>
      <c r="E315" s="56">
        <v>2018.08</v>
      </c>
      <c r="F315" s="32" t="s">
        <v>2544</v>
      </c>
      <c r="G315" s="17">
        <v>2165</v>
      </c>
      <c r="H315" s="17">
        <v>4435</v>
      </c>
      <c r="I315" s="18" t="s">
        <v>2121</v>
      </c>
      <c r="J315" s="52" t="s">
        <v>2479</v>
      </c>
      <c r="K315" s="10"/>
    </row>
    <row r="316" spans="1:11" s="61" customFormat="1" x14ac:dyDescent="0.2">
      <c r="A316" s="44">
        <f t="shared" si="7"/>
        <v>310</v>
      </c>
      <c r="B316" s="15" t="s">
        <v>1622</v>
      </c>
      <c r="C316" s="15" t="s">
        <v>17</v>
      </c>
      <c r="D316" s="11"/>
      <c r="E316" s="56">
        <v>2018.09</v>
      </c>
      <c r="F316" s="16" t="s">
        <v>112</v>
      </c>
      <c r="G316" s="33">
        <v>393</v>
      </c>
      <c r="H316" s="33">
        <v>825</v>
      </c>
      <c r="I316" s="37" t="s">
        <v>41</v>
      </c>
      <c r="J316" s="37" t="s">
        <v>50</v>
      </c>
      <c r="K316" s="10"/>
    </row>
    <row r="317" spans="1:11" s="61" customFormat="1" x14ac:dyDescent="0.2">
      <c r="A317" s="44">
        <f t="shared" si="7"/>
        <v>311</v>
      </c>
      <c r="B317" s="15" t="s">
        <v>1623</v>
      </c>
      <c r="C317" s="11" t="s">
        <v>17</v>
      </c>
      <c r="D317" s="11"/>
      <c r="E317" s="56" t="s">
        <v>555</v>
      </c>
      <c r="F317" s="32" t="s">
        <v>2564</v>
      </c>
      <c r="G317" s="17">
        <v>767</v>
      </c>
      <c r="H317" s="17">
        <v>1558</v>
      </c>
      <c r="I317" s="18" t="s">
        <v>2121</v>
      </c>
      <c r="J317" s="52" t="s">
        <v>2479</v>
      </c>
      <c r="K317" s="10"/>
    </row>
    <row r="318" spans="1:11" x14ac:dyDescent="0.2">
      <c r="A318" s="44">
        <f t="shared" si="7"/>
        <v>312</v>
      </c>
      <c r="B318" s="25" t="s">
        <v>1624</v>
      </c>
      <c r="C318" s="34" t="s">
        <v>17</v>
      </c>
      <c r="D318" s="34"/>
      <c r="E318" s="56" t="s">
        <v>555</v>
      </c>
      <c r="F318" s="35" t="s">
        <v>2565</v>
      </c>
      <c r="G318" s="36">
        <v>1955</v>
      </c>
      <c r="H318" s="33">
        <v>4583</v>
      </c>
      <c r="I318" s="37" t="s">
        <v>41</v>
      </c>
      <c r="J318" s="37" t="s">
        <v>50</v>
      </c>
      <c r="K318" s="10" t="s">
        <v>2200</v>
      </c>
    </row>
    <row r="319" spans="1:11" s="61" customFormat="1" x14ac:dyDescent="0.2">
      <c r="A319" s="44">
        <f t="shared" si="7"/>
        <v>313</v>
      </c>
      <c r="B319" s="15" t="s">
        <v>1625</v>
      </c>
      <c r="C319" s="11" t="s">
        <v>17</v>
      </c>
      <c r="D319" s="11"/>
      <c r="E319" s="56">
        <v>2018.11</v>
      </c>
      <c r="F319" s="16" t="s">
        <v>2577</v>
      </c>
      <c r="G319" s="33">
        <v>1129</v>
      </c>
      <c r="H319" s="33">
        <v>2407</v>
      </c>
      <c r="I319" s="37" t="s">
        <v>2121</v>
      </c>
      <c r="J319" s="37" t="s">
        <v>2479</v>
      </c>
      <c r="K319" s="10"/>
    </row>
    <row r="320" spans="1:11" s="61" customFormat="1" x14ac:dyDescent="0.2">
      <c r="A320" s="44">
        <f t="shared" si="7"/>
        <v>314</v>
      </c>
      <c r="B320" s="25" t="s">
        <v>1700</v>
      </c>
      <c r="C320" s="11" t="s">
        <v>17</v>
      </c>
      <c r="D320" s="34"/>
      <c r="E320" s="56">
        <v>2018.11</v>
      </c>
      <c r="F320" s="16" t="s">
        <v>2577</v>
      </c>
      <c r="G320" s="33">
        <v>530</v>
      </c>
      <c r="H320" s="33">
        <v>1006</v>
      </c>
      <c r="I320" s="37" t="s">
        <v>2578</v>
      </c>
      <c r="J320" s="37" t="s">
        <v>2479</v>
      </c>
      <c r="K320" s="10"/>
    </row>
    <row r="321" spans="1:223" s="61" customFormat="1" x14ac:dyDescent="0.2">
      <c r="A321" s="44">
        <f t="shared" si="7"/>
        <v>315</v>
      </c>
      <c r="B321" s="15" t="s">
        <v>1626</v>
      </c>
      <c r="C321" s="11" t="s">
        <v>17</v>
      </c>
      <c r="D321" s="11"/>
      <c r="E321" s="56">
        <v>2018.12</v>
      </c>
      <c r="F321" s="35" t="s">
        <v>560</v>
      </c>
      <c r="G321" s="17">
        <v>253</v>
      </c>
      <c r="H321" s="17">
        <v>425</v>
      </c>
      <c r="I321" s="31" t="s">
        <v>4</v>
      </c>
      <c r="J321" s="37" t="s">
        <v>33</v>
      </c>
      <c r="K321" s="8"/>
    </row>
    <row r="322" spans="1:223" s="61" customFormat="1" x14ac:dyDescent="0.2">
      <c r="A322" s="44">
        <f t="shared" si="7"/>
        <v>316</v>
      </c>
      <c r="B322" s="15" t="s">
        <v>566</v>
      </c>
      <c r="C322" s="11" t="s">
        <v>17</v>
      </c>
      <c r="D322" s="11"/>
      <c r="E322" s="56">
        <v>2018.12</v>
      </c>
      <c r="F322" s="32" t="s">
        <v>79</v>
      </c>
      <c r="G322" s="17">
        <v>797</v>
      </c>
      <c r="H322" s="17">
        <v>1667</v>
      </c>
      <c r="I322" s="37" t="s">
        <v>2121</v>
      </c>
      <c r="J322" s="37" t="s">
        <v>33</v>
      </c>
      <c r="K322" s="8"/>
    </row>
    <row r="323" spans="1:223" s="61" customFormat="1" x14ac:dyDescent="0.2">
      <c r="A323" s="44">
        <f t="shared" si="7"/>
        <v>317</v>
      </c>
      <c r="B323" s="15" t="s">
        <v>567</v>
      </c>
      <c r="C323" s="11" t="s">
        <v>17</v>
      </c>
      <c r="D323" s="11"/>
      <c r="E323" s="56">
        <v>2018.12</v>
      </c>
      <c r="F323" s="32" t="s">
        <v>79</v>
      </c>
      <c r="G323" s="17">
        <v>522</v>
      </c>
      <c r="H323" s="17">
        <v>1037</v>
      </c>
      <c r="I323" s="37" t="s">
        <v>2121</v>
      </c>
      <c r="J323" s="37" t="s">
        <v>33</v>
      </c>
      <c r="K323" s="8"/>
    </row>
    <row r="324" spans="1:223" s="61" customFormat="1" x14ac:dyDescent="0.2">
      <c r="A324" s="44">
        <f t="shared" si="7"/>
        <v>318</v>
      </c>
      <c r="B324" s="11" t="s">
        <v>581</v>
      </c>
      <c r="C324" s="15" t="s">
        <v>17</v>
      </c>
      <c r="D324" s="11"/>
      <c r="E324" s="69" t="s">
        <v>2596</v>
      </c>
      <c r="F324" s="12" t="s">
        <v>504</v>
      </c>
      <c r="G324" s="47">
        <v>4768</v>
      </c>
      <c r="H324" s="47">
        <v>9491</v>
      </c>
      <c r="I324" s="48" t="s">
        <v>41</v>
      </c>
      <c r="J324" s="50" t="s">
        <v>33</v>
      </c>
      <c r="K324" s="10"/>
    </row>
    <row r="325" spans="1:223" s="61" customFormat="1" x14ac:dyDescent="0.2">
      <c r="A325" s="44">
        <f t="shared" si="7"/>
        <v>319</v>
      </c>
      <c r="B325" s="15" t="s">
        <v>1627</v>
      </c>
      <c r="C325" s="12" t="s">
        <v>17</v>
      </c>
      <c r="D325" s="12"/>
      <c r="E325" s="69" t="s">
        <v>2602</v>
      </c>
      <c r="F325" s="11" t="s">
        <v>592</v>
      </c>
      <c r="G325" s="49">
        <v>7077</v>
      </c>
      <c r="H325" s="49">
        <v>12558</v>
      </c>
      <c r="I325" s="50" t="s">
        <v>2121</v>
      </c>
      <c r="J325" s="92" t="s">
        <v>33</v>
      </c>
      <c r="K325" s="8"/>
    </row>
    <row r="326" spans="1:223" s="64" customFormat="1" x14ac:dyDescent="0.2">
      <c r="A326" s="44">
        <f t="shared" si="7"/>
        <v>320</v>
      </c>
      <c r="B326" s="11" t="s">
        <v>1628</v>
      </c>
      <c r="C326" s="11" t="s">
        <v>17</v>
      </c>
      <c r="D326" s="11"/>
      <c r="E326" s="69" t="s">
        <v>2607</v>
      </c>
      <c r="F326" s="11" t="s">
        <v>2608</v>
      </c>
      <c r="G326" s="49">
        <v>290</v>
      </c>
      <c r="H326" s="49">
        <v>532</v>
      </c>
      <c r="I326" s="50" t="s">
        <v>2121</v>
      </c>
      <c r="J326" s="92" t="s">
        <v>33</v>
      </c>
      <c r="K326" s="8"/>
    </row>
    <row r="327" spans="1:223" s="64" customFormat="1" x14ac:dyDescent="0.2">
      <c r="A327" s="44">
        <f t="shared" si="7"/>
        <v>321</v>
      </c>
      <c r="B327" s="11" t="s">
        <v>1629</v>
      </c>
      <c r="C327" s="11" t="s">
        <v>17</v>
      </c>
      <c r="D327" s="11"/>
      <c r="E327" s="69" t="s">
        <v>2607</v>
      </c>
      <c r="F327" s="11" t="s">
        <v>594</v>
      </c>
      <c r="G327" s="49">
        <v>650</v>
      </c>
      <c r="H327" s="49">
        <v>1279</v>
      </c>
      <c r="I327" s="50" t="s">
        <v>2121</v>
      </c>
      <c r="J327" s="92" t="s">
        <v>33</v>
      </c>
      <c r="K327" s="8"/>
    </row>
    <row r="328" spans="1:223" s="60" customFormat="1" x14ac:dyDescent="0.2">
      <c r="A328" s="44">
        <f t="shared" si="7"/>
        <v>322</v>
      </c>
      <c r="B328" s="15" t="s">
        <v>1630</v>
      </c>
      <c r="C328" s="11" t="s">
        <v>17</v>
      </c>
      <c r="D328" s="11"/>
      <c r="E328" s="56">
        <v>2019.03</v>
      </c>
      <c r="F328" s="35" t="s">
        <v>605</v>
      </c>
      <c r="G328" s="17">
        <v>10113</v>
      </c>
      <c r="H328" s="17">
        <v>19818</v>
      </c>
      <c r="I328" s="37" t="s">
        <v>1631</v>
      </c>
      <c r="J328" s="37" t="s">
        <v>33</v>
      </c>
      <c r="K328" s="8" t="s">
        <v>2458</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c r="AQ328" s="65"/>
      <c r="AR328" s="65"/>
      <c r="AS328" s="65"/>
      <c r="AT328" s="65"/>
      <c r="AU328" s="65"/>
      <c r="AV328" s="65"/>
      <c r="AW328" s="65"/>
      <c r="AX328" s="65"/>
      <c r="AY328" s="65"/>
      <c r="AZ328" s="65"/>
      <c r="BA328" s="65"/>
      <c r="BB328" s="65"/>
      <c r="BC328" s="65"/>
      <c r="BD328" s="65"/>
      <c r="BE328" s="65"/>
      <c r="BF328" s="65"/>
      <c r="BG328" s="65"/>
      <c r="BH328" s="65"/>
      <c r="BI328" s="65"/>
      <c r="BJ328" s="65"/>
      <c r="BK328" s="65"/>
      <c r="BL328" s="65"/>
      <c r="BM328" s="65"/>
      <c r="BN328" s="65"/>
      <c r="BO328" s="65"/>
      <c r="BP328" s="65"/>
      <c r="BQ328" s="65"/>
      <c r="BR328" s="65"/>
      <c r="BS328" s="65"/>
      <c r="BT328" s="65"/>
      <c r="BU328" s="65"/>
      <c r="BV328" s="65"/>
      <c r="BW328" s="65"/>
      <c r="BX328" s="65"/>
      <c r="BY328" s="65"/>
      <c r="BZ328" s="65"/>
      <c r="CA328" s="65"/>
      <c r="CB328" s="65"/>
      <c r="CC328" s="65"/>
      <c r="CD328" s="65"/>
      <c r="CE328" s="65"/>
      <c r="CF328" s="65"/>
      <c r="CG328" s="65"/>
      <c r="CH328" s="65"/>
      <c r="CI328" s="65"/>
      <c r="CJ328" s="65"/>
      <c r="CK328" s="65"/>
      <c r="CL328" s="65"/>
      <c r="CM328" s="65"/>
      <c r="CN328" s="65"/>
      <c r="CO328" s="65"/>
      <c r="CP328" s="65"/>
      <c r="CQ328" s="65"/>
      <c r="CR328" s="65"/>
      <c r="CS328" s="65"/>
      <c r="CT328" s="65"/>
      <c r="CU328" s="65"/>
      <c r="CV328" s="65"/>
      <c r="CW328" s="65"/>
      <c r="CX328" s="65"/>
      <c r="CY328" s="65"/>
      <c r="CZ328" s="65"/>
      <c r="DA328" s="65"/>
      <c r="DB328" s="65"/>
      <c r="DC328" s="65"/>
      <c r="DD328" s="65"/>
      <c r="DE328" s="65"/>
      <c r="DF328" s="65"/>
      <c r="DG328" s="65"/>
      <c r="DH328" s="65"/>
      <c r="DI328" s="65"/>
      <c r="DJ328" s="65"/>
      <c r="DK328" s="65"/>
      <c r="DL328" s="65"/>
      <c r="DM328" s="65"/>
      <c r="DN328" s="65"/>
      <c r="DO328" s="65"/>
      <c r="DP328" s="65"/>
      <c r="DQ328" s="65"/>
      <c r="DR328" s="65"/>
      <c r="DS328" s="65"/>
      <c r="DT328" s="65"/>
      <c r="DU328" s="65"/>
      <c r="DV328" s="65"/>
      <c r="DW328" s="65"/>
      <c r="DX328" s="65"/>
      <c r="DY328" s="65"/>
      <c r="DZ328" s="65"/>
      <c r="EA328" s="65"/>
      <c r="EB328" s="65"/>
      <c r="EC328" s="65"/>
      <c r="ED328" s="65"/>
      <c r="EE328" s="65"/>
      <c r="EF328" s="65"/>
      <c r="EG328" s="65"/>
      <c r="EH328" s="65"/>
      <c r="EI328" s="65"/>
      <c r="EJ328" s="65"/>
      <c r="EK328" s="65"/>
      <c r="EL328" s="65"/>
      <c r="EM328" s="65"/>
      <c r="EN328" s="65"/>
      <c r="EO328" s="65"/>
      <c r="EP328" s="65"/>
      <c r="EQ328" s="65"/>
      <c r="ER328" s="65"/>
      <c r="ES328" s="65"/>
      <c r="ET328" s="65"/>
      <c r="EU328" s="65"/>
      <c r="EV328" s="65"/>
      <c r="EW328" s="65"/>
      <c r="EX328" s="65"/>
      <c r="EY328" s="65"/>
      <c r="EZ328" s="65"/>
      <c r="FA328" s="65"/>
      <c r="FB328" s="65"/>
      <c r="FC328" s="65"/>
      <c r="FD328" s="65"/>
      <c r="FE328" s="65"/>
      <c r="FF328" s="65"/>
      <c r="FG328" s="65"/>
      <c r="FH328" s="65"/>
      <c r="FI328" s="65"/>
      <c r="FJ328" s="65"/>
      <c r="FK328" s="65"/>
      <c r="FL328" s="65"/>
      <c r="FM328" s="65"/>
      <c r="FN328" s="65"/>
      <c r="FO328" s="65"/>
      <c r="FP328" s="65"/>
      <c r="FQ328" s="65"/>
      <c r="FR328" s="65"/>
      <c r="FS328" s="65"/>
      <c r="FT328" s="65"/>
      <c r="FU328" s="65"/>
      <c r="FV328" s="65"/>
      <c r="FW328" s="65"/>
      <c r="FX328" s="65"/>
      <c r="FY328" s="65"/>
      <c r="FZ328" s="65"/>
      <c r="GA328" s="65"/>
      <c r="GB328" s="65"/>
      <c r="GC328" s="65"/>
      <c r="GD328" s="65"/>
      <c r="GE328" s="65"/>
      <c r="GF328" s="65"/>
      <c r="GG328" s="65"/>
      <c r="GH328" s="65"/>
      <c r="GI328" s="65"/>
      <c r="GJ328" s="65"/>
      <c r="GK328" s="65"/>
      <c r="GL328" s="65"/>
      <c r="GM328" s="65"/>
      <c r="GN328" s="65"/>
      <c r="GO328" s="65"/>
      <c r="GP328" s="65"/>
      <c r="GQ328" s="65"/>
      <c r="GR328" s="65"/>
      <c r="GS328" s="65"/>
      <c r="GT328" s="65"/>
      <c r="GU328" s="65"/>
      <c r="GV328" s="65"/>
      <c r="GW328" s="65"/>
      <c r="GX328" s="65"/>
      <c r="GY328" s="65"/>
      <c r="GZ328" s="65"/>
      <c r="HA328" s="65"/>
      <c r="HB328" s="65"/>
      <c r="HC328" s="65"/>
      <c r="HD328" s="65"/>
      <c r="HE328" s="65"/>
      <c r="HF328" s="65"/>
      <c r="HG328" s="65"/>
      <c r="HH328" s="65"/>
      <c r="HI328" s="65"/>
      <c r="HJ328" s="65"/>
      <c r="HK328" s="65"/>
      <c r="HL328" s="65"/>
      <c r="HM328" s="65"/>
      <c r="HN328" s="65"/>
      <c r="HO328" s="65"/>
    </row>
    <row r="329" spans="1:223" s="60" customFormat="1" x14ac:dyDescent="0.2">
      <c r="A329" s="44">
        <f t="shared" si="7"/>
        <v>323</v>
      </c>
      <c r="B329" s="15" t="s">
        <v>1632</v>
      </c>
      <c r="C329" s="11" t="s">
        <v>17</v>
      </c>
      <c r="D329" s="11"/>
      <c r="E329" s="56">
        <v>2019.03</v>
      </c>
      <c r="F329" s="35" t="s">
        <v>606</v>
      </c>
      <c r="G329" s="17">
        <v>16374</v>
      </c>
      <c r="H329" s="17">
        <v>36885</v>
      </c>
      <c r="I329" s="37" t="s">
        <v>40</v>
      </c>
      <c r="J329" s="37" t="s">
        <v>33</v>
      </c>
      <c r="K329" s="8"/>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c r="AQ329" s="65"/>
      <c r="AR329" s="65"/>
      <c r="AS329" s="65"/>
      <c r="AT329" s="65"/>
      <c r="AU329" s="65"/>
      <c r="AV329" s="65"/>
      <c r="AW329" s="65"/>
      <c r="AX329" s="65"/>
      <c r="AY329" s="65"/>
      <c r="AZ329" s="65"/>
      <c r="BA329" s="65"/>
      <c r="BB329" s="65"/>
      <c r="BC329" s="65"/>
      <c r="BD329" s="65"/>
      <c r="BE329" s="65"/>
      <c r="BF329" s="65"/>
      <c r="BG329" s="65"/>
      <c r="BH329" s="65"/>
      <c r="BI329" s="65"/>
      <c r="BJ329" s="65"/>
      <c r="BK329" s="65"/>
      <c r="BL329" s="65"/>
      <c r="BM329" s="65"/>
      <c r="BN329" s="65"/>
      <c r="BO329" s="65"/>
      <c r="BP329" s="65"/>
      <c r="BQ329" s="65"/>
      <c r="BR329" s="65"/>
      <c r="BS329" s="65"/>
      <c r="BT329" s="65"/>
      <c r="BU329" s="65"/>
      <c r="BV329" s="65"/>
      <c r="BW329" s="65"/>
      <c r="BX329" s="65"/>
      <c r="BY329" s="65"/>
      <c r="BZ329" s="65"/>
      <c r="CA329" s="65"/>
      <c r="CB329" s="65"/>
      <c r="CC329" s="65"/>
      <c r="CD329" s="65"/>
      <c r="CE329" s="65"/>
      <c r="CF329" s="65"/>
      <c r="CG329" s="65"/>
      <c r="CH329" s="65"/>
      <c r="CI329" s="65"/>
      <c r="CJ329" s="65"/>
      <c r="CK329" s="65"/>
      <c r="CL329" s="65"/>
      <c r="CM329" s="65"/>
      <c r="CN329" s="65"/>
      <c r="CO329" s="65"/>
      <c r="CP329" s="65"/>
      <c r="CQ329" s="65"/>
      <c r="CR329" s="65"/>
      <c r="CS329" s="65"/>
      <c r="CT329" s="65"/>
      <c r="CU329" s="65"/>
      <c r="CV329" s="65"/>
      <c r="CW329" s="65"/>
      <c r="CX329" s="65"/>
      <c r="CY329" s="65"/>
      <c r="CZ329" s="65"/>
      <c r="DA329" s="65"/>
      <c r="DB329" s="65"/>
      <c r="DC329" s="65"/>
      <c r="DD329" s="65"/>
      <c r="DE329" s="65"/>
      <c r="DF329" s="65"/>
      <c r="DG329" s="65"/>
      <c r="DH329" s="65"/>
      <c r="DI329" s="80"/>
      <c r="DJ329" s="80"/>
      <c r="DK329" s="65"/>
      <c r="DL329" s="65"/>
      <c r="DM329" s="65"/>
      <c r="DN329" s="65"/>
      <c r="DO329" s="65"/>
      <c r="DP329" s="65"/>
      <c r="DQ329" s="65"/>
      <c r="DR329" s="65"/>
      <c r="DS329" s="65"/>
      <c r="DT329" s="65"/>
      <c r="DU329" s="65" t="s">
        <v>2236</v>
      </c>
      <c r="DV329" s="65"/>
      <c r="DW329" s="65"/>
      <c r="DX329" s="65"/>
      <c r="DY329" s="65"/>
      <c r="DZ329" s="65"/>
      <c r="EA329" s="65"/>
      <c r="EB329" s="65" t="s">
        <v>2237</v>
      </c>
      <c r="EC329" s="65"/>
      <c r="ED329" s="65"/>
      <c r="EE329" s="65"/>
      <c r="EF329" s="65"/>
      <c r="EG329" s="65"/>
      <c r="EH329" s="65"/>
      <c r="EI329" s="65"/>
      <c r="EJ329" s="65"/>
      <c r="EK329" s="65"/>
      <c r="EL329" s="65"/>
      <c r="EM329" s="65"/>
      <c r="EN329" s="65"/>
      <c r="EO329" s="65"/>
      <c r="EP329" s="65"/>
      <c r="EQ329" s="65"/>
      <c r="ER329" s="65"/>
      <c r="ES329" s="65"/>
      <c r="ET329" s="65"/>
      <c r="EU329" s="65"/>
      <c r="EV329" s="65"/>
      <c r="EW329" s="65"/>
      <c r="EX329" s="65"/>
      <c r="EY329" s="65"/>
      <c r="EZ329" s="65"/>
      <c r="FA329" s="65"/>
      <c r="FB329" s="65"/>
      <c r="FC329" s="65"/>
      <c r="FD329" s="65"/>
      <c r="FE329" s="65"/>
      <c r="FF329" s="65"/>
      <c r="FG329" s="65"/>
      <c r="FH329" s="65"/>
      <c r="FI329" s="65"/>
      <c r="FJ329" s="65"/>
      <c r="FK329" s="65"/>
      <c r="FL329" s="65"/>
      <c r="FM329" s="65"/>
      <c r="FN329" s="65"/>
      <c r="FO329" s="65"/>
      <c r="FP329" s="65"/>
      <c r="FQ329" s="65"/>
      <c r="FR329" s="65"/>
      <c r="FS329" s="65"/>
      <c r="FT329" s="65"/>
      <c r="FU329" s="65"/>
      <c r="FV329" s="65"/>
      <c r="FW329" s="65"/>
      <c r="FX329" s="65"/>
      <c r="FY329" s="65"/>
      <c r="FZ329" s="65"/>
      <c r="GA329" s="65"/>
      <c r="GB329" s="65"/>
      <c r="GC329" s="65"/>
      <c r="GD329" s="65"/>
      <c r="GE329" s="65"/>
      <c r="GF329" s="65"/>
      <c r="GG329" s="65"/>
      <c r="GH329" s="65"/>
      <c r="GI329" s="65"/>
      <c r="GJ329" s="65"/>
      <c r="GK329" s="65"/>
      <c r="GL329" s="65"/>
      <c r="GM329" s="65"/>
      <c r="GN329" s="65"/>
      <c r="GO329" s="65"/>
      <c r="GP329" s="65"/>
      <c r="GQ329" s="65"/>
      <c r="GR329" s="65"/>
      <c r="GS329" s="65"/>
      <c r="GT329" s="65"/>
      <c r="GU329" s="65"/>
      <c r="GV329" s="65"/>
      <c r="GW329" s="65"/>
      <c r="GX329" s="65"/>
      <c r="GY329" s="65"/>
      <c r="GZ329" s="65"/>
      <c r="HA329" s="65"/>
      <c r="HB329" s="65"/>
      <c r="HC329" s="65"/>
      <c r="HD329" s="65"/>
      <c r="HE329" s="65"/>
      <c r="HF329" s="65"/>
      <c r="HG329" s="65"/>
      <c r="HH329" s="65"/>
      <c r="HI329" s="65"/>
      <c r="HJ329" s="65"/>
      <c r="HK329" s="65"/>
      <c r="HL329" s="65"/>
      <c r="HM329" s="65"/>
      <c r="HN329" s="65"/>
      <c r="HO329" s="65"/>
    </row>
    <row r="330" spans="1:223" s="60" customFormat="1" x14ac:dyDescent="0.2">
      <c r="A330" s="44">
        <f t="shared" ref="A330:A361" si="8">ROW()-6</f>
        <v>324</v>
      </c>
      <c r="B330" s="15" t="s">
        <v>1633</v>
      </c>
      <c r="C330" s="11" t="s">
        <v>17</v>
      </c>
      <c r="D330" s="11"/>
      <c r="E330" s="56">
        <v>2019.04</v>
      </c>
      <c r="F330" s="35" t="s">
        <v>617</v>
      </c>
      <c r="G330" s="17">
        <v>1612</v>
      </c>
      <c r="H330" s="17">
        <v>3610</v>
      </c>
      <c r="I330" s="37" t="s">
        <v>41</v>
      </c>
      <c r="J330" s="37" t="s">
        <v>50</v>
      </c>
      <c r="K330" s="8" t="s">
        <v>2458</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c r="AQ330" s="65"/>
      <c r="AR330" s="65"/>
      <c r="AS330" s="65"/>
      <c r="AT330" s="65"/>
      <c r="AU330" s="65"/>
      <c r="AV330" s="65"/>
      <c r="AW330" s="65"/>
      <c r="AX330" s="65"/>
      <c r="AY330" s="65"/>
      <c r="AZ330" s="65"/>
      <c r="BA330" s="65"/>
      <c r="BB330" s="65"/>
      <c r="BC330" s="65"/>
      <c r="BD330" s="65"/>
      <c r="BE330" s="65"/>
      <c r="BF330" s="65"/>
      <c r="BG330" s="65"/>
      <c r="BH330" s="65"/>
      <c r="BI330" s="65"/>
      <c r="BJ330" s="65"/>
      <c r="BK330" s="65"/>
      <c r="BL330" s="65"/>
      <c r="BM330" s="65"/>
      <c r="BN330" s="65"/>
      <c r="BO330" s="65"/>
      <c r="BP330" s="65"/>
      <c r="BQ330" s="65"/>
      <c r="BR330" s="65"/>
      <c r="BS330" s="65"/>
      <c r="BT330" s="65"/>
      <c r="BU330" s="65"/>
      <c r="BV330" s="65"/>
      <c r="BW330" s="65"/>
      <c r="BX330" s="65"/>
      <c r="BY330" s="65"/>
      <c r="BZ330" s="65"/>
      <c r="CA330" s="65"/>
      <c r="CB330" s="65"/>
      <c r="CC330" s="65"/>
      <c r="CD330" s="65"/>
      <c r="CE330" s="65"/>
      <c r="CF330" s="65"/>
      <c r="CG330" s="65"/>
      <c r="CH330" s="65"/>
      <c r="CI330" s="65"/>
      <c r="CJ330" s="65"/>
      <c r="CK330" s="65"/>
      <c r="CL330" s="65"/>
      <c r="CM330" s="65"/>
      <c r="CN330" s="65"/>
      <c r="CO330" s="65"/>
      <c r="CP330" s="65"/>
      <c r="CQ330" s="65"/>
      <c r="CR330" s="65"/>
      <c r="CS330" s="65"/>
      <c r="CT330" s="65"/>
      <c r="CU330" s="65"/>
      <c r="CV330" s="65"/>
      <c r="CW330" s="65"/>
      <c r="CX330" s="65"/>
      <c r="CY330" s="65"/>
      <c r="CZ330" s="65"/>
      <c r="DA330" s="65"/>
      <c r="DB330" s="65"/>
      <c r="DC330" s="65"/>
      <c r="DD330" s="65"/>
      <c r="DE330" s="65"/>
      <c r="DF330" s="65"/>
      <c r="DG330" s="65"/>
      <c r="DH330" s="65"/>
      <c r="DI330" s="80"/>
      <c r="DJ330" s="80"/>
      <c r="DK330" s="65"/>
      <c r="DL330" s="65"/>
      <c r="DM330" s="65"/>
      <c r="DN330" s="65"/>
      <c r="DO330" s="65"/>
      <c r="DP330" s="65"/>
      <c r="DQ330" s="65"/>
      <c r="DR330" s="65"/>
      <c r="DS330" s="65"/>
      <c r="DT330" s="65"/>
      <c r="DU330" s="65"/>
      <c r="DV330" s="65"/>
      <c r="DW330" s="65"/>
      <c r="DX330" s="65"/>
      <c r="DY330" s="65"/>
      <c r="DZ330" s="65"/>
      <c r="EA330" s="65"/>
      <c r="EB330" s="65"/>
      <c r="EC330" s="65"/>
      <c r="ED330" s="65"/>
      <c r="EE330" s="65"/>
      <c r="EF330" s="65"/>
      <c r="EG330" s="65"/>
      <c r="EH330" s="65"/>
      <c r="EI330" s="65"/>
      <c r="EJ330" s="65"/>
      <c r="EK330" s="65"/>
      <c r="EL330" s="65"/>
      <c r="EM330" s="65"/>
      <c r="EN330" s="65"/>
      <c r="EO330" s="65"/>
      <c r="EP330" s="65"/>
      <c r="EQ330" s="65"/>
      <c r="ER330" s="65"/>
      <c r="ES330" s="65"/>
      <c r="ET330" s="65"/>
      <c r="EU330" s="65"/>
      <c r="EV330" s="65"/>
      <c r="EW330" s="65"/>
      <c r="EX330" s="65"/>
      <c r="EY330" s="65"/>
      <c r="EZ330" s="65"/>
      <c r="FA330" s="65"/>
      <c r="FB330" s="65"/>
      <c r="FC330" s="65"/>
      <c r="FD330" s="65"/>
      <c r="FE330" s="65"/>
      <c r="FF330" s="65"/>
      <c r="FG330" s="65"/>
      <c r="FH330" s="65"/>
      <c r="FI330" s="65"/>
      <c r="FJ330" s="65"/>
      <c r="FK330" s="65"/>
      <c r="FL330" s="65"/>
      <c r="FM330" s="65"/>
      <c r="FN330" s="65"/>
      <c r="FO330" s="65"/>
      <c r="FP330" s="65"/>
      <c r="FQ330" s="65"/>
      <c r="FR330" s="65"/>
      <c r="FS330" s="65"/>
      <c r="FT330" s="65"/>
      <c r="FU330" s="65"/>
      <c r="FV330" s="65"/>
      <c r="FW330" s="65"/>
      <c r="FX330" s="65"/>
      <c r="FY330" s="65"/>
      <c r="FZ330" s="65"/>
      <c r="GA330" s="65"/>
      <c r="GB330" s="65"/>
      <c r="GC330" s="65"/>
      <c r="GD330" s="65"/>
      <c r="GE330" s="65"/>
      <c r="GF330" s="65"/>
      <c r="GG330" s="65"/>
      <c r="GH330" s="65"/>
      <c r="GI330" s="65"/>
      <c r="GJ330" s="65"/>
      <c r="GK330" s="65"/>
      <c r="GL330" s="65"/>
      <c r="GM330" s="65"/>
      <c r="GN330" s="65"/>
      <c r="GO330" s="65"/>
      <c r="GP330" s="65"/>
      <c r="GQ330" s="65"/>
      <c r="GR330" s="65"/>
      <c r="GS330" s="65"/>
      <c r="GT330" s="65"/>
      <c r="GU330" s="65"/>
      <c r="GV330" s="65"/>
      <c r="GW330" s="65"/>
      <c r="GX330" s="65"/>
      <c r="GY330" s="65"/>
      <c r="GZ330" s="65"/>
      <c r="HA330" s="65"/>
      <c r="HB330" s="65"/>
      <c r="HC330" s="65"/>
      <c r="HD330" s="65"/>
      <c r="HE330" s="65"/>
      <c r="HF330" s="65"/>
      <c r="HG330" s="65"/>
      <c r="HH330" s="65"/>
      <c r="HI330" s="65"/>
      <c r="HJ330" s="65"/>
      <c r="HK330" s="65"/>
      <c r="HL330" s="65"/>
      <c r="HM330" s="65"/>
      <c r="HN330" s="65"/>
      <c r="HO330" s="65"/>
    </row>
    <row r="331" spans="1:223" s="60" customFormat="1" x14ac:dyDescent="0.2">
      <c r="A331" s="44">
        <f t="shared" si="8"/>
        <v>325</v>
      </c>
      <c r="B331" s="15" t="s">
        <v>1634</v>
      </c>
      <c r="C331" s="11" t="s">
        <v>17</v>
      </c>
      <c r="D331" s="11"/>
      <c r="E331" s="56">
        <v>2019.04</v>
      </c>
      <c r="F331" s="35" t="s">
        <v>621</v>
      </c>
      <c r="G331" s="17">
        <v>845</v>
      </c>
      <c r="H331" s="17">
        <v>1767</v>
      </c>
      <c r="I331" s="50" t="s">
        <v>2195</v>
      </c>
      <c r="J331" s="37" t="s">
        <v>50</v>
      </c>
      <c r="K331" s="8"/>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c r="AQ331" s="65"/>
      <c r="AR331" s="65"/>
      <c r="AS331" s="65"/>
      <c r="AT331" s="65"/>
      <c r="AU331" s="65"/>
      <c r="AV331" s="65"/>
      <c r="AW331" s="65"/>
      <c r="AX331" s="65"/>
      <c r="AY331" s="65"/>
      <c r="AZ331" s="65"/>
      <c r="BA331" s="65"/>
      <c r="BB331" s="65"/>
      <c r="BC331" s="65"/>
      <c r="BD331" s="65"/>
      <c r="BE331" s="65"/>
      <c r="BF331" s="65"/>
      <c r="BG331" s="65"/>
      <c r="BH331" s="65"/>
      <c r="BI331" s="65"/>
      <c r="BJ331" s="65"/>
      <c r="BK331" s="65"/>
      <c r="BL331" s="65"/>
      <c r="BM331" s="65"/>
      <c r="BN331" s="65"/>
      <c r="BO331" s="65"/>
      <c r="BP331" s="65"/>
      <c r="BQ331" s="65"/>
      <c r="BR331" s="65"/>
      <c r="BS331" s="65"/>
      <c r="BT331" s="65"/>
      <c r="BU331" s="65"/>
      <c r="BV331" s="65"/>
      <c r="BW331" s="65"/>
      <c r="BX331" s="65"/>
      <c r="BY331" s="65"/>
      <c r="BZ331" s="65"/>
      <c r="CA331" s="65"/>
      <c r="CB331" s="65"/>
      <c r="CC331" s="65"/>
      <c r="CD331" s="65"/>
      <c r="CE331" s="65"/>
      <c r="CF331" s="65"/>
      <c r="CG331" s="65"/>
      <c r="CH331" s="65"/>
      <c r="CI331" s="65"/>
      <c r="CJ331" s="65"/>
      <c r="CK331" s="65"/>
      <c r="CL331" s="65"/>
      <c r="CM331" s="65"/>
      <c r="CN331" s="65"/>
      <c r="CO331" s="65"/>
      <c r="CP331" s="65"/>
      <c r="CQ331" s="65"/>
      <c r="CR331" s="65"/>
      <c r="CS331" s="65"/>
      <c r="CT331" s="65"/>
      <c r="CU331" s="65"/>
      <c r="CV331" s="65"/>
      <c r="CW331" s="65"/>
      <c r="CX331" s="65"/>
      <c r="CY331" s="65"/>
      <c r="CZ331" s="65"/>
      <c r="DA331" s="65"/>
      <c r="DB331" s="65"/>
      <c r="DC331" s="65"/>
      <c r="DD331" s="65"/>
      <c r="DE331" s="65"/>
      <c r="DF331" s="65"/>
      <c r="DG331" s="65"/>
      <c r="DH331" s="65"/>
      <c r="DI331" s="65"/>
      <c r="DJ331" s="65"/>
      <c r="DK331" s="65"/>
      <c r="DL331" s="65"/>
      <c r="DM331" s="65"/>
      <c r="DN331" s="65"/>
      <c r="DO331" s="65"/>
      <c r="DP331" s="65"/>
      <c r="DQ331" s="65"/>
      <c r="DR331" s="65"/>
      <c r="DS331" s="65"/>
      <c r="DT331" s="65"/>
      <c r="DU331" s="65"/>
      <c r="DV331" s="65"/>
      <c r="DW331" s="65"/>
      <c r="DX331" s="65"/>
      <c r="DY331" s="65"/>
      <c r="DZ331" s="65"/>
      <c r="EA331" s="65"/>
      <c r="EB331" s="65"/>
      <c r="EC331" s="65"/>
      <c r="ED331" s="65"/>
      <c r="EE331" s="65"/>
      <c r="EF331" s="65"/>
      <c r="EG331" s="65"/>
      <c r="EH331" s="65"/>
      <c r="EI331" s="65"/>
      <c r="EJ331" s="65"/>
      <c r="EK331" s="65"/>
      <c r="EL331" s="65"/>
      <c r="EM331" s="65"/>
      <c r="EN331" s="65"/>
      <c r="EO331" s="65"/>
      <c r="EP331" s="65"/>
      <c r="EQ331" s="65"/>
      <c r="ER331" s="65"/>
      <c r="ES331" s="65"/>
      <c r="ET331" s="65"/>
      <c r="EU331" s="65"/>
      <c r="EV331" s="65"/>
      <c r="EW331" s="65"/>
      <c r="EX331" s="65"/>
      <c r="EY331" s="65"/>
      <c r="EZ331" s="65"/>
      <c r="FA331" s="65"/>
      <c r="FB331" s="65"/>
      <c r="FC331" s="65"/>
      <c r="FD331" s="65"/>
      <c r="FE331" s="65"/>
      <c r="FF331" s="65"/>
      <c r="FG331" s="65"/>
      <c r="FH331" s="65"/>
      <c r="FI331" s="65"/>
      <c r="FJ331" s="65"/>
      <c r="FK331" s="65"/>
      <c r="FL331" s="65"/>
      <c r="FM331" s="65"/>
      <c r="FN331" s="65"/>
      <c r="FO331" s="65"/>
      <c r="FP331" s="65"/>
      <c r="FQ331" s="65"/>
      <c r="FR331" s="65"/>
      <c r="FS331" s="65"/>
      <c r="FT331" s="65"/>
      <c r="FU331" s="65"/>
      <c r="FV331" s="65"/>
      <c r="FW331" s="65"/>
      <c r="FX331" s="65"/>
      <c r="FY331" s="65"/>
      <c r="FZ331" s="65"/>
      <c r="GA331" s="65"/>
      <c r="GB331" s="65"/>
      <c r="GC331" s="65"/>
      <c r="GD331" s="65"/>
      <c r="GE331" s="65"/>
      <c r="GF331" s="65"/>
      <c r="GG331" s="65"/>
      <c r="GH331" s="65"/>
      <c r="GI331" s="65"/>
      <c r="GJ331" s="65"/>
      <c r="GK331" s="65"/>
      <c r="GL331" s="65"/>
      <c r="GM331" s="65"/>
      <c r="GN331" s="65"/>
      <c r="GO331" s="65"/>
      <c r="GP331" s="65"/>
      <c r="GQ331" s="65"/>
      <c r="GR331" s="65"/>
      <c r="GS331" s="65"/>
      <c r="GT331" s="65"/>
      <c r="GU331" s="65"/>
      <c r="GV331" s="65"/>
      <c r="GW331" s="65"/>
      <c r="GX331" s="65"/>
      <c r="GY331" s="65"/>
      <c r="GZ331" s="65"/>
      <c r="HA331" s="65"/>
      <c r="HB331" s="65"/>
      <c r="HC331" s="65"/>
      <c r="HD331" s="65"/>
      <c r="HE331" s="65"/>
      <c r="HF331" s="65"/>
      <c r="HG331" s="65"/>
      <c r="HH331" s="65"/>
      <c r="HI331" s="65"/>
      <c r="HJ331" s="65"/>
      <c r="HK331" s="65"/>
      <c r="HL331" s="65"/>
      <c r="HM331" s="65"/>
      <c r="HN331" s="65"/>
      <c r="HO331" s="65"/>
    </row>
    <row r="332" spans="1:223" s="60" customFormat="1" x14ac:dyDescent="0.2">
      <c r="A332" s="44">
        <f t="shared" si="8"/>
        <v>326</v>
      </c>
      <c r="B332" s="15" t="s">
        <v>1635</v>
      </c>
      <c r="C332" s="11" t="s">
        <v>17</v>
      </c>
      <c r="D332" s="11"/>
      <c r="E332" s="56">
        <v>2019.06</v>
      </c>
      <c r="F332" s="35" t="s">
        <v>639</v>
      </c>
      <c r="G332" s="17">
        <v>4168</v>
      </c>
      <c r="H332" s="17">
        <v>9571</v>
      </c>
      <c r="I332" s="37" t="s">
        <v>612</v>
      </c>
      <c r="J332" s="37" t="s">
        <v>33</v>
      </c>
      <c r="K332" s="8" t="s">
        <v>2621</v>
      </c>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c r="AQ332" s="65"/>
      <c r="AR332" s="65"/>
      <c r="AS332" s="65"/>
      <c r="AT332" s="65"/>
      <c r="AU332" s="65"/>
      <c r="AV332" s="65"/>
      <c r="AW332" s="65"/>
      <c r="AX332" s="65"/>
      <c r="AY332" s="65"/>
      <c r="AZ332" s="65"/>
      <c r="BA332" s="65"/>
      <c r="BB332" s="65"/>
      <c r="BC332" s="65"/>
      <c r="BD332" s="65"/>
      <c r="BE332" s="65"/>
      <c r="BF332" s="65"/>
      <c r="BG332" s="65"/>
      <c r="BH332" s="65"/>
      <c r="BI332" s="65"/>
      <c r="BJ332" s="65"/>
      <c r="BK332" s="65"/>
      <c r="BL332" s="65"/>
      <c r="BM332" s="65"/>
      <c r="BN332" s="65"/>
      <c r="BO332" s="65"/>
      <c r="BP332" s="65"/>
      <c r="BQ332" s="65"/>
      <c r="BR332" s="65"/>
      <c r="BS332" s="65"/>
      <c r="BT332" s="65"/>
      <c r="BU332" s="65"/>
      <c r="BV332" s="65"/>
      <c r="BW332" s="65"/>
      <c r="BX332" s="65"/>
      <c r="BY332" s="65"/>
      <c r="BZ332" s="65"/>
      <c r="CA332" s="65"/>
      <c r="CB332" s="65"/>
      <c r="CC332" s="65"/>
      <c r="CD332" s="65"/>
      <c r="CE332" s="65"/>
      <c r="CF332" s="65"/>
      <c r="CG332" s="65"/>
      <c r="CH332" s="65"/>
      <c r="CI332" s="65"/>
      <c r="CJ332" s="65"/>
      <c r="CK332" s="65"/>
      <c r="CL332" s="65"/>
      <c r="CM332" s="65"/>
      <c r="CN332" s="65"/>
      <c r="CO332" s="65"/>
      <c r="CP332" s="65"/>
      <c r="CQ332" s="65"/>
      <c r="CR332" s="65"/>
      <c r="CS332" s="65"/>
      <c r="CT332" s="65"/>
      <c r="CU332" s="65"/>
      <c r="CV332" s="65"/>
      <c r="CW332" s="65"/>
      <c r="CX332" s="65"/>
      <c r="CY332" s="65"/>
      <c r="CZ332" s="65"/>
      <c r="DA332" s="65"/>
      <c r="DB332" s="65"/>
      <c r="DC332" s="65"/>
      <c r="DD332" s="65"/>
      <c r="DE332" s="65"/>
      <c r="DF332" s="65"/>
      <c r="DG332" s="65"/>
      <c r="DH332" s="65"/>
      <c r="DI332" s="65"/>
      <c r="DJ332" s="65"/>
      <c r="DK332" s="65"/>
      <c r="DL332" s="65"/>
      <c r="DM332" s="65"/>
      <c r="DN332" s="65"/>
      <c r="DO332" s="65"/>
      <c r="DP332" s="65"/>
      <c r="DQ332" s="65"/>
      <c r="DR332" s="65"/>
      <c r="DS332" s="65"/>
      <c r="DT332" s="65"/>
      <c r="DU332" s="65"/>
      <c r="DV332" s="65"/>
      <c r="DW332" s="65"/>
      <c r="DX332" s="65"/>
      <c r="DY332" s="65"/>
      <c r="DZ332" s="65"/>
      <c r="EA332" s="65"/>
      <c r="EB332" s="65" t="s">
        <v>2239</v>
      </c>
      <c r="EC332" s="65"/>
      <c r="ED332" s="65"/>
      <c r="EE332" s="65"/>
      <c r="EF332" s="65"/>
      <c r="EG332" s="65"/>
      <c r="EH332" s="65"/>
      <c r="EI332" s="65"/>
      <c r="EJ332" s="65"/>
      <c r="EK332" s="65"/>
      <c r="EL332" s="65"/>
      <c r="EM332" s="65"/>
      <c r="EN332" s="65"/>
      <c r="EO332" s="65"/>
      <c r="EP332" s="65"/>
      <c r="EQ332" s="65"/>
      <c r="ER332" s="65"/>
      <c r="ES332" s="65"/>
      <c r="ET332" s="65"/>
      <c r="EU332" s="65"/>
      <c r="EV332" s="65"/>
      <c r="EW332" s="65"/>
      <c r="EX332" s="65"/>
      <c r="EY332" s="65"/>
      <c r="EZ332" s="65"/>
      <c r="FA332" s="65"/>
      <c r="FB332" s="65"/>
      <c r="FC332" s="65"/>
      <c r="FD332" s="65"/>
      <c r="FE332" s="65"/>
      <c r="FF332" s="65"/>
      <c r="FG332" s="65"/>
      <c r="FH332" s="65"/>
      <c r="FI332" s="65"/>
      <c r="FJ332" s="65"/>
      <c r="FK332" s="65"/>
      <c r="FL332" s="65"/>
      <c r="FM332" s="65"/>
      <c r="FN332" s="65"/>
      <c r="FO332" s="65"/>
      <c r="FP332" s="65"/>
      <c r="FQ332" s="65"/>
      <c r="FR332" s="65"/>
      <c r="FS332" s="65"/>
      <c r="FT332" s="65"/>
      <c r="FU332" s="65"/>
      <c r="FV332" s="65"/>
      <c r="FW332" s="65"/>
      <c r="FX332" s="65"/>
      <c r="FY332" s="65"/>
      <c r="FZ332" s="65"/>
      <c r="GA332" s="65"/>
      <c r="GB332" s="65"/>
      <c r="GC332" s="65"/>
      <c r="GD332" s="65"/>
      <c r="GE332" s="65"/>
      <c r="GF332" s="65"/>
      <c r="GG332" s="65"/>
      <c r="GH332" s="65"/>
      <c r="GI332" s="65"/>
      <c r="GJ332" s="65"/>
      <c r="GK332" s="65"/>
      <c r="GL332" s="65"/>
      <c r="GM332" s="65"/>
      <c r="GN332" s="65"/>
      <c r="GO332" s="65"/>
      <c r="GP332" s="65"/>
      <c r="GQ332" s="65"/>
      <c r="GR332" s="65"/>
      <c r="GS332" s="65"/>
      <c r="GT332" s="65"/>
      <c r="GU332" s="65"/>
      <c r="GV332" s="65"/>
      <c r="GW332" s="65"/>
      <c r="GX332" s="65"/>
      <c r="GY332" s="65"/>
      <c r="GZ332" s="65"/>
      <c r="HA332" s="65"/>
      <c r="HB332" s="65"/>
      <c r="HC332" s="65"/>
      <c r="HD332" s="65"/>
      <c r="HE332" s="65"/>
      <c r="HF332" s="65"/>
      <c r="HG332" s="65"/>
      <c r="HH332" s="65"/>
      <c r="HI332" s="65"/>
      <c r="HJ332" s="65"/>
      <c r="HK332" s="65"/>
      <c r="HL332" s="65"/>
      <c r="HM332" s="65"/>
      <c r="HN332" s="65"/>
      <c r="HO332" s="65"/>
    </row>
    <row r="333" spans="1:223" s="60" customFormat="1" x14ac:dyDescent="0.2">
      <c r="A333" s="44">
        <f t="shared" si="8"/>
        <v>327</v>
      </c>
      <c r="B333" s="15" t="s">
        <v>1636</v>
      </c>
      <c r="C333" s="11" t="s">
        <v>17</v>
      </c>
      <c r="D333" s="11"/>
      <c r="E333" s="56">
        <v>2019.06</v>
      </c>
      <c r="F333" s="35" t="s">
        <v>638</v>
      </c>
      <c r="G333" s="17">
        <v>678</v>
      </c>
      <c r="H333" s="17">
        <v>1560</v>
      </c>
      <c r="I333" s="37" t="s">
        <v>612</v>
      </c>
      <c r="J333" s="37" t="s">
        <v>33</v>
      </c>
      <c r="K333" s="8"/>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c r="AQ333" s="65"/>
      <c r="AR333" s="65"/>
      <c r="AS333" s="65"/>
      <c r="AT333" s="65"/>
      <c r="AU333" s="65"/>
      <c r="AV333" s="65"/>
      <c r="AW333" s="65"/>
      <c r="AX333" s="65"/>
      <c r="AY333" s="65"/>
      <c r="AZ333" s="65"/>
      <c r="BA333" s="65"/>
      <c r="BB333" s="65"/>
      <c r="BC333" s="65"/>
      <c r="BD333" s="65"/>
      <c r="BE333" s="65"/>
      <c r="BF333" s="65"/>
      <c r="BG333" s="65"/>
      <c r="BH333" s="65"/>
      <c r="BI333" s="65"/>
      <c r="BJ333" s="65"/>
      <c r="BK333" s="65"/>
      <c r="BL333" s="65"/>
      <c r="BM333" s="65"/>
      <c r="BN333" s="65"/>
      <c r="BO333" s="65"/>
      <c r="BP333" s="65"/>
      <c r="BQ333" s="65"/>
      <c r="BR333" s="65"/>
      <c r="BS333" s="65"/>
      <c r="BT333" s="65"/>
      <c r="BU333" s="65"/>
      <c r="BV333" s="65"/>
      <c r="BW333" s="65"/>
      <c r="BX333" s="65"/>
      <c r="BY333" s="65"/>
      <c r="BZ333" s="65"/>
      <c r="CA333" s="65"/>
      <c r="CB333" s="65"/>
      <c r="CC333" s="65"/>
      <c r="CD333" s="65"/>
      <c r="CE333" s="65"/>
      <c r="CF333" s="65"/>
      <c r="CG333" s="65"/>
      <c r="CH333" s="65"/>
      <c r="CI333" s="65"/>
      <c r="CJ333" s="65"/>
      <c r="CK333" s="65"/>
      <c r="CL333" s="65"/>
      <c r="CM333" s="65"/>
      <c r="CN333" s="65"/>
      <c r="CO333" s="65"/>
      <c r="CP333" s="65"/>
      <c r="CQ333" s="65"/>
      <c r="CR333" s="65"/>
      <c r="CS333" s="65"/>
      <c r="CT333" s="65"/>
      <c r="CU333" s="65"/>
      <c r="CV333" s="65"/>
      <c r="CW333" s="65"/>
      <c r="CX333" s="65"/>
      <c r="CY333" s="65"/>
      <c r="CZ333" s="65"/>
      <c r="DA333" s="65"/>
      <c r="DB333" s="65"/>
      <c r="DC333" s="65"/>
      <c r="DD333" s="65"/>
      <c r="DE333" s="65"/>
      <c r="DF333" s="65"/>
      <c r="DG333" s="65"/>
      <c r="DH333" s="65"/>
      <c r="DI333" s="65"/>
      <c r="DJ333" s="65"/>
      <c r="DK333" s="65"/>
      <c r="DL333" s="65"/>
      <c r="DM333" s="65"/>
      <c r="DN333" s="65"/>
      <c r="DO333" s="65"/>
      <c r="DP333" s="65"/>
      <c r="DQ333" s="65"/>
      <c r="DR333" s="65"/>
      <c r="DS333" s="65"/>
      <c r="DT333" s="65"/>
      <c r="DU333" s="65"/>
      <c r="DV333" s="65"/>
      <c r="DW333" s="65"/>
      <c r="DX333" s="65"/>
      <c r="DY333" s="65"/>
      <c r="DZ333" s="65"/>
      <c r="EA333" s="65"/>
      <c r="EB333" s="65"/>
      <c r="EC333" s="65" t="s">
        <v>2241</v>
      </c>
      <c r="ED333" s="65"/>
      <c r="EE333" s="65"/>
      <c r="EF333" s="65"/>
      <c r="EG333" s="65"/>
      <c r="EH333" s="65"/>
      <c r="EI333" s="65"/>
      <c r="EJ333" s="65"/>
      <c r="EK333" s="65"/>
      <c r="EL333" s="65"/>
      <c r="EM333" s="65"/>
      <c r="EN333" s="65"/>
      <c r="EO333" s="65"/>
      <c r="EP333" s="65"/>
      <c r="EQ333" s="65"/>
      <c r="ER333" s="65"/>
      <c r="ES333" s="65"/>
      <c r="ET333" s="65"/>
      <c r="EU333" s="65"/>
      <c r="EV333" s="65"/>
      <c r="EW333" s="65"/>
      <c r="EX333" s="65"/>
      <c r="EY333" s="65"/>
      <c r="EZ333" s="65"/>
      <c r="FA333" s="65"/>
      <c r="FB333" s="65"/>
      <c r="FC333" s="65"/>
      <c r="FD333" s="65"/>
      <c r="FE333" s="65"/>
      <c r="FF333" s="65"/>
      <c r="FG333" s="65"/>
      <c r="FH333" s="65"/>
      <c r="FI333" s="65"/>
      <c r="FJ333" s="65"/>
      <c r="FK333" s="65"/>
      <c r="FL333" s="65"/>
      <c r="FM333" s="65"/>
      <c r="FN333" s="65"/>
      <c r="FO333" s="65"/>
      <c r="FP333" s="65"/>
      <c r="FQ333" s="65"/>
      <c r="FR333" s="65"/>
      <c r="FS333" s="65"/>
      <c r="FT333" s="65"/>
      <c r="FU333" s="65"/>
      <c r="FV333" s="65"/>
      <c r="FW333" s="65"/>
      <c r="FX333" s="65"/>
      <c r="FY333" s="65"/>
      <c r="FZ333" s="65"/>
      <c r="GA333" s="65"/>
      <c r="GB333" s="65"/>
      <c r="GC333" s="65"/>
      <c r="GD333" s="65"/>
      <c r="GE333" s="65"/>
      <c r="GF333" s="65"/>
      <c r="GG333" s="65"/>
      <c r="GH333" s="65"/>
      <c r="GI333" s="65"/>
      <c r="GJ333" s="65"/>
      <c r="GK333" s="65"/>
      <c r="GL333" s="65"/>
      <c r="GM333" s="65"/>
      <c r="GN333" s="65"/>
      <c r="GO333" s="65"/>
      <c r="GP333" s="65"/>
      <c r="GQ333" s="65"/>
      <c r="GR333" s="65"/>
      <c r="GS333" s="65"/>
      <c r="GT333" s="65"/>
      <c r="GU333" s="65"/>
      <c r="GV333" s="65"/>
      <c r="GW333" s="65"/>
      <c r="GX333" s="65"/>
      <c r="GY333" s="65"/>
      <c r="GZ333" s="65"/>
      <c r="HA333" s="65"/>
      <c r="HB333" s="65"/>
      <c r="HC333" s="65"/>
      <c r="HD333" s="65"/>
      <c r="HE333" s="65"/>
      <c r="HF333" s="65"/>
      <c r="HG333" s="65"/>
      <c r="HH333" s="65"/>
      <c r="HI333" s="65"/>
      <c r="HJ333" s="65"/>
      <c r="HK333" s="65"/>
      <c r="HL333" s="65"/>
      <c r="HM333" s="65"/>
      <c r="HN333" s="65"/>
      <c r="HO333" s="65"/>
    </row>
    <row r="334" spans="1:223" s="60" customFormat="1" x14ac:dyDescent="0.2">
      <c r="A334" s="44">
        <f t="shared" si="8"/>
        <v>328</v>
      </c>
      <c r="B334" s="15" t="s">
        <v>1637</v>
      </c>
      <c r="C334" s="11" t="s">
        <v>17</v>
      </c>
      <c r="D334" s="11"/>
      <c r="E334" s="56">
        <v>2019.07</v>
      </c>
      <c r="F334" s="35" t="s">
        <v>654</v>
      </c>
      <c r="G334" s="17">
        <v>14385</v>
      </c>
      <c r="H334" s="17">
        <v>24275</v>
      </c>
      <c r="I334" s="37" t="s">
        <v>612</v>
      </c>
      <c r="J334" s="37" t="s">
        <v>33</v>
      </c>
      <c r="K334" s="8" t="s">
        <v>2612</v>
      </c>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c r="AQ334" s="65"/>
      <c r="AR334" s="65"/>
      <c r="AS334" s="65"/>
      <c r="AT334" s="65"/>
      <c r="AU334" s="65"/>
      <c r="AV334" s="65"/>
      <c r="AW334" s="65"/>
      <c r="AX334" s="65"/>
      <c r="AY334" s="65"/>
      <c r="AZ334" s="65"/>
      <c r="BA334" s="65"/>
      <c r="BB334" s="65"/>
      <c r="BC334" s="65"/>
      <c r="BD334" s="65"/>
      <c r="BE334" s="65"/>
      <c r="BF334" s="65"/>
      <c r="BG334" s="65"/>
      <c r="BH334" s="65"/>
      <c r="BI334" s="65"/>
      <c r="BJ334" s="65"/>
      <c r="BK334" s="65"/>
      <c r="BL334" s="65"/>
      <c r="BM334" s="65"/>
      <c r="BN334" s="65"/>
      <c r="BO334" s="65"/>
      <c r="BP334" s="65"/>
      <c r="BQ334" s="65"/>
      <c r="BR334" s="65"/>
      <c r="BS334" s="65"/>
      <c r="BT334" s="65"/>
      <c r="BU334" s="65"/>
      <c r="BV334" s="65"/>
      <c r="BW334" s="65"/>
      <c r="BX334" s="65"/>
      <c r="BY334" s="65"/>
      <c r="BZ334" s="65"/>
      <c r="CA334" s="65"/>
      <c r="CB334" s="65"/>
      <c r="CC334" s="65"/>
      <c r="CD334" s="65"/>
      <c r="CE334" s="65"/>
      <c r="CF334" s="65"/>
      <c r="CG334" s="65"/>
      <c r="CH334" s="65"/>
      <c r="CI334" s="65"/>
      <c r="CJ334" s="65"/>
      <c r="CK334" s="65"/>
      <c r="CL334" s="65"/>
      <c r="CM334" s="65"/>
      <c r="CN334" s="65"/>
      <c r="CO334" s="65"/>
      <c r="CP334" s="65"/>
      <c r="CQ334" s="65"/>
      <c r="CR334" s="65"/>
      <c r="CS334" s="65"/>
      <c r="CT334" s="65"/>
      <c r="CU334" s="65"/>
      <c r="CV334" s="65"/>
      <c r="CW334" s="65"/>
      <c r="CX334" s="65"/>
      <c r="CY334" s="65"/>
      <c r="CZ334" s="65"/>
      <c r="DA334" s="65"/>
      <c r="DB334" s="65"/>
      <c r="DC334" s="65"/>
      <c r="DD334" s="65"/>
      <c r="DE334" s="65"/>
      <c r="DF334" s="65"/>
      <c r="DG334" s="65"/>
      <c r="DH334" s="65"/>
      <c r="DI334" s="65"/>
      <c r="DJ334" s="65"/>
      <c r="DK334" s="65"/>
      <c r="DL334" s="65"/>
      <c r="DM334" s="65"/>
      <c r="DN334" s="65"/>
      <c r="DO334" s="65"/>
      <c r="DP334" s="65"/>
      <c r="DQ334" s="65"/>
      <c r="DR334" s="65"/>
      <c r="DS334" s="65"/>
      <c r="DT334" s="65"/>
      <c r="DU334" s="65"/>
      <c r="DV334" s="65"/>
      <c r="DW334" s="65"/>
      <c r="DX334" s="65"/>
      <c r="DY334" s="65"/>
      <c r="DZ334" s="65"/>
      <c r="EA334" s="65"/>
      <c r="EB334" s="65"/>
      <c r="EC334" s="65"/>
      <c r="ED334" s="65"/>
      <c r="EE334" s="65"/>
      <c r="EF334" s="65"/>
      <c r="EG334" s="65"/>
      <c r="EH334" s="65"/>
      <c r="EI334" s="65"/>
      <c r="EJ334" s="65"/>
      <c r="EK334" s="65"/>
      <c r="EL334" s="65"/>
      <c r="EM334" s="65"/>
      <c r="EN334" s="65"/>
      <c r="EO334" s="65"/>
      <c r="EP334" s="65"/>
      <c r="EQ334" s="65"/>
      <c r="ER334" s="65"/>
      <c r="ES334" s="65"/>
      <c r="ET334" s="65"/>
      <c r="EU334" s="65"/>
      <c r="EV334" s="65"/>
      <c r="EW334" s="65"/>
      <c r="EX334" s="65"/>
      <c r="EY334" s="65"/>
      <c r="EZ334" s="65"/>
      <c r="FA334" s="65"/>
      <c r="FB334" s="65"/>
      <c r="FC334" s="65"/>
      <c r="FD334" s="65"/>
      <c r="FE334" s="65"/>
      <c r="FF334" s="65"/>
      <c r="FG334" s="65"/>
      <c r="FH334" s="65"/>
      <c r="FI334" s="65"/>
      <c r="FJ334" s="65"/>
      <c r="FK334" s="65"/>
      <c r="FL334" s="65"/>
      <c r="FM334" s="65"/>
      <c r="FN334" s="65"/>
      <c r="FO334" s="65"/>
      <c r="FP334" s="65"/>
      <c r="FQ334" s="65"/>
      <c r="FR334" s="65"/>
      <c r="FS334" s="65"/>
      <c r="FT334" s="65"/>
      <c r="FU334" s="65"/>
      <c r="FV334" s="65"/>
      <c r="FW334" s="65"/>
      <c r="FX334" s="65"/>
      <c r="FY334" s="65"/>
      <c r="FZ334" s="65"/>
      <c r="GA334" s="65"/>
      <c r="GB334" s="65"/>
      <c r="GC334" s="65"/>
      <c r="GD334" s="65"/>
      <c r="GE334" s="65"/>
      <c r="GF334" s="65"/>
      <c r="GG334" s="65"/>
      <c r="GH334" s="65"/>
      <c r="GI334" s="65"/>
      <c r="GJ334" s="65"/>
      <c r="GK334" s="65"/>
      <c r="GL334" s="65"/>
      <c r="GM334" s="65"/>
      <c r="GN334" s="65"/>
      <c r="GO334" s="65"/>
      <c r="GP334" s="65"/>
      <c r="GQ334" s="65"/>
      <c r="GR334" s="65"/>
      <c r="GS334" s="65"/>
      <c r="GT334" s="65"/>
      <c r="GU334" s="65"/>
      <c r="GV334" s="65"/>
      <c r="GW334" s="65"/>
      <c r="GX334" s="65"/>
      <c r="GY334" s="65"/>
      <c r="GZ334" s="65"/>
      <c r="HA334" s="65"/>
      <c r="HB334" s="65"/>
      <c r="HC334" s="65"/>
      <c r="HD334" s="65"/>
      <c r="HE334" s="65"/>
      <c r="HF334" s="65"/>
      <c r="HG334" s="65"/>
      <c r="HH334" s="65"/>
      <c r="HI334" s="65"/>
      <c r="HJ334" s="65"/>
      <c r="HK334" s="65"/>
      <c r="HL334" s="65"/>
      <c r="HM334" s="65"/>
      <c r="HN334" s="65"/>
      <c r="HO334" s="65"/>
    </row>
    <row r="335" spans="1:223" s="60" customFormat="1" x14ac:dyDescent="0.2">
      <c r="A335" s="44">
        <f t="shared" si="8"/>
        <v>329</v>
      </c>
      <c r="B335" s="15" t="s">
        <v>1638</v>
      </c>
      <c r="C335" s="11" t="s">
        <v>17</v>
      </c>
      <c r="D335" s="11"/>
      <c r="E335" s="56">
        <v>2019.07</v>
      </c>
      <c r="F335" s="35" t="s">
        <v>653</v>
      </c>
      <c r="G335" s="17">
        <v>5124</v>
      </c>
      <c r="H335" s="17">
        <v>12226</v>
      </c>
      <c r="I335" s="37" t="s">
        <v>612</v>
      </c>
      <c r="J335" s="37" t="s">
        <v>33</v>
      </c>
      <c r="K335" s="8" t="s">
        <v>2610</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c r="AZ335" s="65"/>
      <c r="BA335" s="65"/>
      <c r="BB335" s="65"/>
      <c r="BC335" s="65"/>
      <c r="BD335" s="65"/>
      <c r="BE335" s="65"/>
      <c r="BF335" s="65"/>
      <c r="BG335" s="65"/>
      <c r="BH335" s="65"/>
      <c r="BI335" s="65"/>
      <c r="BJ335" s="65"/>
      <c r="BK335" s="65"/>
      <c r="BL335" s="65"/>
      <c r="BM335" s="65"/>
      <c r="BN335" s="65"/>
      <c r="BO335" s="65"/>
      <c r="BP335" s="65"/>
      <c r="BQ335" s="65"/>
      <c r="BR335" s="65"/>
      <c r="BS335" s="65"/>
      <c r="BT335" s="65"/>
      <c r="BU335" s="65"/>
      <c r="BV335" s="65"/>
      <c r="BW335" s="65"/>
      <c r="BX335" s="65"/>
      <c r="BY335" s="65"/>
      <c r="BZ335" s="65"/>
      <c r="CA335" s="65"/>
      <c r="CB335" s="65"/>
      <c r="CC335" s="65"/>
      <c r="CD335" s="65"/>
      <c r="CE335" s="65"/>
      <c r="CF335" s="65"/>
      <c r="CG335" s="65"/>
      <c r="CH335" s="65"/>
      <c r="CI335" s="65"/>
      <c r="CJ335" s="65"/>
      <c r="CK335" s="65"/>
      <c r="CL335" s="65"/>
      <c r="CM335" s="65"/>
      <c r="CN335" s="65"/>
      <c r="CO335" s="65"/>
      <c r="CP335" s="65"/>
      <c r="CQ335" s="65"/>
      <c r="CR335" s="65"/>
      <c r="CS335" s="65"/>
      <c r="CT335" s="65"/>
      <c r="CU335" s="65"/>
      <c r="CV335" s="65"/>
      <c r="CW335" s="65"/>
      <c r="CX335" s="65"/>
      <c r="CY335" s="65"/>
      <c r="CZ335" s="65"/>
      <c r="DA335" s="65"/>
      <c r="DB335" s="65"/>
      <c r="DC335" s="65"/>
      <c r="DD335" s="65"/>
      <c r="DE335" s="65"/>
      <c r="DF335" s="65"/>
      <c r="DG335" s="65"/>
      <c r="DH335" s="65"/>
      <c r="DI335" s="65"/>
      <c r="DJ335" s="65"/>
      <c r="DK335" s="65"/>
      <c r="DL335" s="65"/>
      <c r="DM335" s="65"/>
      <c r="DN335" s="65"/>
      <c r="DO335" s="65"/>
      <c r="DP335" s="65"/>
      <c r="DQ335" s="65"/>
      <c r="DR335" s="65"/>
      <c r="DS335" s="65"/>
      <c r="DT335" s="65"/>
      <c r="DU335" s="65"/>
      <c r="DV335" s="65"/>
      <c r="DW335" s="65"/>
      <c r="DX335" s="65"/>
      <c r="DY335" s="65"/>
      <c r="DZ335" s="65"/>
      <c r="EA335" s="65"/>
      <c r="EB335" s="65"/>
      <c r="EC335" s="65"/>
      <c r="ED335" s="65"/>
      <c r="EE335" s="65"/>
      <c r="EF335" s="65"/>
      <c r="EG335" s="65"/>
      <c r="EH335" s="65"/>
      <c r="EI335" s="65"/>
      <c r="EJ335" s="65"/>
      <c r="EK335" s="65"/>
      <c r="EL335" s="65"/>
      <c r="EM335" s="65"/>
      <c r="EN335" s="65"/>
      <c r="EO335" s="65"/>
      <c r="EP335" s="65"/>
      <c r="EQ335" s="65"/>
      <c r="ER335" s="65"/>
      <c r="ES335" s="65"/>
      <c r="ET335" s="65"/>
      <c r="EU335" s="65"/>
      <c r="EV335" s="65"/>
      <c r="EW335" s="65"/>
      <c r="EX335" s="65"/>
      <c r="EY335" s="65"/>
      <c r="EZ335" s="65"/>
      <c r="FA335" s="65"/>
      <c r="FB335" s="65"/>
      <c r="FC335" s="65"/>
      <c r="FD335" s="65"/>
      <c r="FE335" s="65"/>
      <c r="FF335" s="65"/>
      <c r="FG335" s="65"/>
      <c r="FH335" s="65"/>
      <c r="FI335" s="65"/>
      <c r="FJ335" s="65"/>
      <c r="FK335" s="65"/>
      <c r="FL335" s="65"/>
      <c r="FM335" s="65"/>
      <c r="FN335" s="65"/>
      <c r="FO335" s="65"/>
      <c r="FP335" s="65"/>
      <c r="FQ335" s="65"/>
      <c r="FR335" s="65"/>
      <c r="FS335" s="65"/>
      <c r="FT335" s="65"/>
      <c r="FU335" s="65"/>
      <c r="FV335" s="65"/>
      <c r="FW335" s="65"/>
      <c r="FX335" s="65"/>
      <c r="FY335" s="65"/>
      <c r="FZ335" s="65"/>
      <c r="GA335" s="65"/>
      <c r="GB335" s="65"/>
      <c r="GC335" s="65"/>
      <c r="GD335" s="65"/>
      <c r="GE335" s="65"/>
      <c r="GF335" s="65"/>
      <c r="GG335" s="65"/>
      <c r="GH335" s="65"/>
      <c r="GI335" s="65"/>
      <c r="GJ335" s="65"/>
      <c r="GK335" s="65"/>
      <c r="GL335" s="65"/>
      <c r="GM335" s="65"/>
      <c r="GN335" s="65"/>
      <c r="GO335" s="65"/>
      <c r="GP335" s="65"/>
      <c r="GQ335" s="65"/>
      <c r="GR335" s="65"/>
      <c r="GS335" s="65"/>
      <c r="GT335" s="65"/>
      <c r="GU335" s="65"/>
      <c r="GV335" s="65"/>
      <c r="GW335" s="65"/>
      <c r="GX335" s="65"/>
      <c r="GY335" s="65"/>
      <c r="GZ335" s="65"/>
      <c r="HA335" s="65"/>
      <c r="HB335" s="65"/>
      <c r="HC335" s="65"/>
      <c r="HD335" s="65"/>
      <c r="HE335" s="65"/>
      <c r="HF335" s="65"/>
      <c r="HG335" s="65"/>
      <c r="HH335" s="65"/>
      <c r="HI335" s="65"/>
      <c r="HJ335" s="65"/>
      <c r="HK335" s="65"/>
      <c r="HL335" s="65"/>
      <c r="HM335" s="65"/>
      <c r="HN335" s="65"/>
      <c r="HO335" s="65"/>
    </row>
    <row r="336" spans="1:223" s="60" customFormat="1" x14ac:dyDescent="0.2">
      <c r="A336" s="44">
        <f t="shared" si="8"/>
        <v>330</v>
      </c>
      <c r="B336" s="15" t="s">
        <v>1639</v>
      </c>
      <c r="C336" s="11" t="s">
        <v>17</v>
      </c>
      <c r="D336" s="11"/>
      <c r="E336" s="56">
        <v>2019.07</v>
      </c>
      <c r="F336" s="35" t="s">
        <v>615</v>
      </c>
      <c r="G336" s="17">
        <v>2782</v>
      </c>
      <c r="H336" s="17">
        <v>6788</v>
      </c>
      <c r="I336" s="37" t="s">
        <v>612</v>
      </c>
      <c r="J336" s="37" t="s">
        <v>33</v>
      </c>
      <c r="K336" s="8"/>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c r="AQ336" s="65"/>
      <c r="AR336" s="65"/>
      <c r="AS336" s="65"/>
      <c r="AT336" s="65"/>
      <c r="AU336" s="65"/>
      <c r="AV336" s="65"/>
      <c r="AW336" s="65"/>
      <c r="AX336" s="65"/>
      <c r="AY336" s="65"/>
      <c r="AZ336" s="65"/>
      <c r="BA336" s="65"/>
      <c r="BB336" s="65"/>
      <c r="BC336" s="65"/>
      <c r="BD336" s="65"/>
      <c r="BE336" s="65"/>
      <c r="BF336" s="65"/>
      <c r="BG336" s="65"/>
      <c r="BH336" s="65"/>
      <c r="BI336" s="65"/>
      <c r="BJ336" s="65"/>
      <c r="BK336" s="65"/>
      <c r="BL336" s="65"/>
      <c r="BM336" s="65"/>
      <c r="BN336" s="65"/>
      <c r="BO336" s="65"/>
      <c r="BP336" s="65"/>
      <c r="BQ336" s="65"/>
      <c r="BR336" s="65"/>
      <c r="BS336" s="65"/>
      <c r="BT336" s="65"/>
      <c r="BU336" s="65"/>
      <c r="BV336" s="65"/>
      <c r="BW336" s="65"/>
      <c r="BX336" s="65"/>
      <c r="BY336" s="65"/>
      <c r="BZ336" s="65"/>
      <c r="CA336" s="65"/>
      <c r="CB336" s="65"/>
      <c r="CC336" s="65"/>
      <c r="CD336" s="65"/>
      <c r="CE336" s="65"/>
      <c r="CF336" s="65"/>
      <c r="CG336" s="65"/>
      <c r="CH336" s="65"/>
      <c r="CI336" s="65"/>
      <c r="CJ336" s="65"/>
      <c r="CK336" s="65"/>
      <c r="CL336" s="65"/>
      <c r="CM336" s="65"/>
      <c r="CN336" s="65"/>
      <c r="CO336" s="65"/>
      <c r="CP336" s="65"/>
      <c r="CQ336" s="65"/>
      <c r="CR336" s="65"/>
      <c r="CS336" s="65"/>
      <c r="CT336" s="65"/>
      <c r="CU336" s="65"/>
      <c r="CV336" s="65"/>
      <c r="CW336" s="65"/>
      <c r="CX336" s="65"/>
      <c r="CY336" s="65"/>
      <c r="CZ336" s="65"/>
      <c r="DA336" s="65"/>
      <c r="DB336" s="65"/>
      <c r="DC336" s="65"/>
      <c r="DD336" s="65"/>
      <c r="DE336" s="65"/>
      <c r="DF336" s="65"/>
      <c r="DG336" s="65"/>
      <c r="DH336" s="65"/>
      <c r="DI336" s="65"/>
      <c r="DJ336" s="65"/>
      <c r="DK336" s="65"/>
      <c r="DL336" s="65"/>
      <c r="DM336" s="65"/>
      <c r="DN336" s="65"/>
      <c r="DO336" s="65"/>
      <c r="DP336" s="65"/>
      <c r="DQ336" s="65"/>
      <c r="DR336" s="65"/>
      <c r="DS336" s="65"/>
      <c r="DT336" s="65"/>
      <c r="DU336" s="65"/>
      <c r="DV336" s="65"/>
      <c r="DW336" s="65"/>
      <c r="DX336" s="65"/>
      <c r="DY336" s="65"/>
      <c r="DZ336" s="65"/>
      <c r="EA336" s="65"/>
      <c r="EB336" s="65"/>
      <c r="EC336" s="65"/>
      <c r="ED336" s="65"/>
      <c r="EE336" s="65"/>
      <c r="EF336" s="65"/>
      <c r="EG336" s="65"/>
      <c r="EH336" s="65"/>
      <c r="EI336" s="65"/>
      <c r="EJ336" s="65"/>
      <c r="EK336" s="65"/>
      <c r="EL336" s="65"/>
      <c r="EM336" s="65"/>
      <c r="EN336" s="65"/>
      <c r="EO336" s="65"/>
      <c r="EP336" s="65"/>
      <c r="EQ336" s="65"/>
      <c r="ER336" s="65"/>
      <c r="ES336" s="65"/>
      <c r="ET336" s="65"/>
      <c r="EU336" s="65"/>
      <c r="EV336" s="65"/>
      <c r="EW336" s="65"/>
      <c r="EX336" s="65"/>
      <c r="EY336" s="65"/>
      <c r="EZ336" s="65"/>
      <c r="FA336" s="65"/>
      <c r="FB336" s="65"/>
      <c r="FC336" s="65"/>
      <c r="FD336" s="65"/>
      <c r="FE336" s="65"/>
      <c r="FF336" s="65"/>
      <c r="FG336" s="65"/>
      <c r="FH336" s="65"/>
      <c r="FI336" s="65"/>
      <c r="FJ336" s="65"/>
      <c r="FK336" s="65"/>
      <c r="FL336" s="65"/>
      <c r="FM336" s="65"/>
      <c r="FN336" s="65"/>
      <c r="FO336" s="65"/>
      <c r="FP336" s="65"/>
      <c r="FQ336" s="65"/>
      <c r="FR336" s="65"/>
      <c r="FS336" s="65"/>
      <c r="FT336" s="65"/>
      <c r="FU336" s="65"/>
      <c r="FV336" s="65"/>
      <c r="FW336" s="65"/>
      <c r="FX336" s="65"/>
      <c r="FY336" s="65"/>
      <c r="FZ336" s="65"/>
      <c r="GA336" s="65"/>
      <c r="GB336" s="65"/>
      <c r="GC336" s="65"/>
      <c r="GD336" s="65"/>
      <c r="GE336" s="65"/>
      <c r="GF336" s="65"/>
      <c r="GG336" s="65"/>
      <c r="GH336" s="65"/>
      <c r="GI336" s="65"/>
      <c r="GJ336" s="65"/>
      <c r="GK336" s="65"/>
      <c r="GL336" s="65"/>
      <c r="GM336" s="65"/>
      <c r="GN336" s="65"/>
      <c r="GO336" s="65"/>
      <c r="GP336" s="65"/>
      <c r="GQ336" s="65"/>
      <c r="GR336" s="65"/>
      <c r="GS336" s="65"/>
      <c r="GT336" s="65"/>
      <c r="GU336" s="65"/>
      <c r="GV336" s="65"/>
      <c r="GW336" s="65"/>
      <c r="GX336" s="65"/>
      <c r="GY336" s="65"/>
      <c r="GZ336" s="65"/>
      <c r="HA336" s="65"/>
      <c r="HB336" s="65"/>
      <c r="HC336" s="65"/>
      <c r="HD336" s="65"/>
      <c r="HE336" s="65"/>
      <c r="HF336" s="65"/>
      <c r="HG336" s="65"/>
      <c r="HH336" s="65"/>
      <c r="HI336" s="65"/>
      <c r="HJ336" s="65"/>
      <c r="HK336" s="65"/>
      <c r="HL336" s="65"/>
      <c r="HM336" s="65"/>
      <c r="HN336" s="65"/>
      <c r="HO336" s="65"/>
    </row>
    <row r="337" spans="1:223" s="60" customFormat="1" x14ac:dyDescent="0.2">
      <c r="A337" s="44">
        <f t="shared" si="8"/>
        <v>331</v>
      </c>
      <c r="B337" s="15" t="s">
        <v>1640</v>
      </c>
      <c r="C337" s="11" t="s">
        <v>17</v>
      </c>
      <c r="D337" s="11"/>
      <c r="E337" s="56">
        <v>2019.07</v>
      </c>
      <c r="F337" s="35" t="s">
        <v>651</v>
      </c>
      <c r="G337" s="17">
        <v>1034</v>
      </c>
      <c r="H337" s="17">
        <v>2053</v>
      </c>
      <c r="I337" s="37" t="s">
        <v>612</v>
      </c>
      <c r="J337" s="37" t="s">
        <v>33</v>
      </c>
      <c r="K337" s="8"/>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c r="AZ337" s="65"/>
      <c r="BA337" s="65"/>
      <c r="BB337" s="65"/>
      <c r="BC337" s="65"/>
      <c r="BD337" s="65"/>
      <c r="BE337" s="65"/>
      <c r="BF337" s="65"/>
      <c r="BG337" s="65"/>
      <c r="BH337" s="65"/>
      <c r="BI337" s="65"/>
      <c r="BJ337" s="65"/>
      <c r="BK337" s="65"/>
      <c r="BL337" s="65"/>
      <c r="BM337" s="65"/>
      <c r="BN337" s="65"/>
      <c r="BO337" s="65"/>
      <c r="BP337" s="65"/>
      <c r="BQ337" s="65"/>
      <c r="BR337" s="65"/>
      <c r="BS337" s="65"/>
      <c r="BT337" s="65"/>
      <c r="BU337" s="65"/>
      <c r="BV337" s="65"/>
      <c r="BW337" s="65"/>
      <c r="BX337" s="65"/>
      <c r="BY337" s="65"/>
      <c r="BZ337" s="65"/>
      <c r="CA337" s="65"/>
      <c r="CB337" s="65"/>
      <c r="CC337" s="65"/>
      <c r="CD337" s="65"/>
      <c r="CE337" s="65"/>
      <c r="CF337" s="65"/>
      <c r="CG337" s="65"/>
      <c r="CH337" s="65"/>
      <c r="CI337" s="65"/>
      <c r="CJ337" s="65"/>
      <c r="CK337" s="65"/>
      <c r="CL337" s="65"/>
      <c r="CM337" s="65"/>
      <c r="CN337" s="65"/>
      <c r="CO337" s="65"/>
      <c r="CP337" s="65"/>
      <c r="CQ337" s="65"/>
      <c r="CR337" s="65"/>
      <c r="CS337" s="65"/>
      <c r="CT337" s="65"/>
      <c r="CU337" s="65"/>
      <c r="CV337" s="65"/>
      <c r="CW337" s="65"/>
      <c r="CX337" s="65"/>
      <c r="CY337" s="65"/>
      <c r="CZ337" s="65"/>
      <c r="DA337" s="65"/>
      <c r="DB337" s="65"/>
      <c r="DC337" s="65"/>
      <c r="DD337" s="65"/>
      <c r="DE337" s="65"/>
      <c r="DF337" s="65"/>
      <c r="DG337" s="65"/>
      <c r="DH337" s="65"/>
      <c r="DI337" s="65"/>
      <c r="DJ337" s="65"/>
      <c r="DK337" s="65"/>
      <c r="DL337" s="65"/>
      <c r="DM337" s="65"/>
      <c r="DN337" s="65"/>
      <c r="DO337" s="65"/>
      <c r="DP337" s="65"/>
      <c r="DQ337" s="65"/>
      <c r="DR337" s="65"/>
      <c r="DS337" s="65"/>
      <c r="DT337" s="65"/>
      <c r="DU337" s="65"/>
      <c r="DV337" s="65"/>
      <c r="DW337" s="65"/>
      <c r="DX337" s="65"/>
      <c r="DY337" s="65"/>
      <c r="DZ337" s="65"/>
      <c r="EA337" s="65"/>
      <c r="EB337" s="65"/>
      <c r="EC337" s="65"/>
      <c r="ED337" s="65"/>
      <c r="EE337" s="65"/>
      <c r="EF337" s="65"/>
      <c r="EG337" s="65"/>
      <c r="EH337" s="65"/>
      <c r="EI337" s="65"/>
      <c r="EJ337" s="65"/>
      <c r="EK337" s="65"/>
      <c r="EL337" s="65"/>
      <c r="EM337" s="65"/>
      <c r="EN337" s="65"/>
      <c r="EO337" s="65"/>
      <c r="EP337" s="65"/>
      <c r="EQ337" s="65"/>
      <c r="ER337" s="65"/>
      <c r="ES337" s="65"/>
      <c r="ET337" s="65"/>
      <c r="EU337" s="65"/>
      <c r="EV337" s="65"/>
      <c r="EW337" s="65"/>
      <c r="EX337" s="65"/>
      <c r="EY337" s="65"/>
      <c r="EZ337" s="65"/>
      <c r="FA337" s="65"/>
      <c r="FB337" s="65"/>
      <c r="FC337" s="65"/>
      <c r="FD337" s="65"/>
      <c r="FE337" s="65"/>
      <c r="FF337" s="65"/>
      <c r="FG337" s="65"/>
      <c r="FH337" s="65"/>
      <c r="FI337" s="65"/>
      <c r="FJ337" s="65"/>
      <c r="FK337" s="65"/>
      <c r="FL337" s="65"/>
      <c r="FM337" s="65"/>
      <c r="FN337" s="65"/>
      <c r="FO337" s="65"/>
      <c r="FP337" s="65"/>
      <c r="FQ337" s="65"/>
      <c r="FR337" s="65"/>
      <c r="FS337" s="65"/>
      <c r="FT337" s="65"/>
      <c r="FU337" s="65"/>
      <c r="FV337" s="65"/>
      <c r="FW337" s="65"/>
      <c r="FX337" s="65"/>
      <c r="FY337" s="65"/>
      <c r="FZ337" s="65"/>
      <c r="GA337" s="65"/>
      <c r="GB337" s="65"/>
      <c r="GC337" s="65"/>
      <c r="GD337" s="65"/>
      <c r="GE337" s="65"/>
      <c r="GF337" s="65"/>
      <c r="GG337" s="65"/>
      <c r="GH337" s="65"/>
      <c r="GI337" s="65"/>
      <c r="GJ337" s="65"/>
      <c r="GK337" s="65"/>
      <c r="GL337" s="65"/>
      <c r="GM337" s="65"/>
      <c r="GN337" s="65"/>
      <c r="GO337" s="65"/>
      <c r="GP337" s="65"/>
      <c r="GQ337" s="65"/>
      <c r="GR337" s="65"/>
      <c r="GS337" s="65"/>
      <c r="GT337" s="65"/>
      <c r="GU337" s="65"/>
      <c r="GV337" s="65"/>
      <c r="GW337" s="65"/>
      <c r="GX337" s="65"/>
      <c r="GY337" s="65"/>
      <c r="GZ337" s="65"/>
      <c r="HA337" s="65"/>
      <c r="HB337" s="65"/>
      <c r="HC337" s="65"/>
      <c r="HD337" s="65"/>
      <c r="HE337" s="65"/>
      <c r="HF337" s="65"/>
      <c r="HG337" s="65"/>
      <c r="HH337" s="65"/>
      <c r="HI337" s="65"/>
      <c r="HJ337" s="65"/>
      <c r="HK337" s="65"/>
      <c r="HL337" s="65"/>
      <c r="HM337" s="65"/>
      <c r="HN337" s="65"/>
      <c r="HO337" s="65"/>
    </row>
    <row r="338" spans="1:223" s="60" customFormat="1" x14ac:dyDescent="0.2">
      <c r="A338" s="44">
        <f t="shared" si="8"/>
        <v>332</v>
      </c>
      <c r="B338" s="15" t="s">
        <v>657</v>
      </c>
      <c r="C338" s="11" t="s">
        <v>17</v>
      </c>
      <c r="D338" s="11"/>
      <c r="E338" s="56">
        <v>2019.07</v>
      </c>
      <c r="F338" s="35" t="s">
        <v>621</v>
      </c>
      <c r="G338" s="17">
        <v>373</v>
      </c>
      <c r="H338" s="17">
        <v>774</v>
      </c>
      <c r="I338" s="37" t="s">
        <v>41</v>
      </c>
      <c r="J338" s="37" t="s">
        <v>2479</v>
      </c>
      <c r="K338" s="8"/>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c r="AZ338" s="65"/>
      <c r="BA338" s="65"/>
      <c r="BB338" s="65"/>
      <c r="BC338" s="65"/>
      <c r="BD338" s="65"/>
      <c r="BE338" s="65"/>
      <c r="BF338" s="65"/>
      <c r="BG338" s="65"/>
      <c r="BH338" s="65"/>
      <c r="BI338" s="65"/>
      <c r="BJ338" s="65"/>
      <c r="BK338" s="65"/>
      <c r="BL338" s="65"/>
      <c r="BM338" s="65"/>
      <c r="BN338" s="65"/>
      <c r="BO338" s="65"/>
      <c r="BP338" s="65"/>
      <c r="BQ338" s="65"/>
      <c r="BR338" s="65"/>
      <c r="BS338" s="65"/>
      <c r="BT338" s="65"/>
      <c r="BU338" s="65"/>
      <c r="BV338" s="65"/>
      <c r="BW338" s="65"/>
      <c r="BX338" s="65"/>
      <c r="BY338" s="65"/>
      <c r="BZ338" s="65"/>
      <c r="CA338" s="65"/>
      <c r="CB338" s="65"/>
      <c r="CC338" s="65"/>
      <c r="CD338" s="65"/>
      <c r="CE338" s="65"/>
      <c r="CF338" s="65"/>
      <c r="CG338" s="65"/>
      <c r="CH338" s="65"/>
      <c r="CI338" s="65"/>
      <c r="CJ338" s="65"/>
      <c r="CK338" s="65"/>
      <c r="CL338" s="65"/>
      <c r="CM338" s="65"/>
      <c r="CN338" s="65"/>
      <c r="CO338" s="65"/>
      <c r="CP338" s="65"/>
      <c r="CQ338" s="65"/>
      <c r="CR338" s="65"/>
      <c r="CS338" s="65"/>
      <c r="CT338" s="65"/>
      <c r="CU338" s="65"/>
      <c r="CV338" s="65"/>
      <c r="CW338" s="65"/>
      <c r="CX338" s="65"/>
      <c r="CY338" s="65"/>
      <c r="CZ338" s="65"/>
      <c r="DA338" s="65"/>
      <c r="DB338" s="65"/>
      <c r="DC338" s="65"/>
      <c r="DD338" s="65"/>
      <c r="DE338" s="65"/>
      <c r="DF338" s="65"/>
      <c r="DG338" s="65"/>
      <c r="DH338" s="65"/>
      <c r="DI338" s="65"/>
      <c r="DJ338" s="65"/>
      <c r="DK338" s="65"/>
      <c r="DL338" s="65"/>
      <c r="DM338" s="65"/>
      <c r="DN338" s="65"/>
      <c r="DO338" s="65"/>
      <c r="DP338" s="65"/>
      <c r="DQ338" s="65"/>
      <c r="DR338" s="65"/>
      <c r="DS338" s="65"/>
      <c r="DT338" s="65"/>
      <c r="DU338" s="65"/>
      <c r="DV338" s="65"/>
      <c r="DW338" s="65"/>
      <c r="DX338" s="65"/>
      <c r="DY338" s="65"/>
      <c r="DZ338" s="65"/>
      <c r="EA338" s="65"/>
      <c r="EB338" s="65"/>
      <c r="EC338" s="65"/>
      <c r="ED338" s="65"/>
      <c r="EE338" s="65"/>
      <c r="EF338" s="65"/>
      <c r="EG338" s="65"/>
      <c r="EH338" s="65"/>
      <c r="EI338" s="65"/>
      <c r="EJ338" s="65"/>
      <c r="EK338" s="65"/>
      <c r="EL338" s="65"/>
      <c r="EM338" s="65"/>
      <c r="EN338" s="65"/>
      <c r="EO338" s="65"/>
      <c r="EP338" s="65"/>
      <c r="EQ338" s="65"/>
      <c r="ER338" s="65"/>
      <c r="ES338" s="65"/>
      <c r="ET338" s="65"/>
      <c r="EU338" s="65"/>
      <c r="EV338" s="65"/>
      <c r="EW338" s="65"/>
      <c r="EX338" s="65"/>
      <c r="EY338" s="65"/>
      <c r="EZ338" s="65"/>
      <c r="FA338" s="65"/>
      <c r="FB338" s="65"/>
      <c r="FC338" s="65"/>
      <c r="FD338" s="65"/>
      <c r="FE338" s="65"/>
      <c r="FF338" s="65"/>
      <c r="FG338" s="65"/>
      <c r="FH338" s="65"/>
      <c r="FI338" s="65"/>
      <c r="FJ338" s="65"/>
      <c r="FK338" s="65"/>
      <c r="FL338" s="65"/>
      <c r="FM338" s="65"/>
      <c r="FN338" s="65"/>
      <c r="FO338" s="65"/>
      <c r="FP338" s="65"/>
      <c r="FQ338" s="65"/>
      <c r="FR338" s="65"/>
      <c r="FS338" s="65"/>
      <c r="FT338" s="65"/>
      <c r="FU338" s="65"/>
      <c r="FV338" s="65"/>
      <c r="FW338" s="65"/>
      <c r="FX338" s="65"/>
      <c r="FY338" s="65"/>
      <c r="FZ338" s="65"/>
      <c r="GA338" s="65"/>
      <c r="GB338" s="65"/>
      <c r="GC338" s="65"/>
      <c r="GD338" s="65"/>
      <c r="GE338" s="65"/>
      <c r="GF338" s="65"/>
      <c r="GG338" s="65"/>
      <c r="GH338" s="65"/>
      <c r="GI338" s="65"/>
      <c r="GJ338" s="65"/>
      <c r="GK338" s="65"/>
      <c r="GL338" s="65"/>
      <c r="GM338" s="65"/>
      <c r="GN338" s="65"/>
      <c r="GO338" s="65"/>
      <c r="GP338" s="65"/>
      <c r="GQ338" s="65"/>
      <c r="GR338" s="65"/>
      <c r="GS338" s="65"/>
      <c r="GT338" s="65"/>
      <c r="GU338" s="65"/>
      <c r="GV338" s="65"/>
      <c r="GW338" s="65"/>
      <c r="GX338" s="65"/>
      <c r="GY338" s="65"/>
      <c r="GZ338" s="65"/>
      <c r="HA338" s="65"/>
      <c r="HB338" s="65"/>
      <c r="HC338" s="65"/>
      <c r="HD338" s="65"/>
      <c r="HE338" s="65"/>
      <c r="HF338" s="65"/>
      <c r="HG338" s="65"/>
      <c r="HH338" s="65"/>
      <c r="HI338" s="65"/>
      <c r="HJ338" s="65"/>
      <c r="HK338" s="65"/>
      <c r="HL338" s="65"/>
      <c r="HM338" s="65"/>
      <c r="HN338" s="65"/>
      <c r="HO338" s="65"/>
    </row>
    <row r="339" spans="1:223" s="60" customFormat="1" x14ac:dyDescent="0.2">
      <c r="A339" s="44">
        <f t="shared" si="8"/>
        <v>333</v>
      </c>
      <c r="B339" s="15" t="s">
        <v>1641</v>
      </c>
      <c r="C339" s="11" t="s">
        <v>17</v>
      </c>
      <c r="D339" s="11"/>
      <c r="E339" s="56">
        <v>2019.08</v>
      </c>
      <c r="F339" s="35" t="s">
        <v>659</v>
      </c>
      <c r="G339" s="17">
        <v>10173</v>
      </c>
      <c r="H339" s="17">
        <v>18784</v>
      </c>
      <c r="I339" s="37" t="s">
        <v>612</v>
      </c>
      <c r="J339" s="37" t="s">
        <v>33</v>
      </c>
      <c r="K339" s="8" t="s">
        <v>2622</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c r="AZ339" s="65"/>
      <c r="BA339" s="65"/>
      <c r="BB339" s="65"/>
      <c r="BC339" s="65"/>
      <c r="BD339" s="65"/>
      <c r="BE339" s="65"/>
      <c r="BF339" s="65"/>
      <c r="BG339" s="65"/>
      <c r="BH339" s="65"/>
      <c r="BI339" s="65"/>
      <c r="BJ339" s="65"/>
      <c r="BK339" s="65"/>
      <c r="BL339" s="65"/>
      <c r="BM339" s="65"/>
      <c r="BN339" s="65"/>
      <c r="BO339" s="65"/>
      <c r="BP339" s="65"/>
      <c r="BQ339" s="65"/>
      <c r="BR339" s="65"/>
      <c r="BS339" s="65"/>
      <c r="BT339" s="65"/>
      <c r="BU339" s="65"/>
      <c r="BV339" s="65"/>
      <c r="BW339" s="65"/>
      <c r="BX339" s="65"/>
      <c r="BY339" s="65"/>
      <c r="BZ339" s="65"/>
      <c r="CA339" s="65"/>
      <c r="CB339" s="65"/>
      <c r="CC339" s="65"/>
      <c r="CD339" s="65"/>
      <c r="CE339" s="65"/>
      <c r="CF339" s="65"/>
      <c r="CG339" s="65"/>
      <c r="CH339" s="65"/>
      <c r="CI339" s="65"/>
      <c r="CJ339" s="65"/>
      <c r="CK339" s="65"/>
      <c r="CL339" s="65"/>
      <c r="CM339" s="65"/>
      <c r="CN339" s="65"/>
      <c r="CO339" s="65"/>
      <c r="CP339" s="65"/>
      <c r="CQ339" s="65"/>
      <c r="CR339" s="65"/>
      <c r="CS339" s="65"/>
      <c r="CT339" s="65"/>
      <c r="CU339" s="65"/>
      <c r="CV339" s="65"/>
      <c r="CW339" s="65"/>
      <c r="CX339" s="65"/>
      <c r="CY339" s="65"/>
      <c r="CZ339" s="65"/>
      <c r="DA339" s="65"/>
      <c r="DB339" s="65"/>
      <c r="DC339" s="65"/>
      <c r="DD339" s="65"/>
      <c r="DE339" s="65"/>
      <c r="DF339" s="65"/>
      <c r="DG339" s="65"/>
      <c r="DH339" s="65"/>
      <c r="DI339" s="65"/>
      <c r="DJ339" s="65"/>
      <c r="DK339" s="65"/>
      <c r="DL339" s="65"/>
      <c r="DM339" s="65"/>
      <c r="DN339" s="65"/>
      <c r="DO339" s="65"/>
      <c r="DP339" s="65"/>
      <c r="DQ339" s="65"/>
      <c r="DR339" s="65"/>
      <c r="DS339" s="65"/>
      <c r="DT339" s="65"/>
      <c r="DU339" s="65"/>
      <c r="DV339" s="65"/>
      <c r="DW339" s="65"/>
      <c r="DX339" s="65"/>
      <c r="DY339" s="65"/>
      <c r="DZ339" s="65"/>
      <c r="EA339" s="65"/>
      <c r="EB339" s="65"/>
      <c r="EC339" s="65"/>
      <c r="ED339" s="65"/>
      <c r="EE339" s="65"/>
      <c r="EF339" s="65"/>
      <c r="EG339" s="65"/>
      <c r="EH339" s="65"/>
      <c r="EI339" s="65"/>
      <c r="EJ339" s="65"/>
      <c r="EK339" s="65"/>
      <c r="EL339" s="65"/>
      <c r="EM339" s="65"/>
      <c r="EN339" s="65"/>
      <c r="EO339" s="65"/>
      <c r="EP339" s="65"/>
      <c r="EQ339" s="65"/>
      <c r="ER339" s="65"/>
      <c r="ES339" s="65"/>
      <c r="ET339" s="65"/>
      <c r="EU339" s="65"/>
      <c r="EV339" s="65"/>
      <c r="EW339" s="65"/>
      <c r="EX339" s="65"/>
      <c r="EY339" s="65"/>
      <c r="EZ339" s="65"/>
      <c r="FA339" s="65"/>
      <c r="FB339" s="65"/>
      <c r="FC339" s="65"/>
      <c r="FD339" s="65"/>
      <c r="FE339" s="65"/>
      <c r="FF339" s="65"/>
      <c r="FG339" s="65"/>
      <c r="FH339" s="65"/>
      <c r="FI339" s="65"/>
      <c r="FJ339" s="65"/>
      <c r="FK339" s="65"/>
      <c r="FL339" s="65"/>
      <c r="FM339" s="65"/>
      <c r="FN339" s="65"/>
      <c r="FO339" s="65"/>
      <c r="FP339" s="65"/>
      <c r="FQ339" s="65"/>
      <c r="FR339" s="65"/>
      <c r="FS339" s="65"/>
      <c r="FT339" s="65"/>
      <c r="FU339" s="65"/>
      <c r="FV339" s="65"/>
      <c r="FW339" s="65"/>
      <c r="FX339" s="65"/>
      <c r="FY339" s="65"/>
      <c r="FZ339" s="65"/>
      <c r="GA339" s="65"/>
      <c r="GB339" s="65"/>
      <c r="GC339" s="65"/>
      <c r="GD339" s="65"/>
      <c r="GE339" s="65"/>
      <c r="GF339" s="65"/>
      <c r="GG339" s="65"/>
      <c r="GH339" s="65"/>
      <c r="GI339" s="65"/>
      <c r="GJ339" s="65"/>
      <c r="GK339" s="65"/>
      <c r="GL339" s="65"/>
      <c r="GM339" s="65"/>
      <c r="GN339" s="65"/>
      <c r="GO339" s="65"/>
      <c r="GP339" s="65"/>
      <c r="GQ339" s="65"/>
      <c r="GR339" s="65"/>
      <c r="GS339" s="65"/>
      <c r="GT339" s="65"/>
      <c r="GU339" s="65"/>
      <c r="GV339" s="65"/>
      <c r="GW339" s="65"/>
      <c r="GX339" s="65"/>
      <c r="GY339" s="65"/>
      <c r="GZ339" s="65"/>
      <c r="HA339" s="65"/>
      <c r="HB339" s="65"/>
      <c r="HC339" s="65"/>
      <c r="HD339" s="65"/>
      <c r="HE339" s="65"/>
      <c r="HF339" s="65"/>
      <c r="HG339" s="65"/>
      <c r="HH339" s="65"/>
      <c r="HI339" s="65"/>
      <c r="HJ339" s="65"/>
      <c r="HK339" s="65"/>
      <c r="HL339" s="65"/>
      <c r="HM339" s="65"/>
      <c r="HN339" s="65"/>
      <c r="HO339" s="65"/>
    </row>
    <row r="340" spans="1:223" s="60" customFormat="1" x14ac:dyDescent="0.2">
      <c r="A340" s="44">
        <f t="shared" si="8"/>
        <v>334</v>
      </c>
      <c r="B340" s="15" t="s">
        <v>1642</v>
      </c>
      <c r="C340" s="34" t="s">
        <v>17</v>
      </c>
      <c r="D340" s="34"/>
      <c r="E340" s="56">
        <v>2019.08</v>
      </c>
      <c r="F340" s="35" t="s">
        <v>637</v>
      </c>
      <c r="G340" s="17">
        <v>10516</v>
      </c>
      <c r="H340" s="17">
        <v>23339</v>
      </c>
      <c r="I340" s="37" t="s">
        <v>612</v>
      </c>
      <c r="J340" s="37" t="s">
        <v>33</v>
      </c>
      <c r="K340" s="45"/>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c r="AZ340" s="65"/>
      <c r="BA340" s="65"/>
      <c r="BB340" s="65"/>
      <c r="BC340" s="65"/>
      <c r="BD340" s="65"/>
      <c r="BE340" s="65"/>
      <c r="BF340" s="65"/>
      <c r="BG340" s="65"/>
      <c r="BH340" s="65"/>
      <c r="BI340" s="65"/>
      <c r="BJ340" s="65"/>
      <c r="BK340" s="65"/>
      <c r="BL340" s="65"/>
      <c r="BM340" s="65"/>
      <c r="BN340" s="65"/>
      <c r="BO340" s="65"/>
      <c r="BP340" s="65"/>
      <c r="BQ340" s="65"/>
      <c r="BR340" s="65"/>
      <c r="BS340" s="65"/>
      <c r="BT340" s="65"/>
      <c r="BU340" s="65"/>
      <c r="BV340" s="65"/>
      <c r="BW340" s="65"/>
      <c r="BX340" s="65"/>
      <c r="BY340" s="65"/>
      <c r="BZ340" s="65"/>
      <c r="CA340" s="65"/>
      <c r="CB340" s="65"/>
      <c r="CC340" s="65"/>
      <c r="CD340" s="65"/>
      <c r="CE340" s="65"/>
      <c r="CF340" s="65"/>
      <c r="CG340" s="65"/>
      <c r="CH340" s="65"/>
      <c r="CI340" s="65"/>
      <c r="CJ340" s="65"/>
      <c r="CK340" s="65"/>
      <c r="CL340" s="65"/>
      <c r="CM340" s="65"/>
      <c r="CN340" s="65"/>
      <c r="CO340" s="65"/>
      <c r="CP340" s="65"/>
      <c r="CQ340" s="65"/>
      <c r="CR340" s="65"/>
      <c r="CS340" s="65"/>
      <c r="CT340" s="65"/>
      <c r="CU340" s="65"/>
      <c r="CV340" s="65"/>
      <c r="CW340" s="65"/>
      <c r="CX340" s="65"/>
      <c r="CY340" s="65"/>
      <c r="CZ340" s="65"/>
      <c r="DA340" s="65"/>
      <c r="DB340" s="65"/>
      <c r="DC340" s="65"/>
      <c r="DD340" s="65"/>
      <c r="DE340" s="65"/>
      <c r="DF340" s="65"/>
      <c r="DG340" s="65"/>
      <c r="DH340" s="65"/>
      <c r="DI340" s="65"/>
      <c r="DJ340" s="65"/>
      <c r="DK340" s="65"/>
      <c r="DL340" s="65"/>
      <c r="DM340" s="65"/>
      <c r="DN340" s="65"/>
      <c r="DO340" s="65"/>
      <c r="DP340" s="65"/>
      <c r="DQ340" s="65"/>
      <c r="DR340" s="65"/>
      <c r="DS340" s="65"/>
      <c r="DT340" s="65"/>
      <c r="DU340" s="65"/>
      <c r="DV340" s="65"/>
      <c r="DW340" s="65"/>
      <c r="DX340" s="65"/>
      <c r="DY340" s="65"/>
      <c r="DZ340" s="65"/>
      <c r="EA340" s="65"/>
      <c r="EB340" s="65"/>
      <c r="EC340" s="65"/>
      <c r="ED340" s="65"/>
      <c r="EE340" s="65"/>
      <c r="EF340" s="65"/>
      <c r="EG340" s="65"/>
      <c r="EH340" s="65"/>
      <c r="EI340" s="65"/>
      <c r="EJ340" s="65"/>
      <c r="EK340" s="65"/>
      <c r="EL340" s="65"/>
      <c r="EM340" s="65"/>
      <c r="EN340" s="65"/>
      <c r="EO340" s="65"/>
      <c r="EP340" s="65"/>
      <c r="EQ340" s="65"/>
      <c r="ER340" s="65"/>
      <c r="ES340" s="65"/>
      <c r="ET340" s="65"/>
      <c r="EU340" s="65"/>
      <c r="EV340" s="65"/>
      <c r="EW340" s="65"/>
      <c r="EX340" s="65"/>
      <c r="EY340" s="65"/>
      <c r="EZ340" s="65"/>
      <c r="FA340" s="65"/>
      <c r="FB340" s="65"/>
      <c r="FC340" s="65"/>
      <c r="FD340" s="65"/>
      <c r="FE340" s="65"/>
      <c r="FF340" s="65"/>
      <c r="FG340" s="65"/>
      <c r="FH340" s="65"/>
      <c r="FI340" s="65"/>
      <c r="FJ340" s="65"/>
      <c r="FK340" s="65"/>
      <c r="FL340" s="65"/>
      <c r="FM340" s="65"/>
      <c r="FN340" s="65"/>
      <c r="FO340" s="65"/>
      <c r="FP340" s="65"/>
      <c r="FQ340" s="65"/>
      <c r="FR340" s="65"/>
      <c r="FS340" s="65"/>
      <c r="FT340" s="65"/>
      <c r="FU340" s="65"/>
      <c r="FV340" s="65"/>
      <c r="FW340" s="65"/>
      <c r="FX340" s="65"/>
      <c r="FY340" s="65"/>
      <c r="FZ340" s="65"/>
      <c r="GA340" s="65"/>
      <c r="GB340" s="65"/>
      <c r="GC340" s="65"/>
      <c r="GD340" s="65"/>
      <c r="GE340" s="65"/>
      <c r="GF340" s="65"/>
      <c r="GG340" s="65"/>
      <c r="GH340" s="65"/>
      <c r="GI340" s="65"/>
      <c r="GJ340" s="65"/>
      <c r="GK340" s="65"/>
      <c r="GL340" s="65"/>
      <c r="GM340" s="65"/>
      <c r="GN340" s="65"/>
      <c r="GO340" s="65"/>
      <c r="GP340" s="65"/>
      <c r="GQ340" s="65"/>
      <c r="GR340" s="65"/>
      <c r="GS340" s="65"/>
      <c r="GT340" s="65"/>
      <c r="GU340" s="65"/>
      <c r="GV340" s="65"/>
      <c r="GW340" s="65"/>
      <c r="GX340" s="65"/>
      <c r="GY340" s="65"/>
      <c r="GZ340" s="65"/>
      <c r="HA340" s="65"/>
      <c r="HB340" s="65"/>
      <c r="HC340" s="65"/>
      <c r="HD340" s="65"/>
      <c r="HE340" s="65"/>
      <c r="HF340" s="65"/>
      <c r="HG340" s="65"/>
      <c r="HH340" s="65"/>
      <c r="HI340" s="65"/>
      <c r="HJ340" s="65"/>
      <c r="HK340" s="65"/>
      <c r="HL340" s="65"/>
      <c r="HM340" s="65"/>
      <c r="HN340" s="65"/>
      <c r="HO340" s="65"/>
    </row>
    <row r="341" spans="1:223" x14ac:dyDescent="0.2">
      <c r="A341" s="44">
        <f t="shared" si="8"/>
        <v>335</v>
      </c>
      <c r="B341" s="15" t="s">
        <v>1643</v>
      </c>
      <c r="C341" s="34" t="s">
        <v>17</v>
      </c>
      <c r="D341" s="34"/>
      <c r="E341" s="56">
        <v>2019.08</v>
      </c>
      <c r="F341" s="35" t="s">
        <v>663</v>
      </c>
      <c r="G341" s="17">
        <v>3951</v>
      </c>
      <c r="H341" s="17">
        <v>7604</v>
      </c>
      <c r="I341" s="37" t="s">
        <v>612</v>
      </c>
      <c r="J341" s="37" t="s">
        <v>33</v>
      </c>
      <c r="K341" s="8" t="s">
        <v>2612</v>
      </c>
    </row>
    <row r="342" spans="1:223" x14ac:dyDescent="0.2">
      <c r="A342" s="44">
        <f t="shared" si="8"/>
        <v>336</v>
      </c>
      <c r="B342" s="15" t="s">
        <v>1644</v>
      </c>
      <c r="C342" s="34" t="s">
        <v>17</v>
      </c>
      <c r="D342" s="34"/>
      <c r="E342" s="56">
        <v>2019.08</v>
      </c>
      <c r="F342" s="35" t="s">
        <v>664</v>
      </c>
      <c r="G342" s="17">
        <v>2775</v>
      </c>
      <c r="H342" s="17">
        <v>6369</v>
      </c>
      <c r="I342" s="50" t="s">
        <v>2623</v>
      </c>
      <c r="J342" s="37" t="s">
        <v>33</v>
      </c>
      <c r="K342" s="45"/>
    </row>
    <row r="343" spans="1:223" s="60" customFormat="1" x14ac:dyDescent="0.2">
      <c r="A343" s="44">
        <f t="shared" si="8"/>
        <v>337</v>
      </c>
      <c r="B343" s="15" t="s">
        <v>1645</v>
      </c>
      <c r="C343" s="15" t="s">
        <v>17</v>
      </c>
      <c r="D343" s="11"/>
      <c r="E343" s="56">
        <v>2019.09</v>
      </c>
      <c r="F343" s="35" t="s">
        <v>671</v>
      </c>
      <c r="G343" s="17">
        <v>3162</v>
      </c>
      <c r="H343" s="17">
        <v>7707</v>
      </c>
      <c r="I343" s="37" t="s">
        <v>41</v>
      </c>
      <c r="J343" s="37" t="s">
        <v>50</v>
      </c>
      <c r="K343" s="8"/>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c r="AZ343" s="65"/>
      <c r="BA343" s="65"/>
      <c r="BB343" s="65"/>
      <c r="BC343" s="65"/>
      <c r="BD343" s="65"/>
      <c r="BE343" s="65"/>
      <c r="BF343" s="65"/>
      <c r="BG343" s="65"/>
      <c r="BH343" s="65"/>
      <c r="BI343" s="65"/>
      <c r="BJ343" s="65"/>
      <c r="BK343" s="65"/>
      <c r="BL343" s="65"/>
      <c r="BM343" s="65"/>
      <c r="BN343" s="65"/>
      <c r="BO343" s="65"/>
      <c r="BP343" s="65"/>
      <c r="BQ343" s="65"/>
      <c r="BR343" s="65"/>
      <c r="BS343" s="65"/>
      <c r="BT343" s="65"/>
      <c r="BU343" s="65"/>
      <c r="BV343" s="65"/>
      <c r="BW343" s="65"/>
      <c r="BX343" s="65"/>
      <c r="BY343" s="65"/>
      <c r="BZ343" s="65"/>
      <c r="CA343" s="65"/>
      <c r="CB343" s="65"/>
      <c r="CC343" s="65"/>
      <c r="CD343" s="65"/>
      <c r="CE343" s="65"/>
      <c r="CF343" s="65"/>
      <c r="CG343" s="65"/>
      <c r="CH343" s="65"/>
      <c r="CI343" s="65"/>
      <c r="CJ343" s="65"/>
      <c r="CK343" s="65"/>
      <c r="CL343" s="65"/>
      <c r="CM343" s="65"/>
      <c r="CN343" s="65"/>
      <c r="CO343" s="65"/>
      <c r="CP343" s="65"/>
      <c r="CQ343" s="65"/>
      <c r="CR343" s="65"/>
      <c r="CS343" s="65"/>
      <c r="CT343" s="65"/>
      <c r="CU343" s="65"/>
      <c r="CV343" s="65"/>
      <c r="CW343" s="65"/>
      <c r="CX343" s="65"/>
      <c r="CY343" s="65"/>
      <c r="CZ343" s="65"/>
      <c r="DA343" s="65"/>
      <c r="DB343" s="65"/>
      <c r="DC343" s="65"/>
      <c r="DD343" s="65"/>
      <c r="DE343" s="65"/>
      <c r="DF343" s="65"/>
      <c r="DG343" s="65"/>
      <c r="DH343" s="65"/>
      <c r="DI343" s="65"/>
      <c r="DJ343" s="65"/>
      <c r="DK343" s="65"/>
      <c r="DL343" s="65"/>
      <c r="DM343" s="65"/>
      <c r="DN343" s="65"/>
      <c r="DO343" s="65"/>
      <c r="DP343" s="65"/>
      <c r="DQ343" s="65"/>
      <c r="DR343" s="65"/>
      <c r="DS343" s="65"/>
      <c r="DT343" s="65"/>
      <c r="DU343" s="65"/>
      <c r="DV343" s="65"/>
      <c r="DW343" s="65"/>
      <c r="DX343" s="65"/>
      <c r="DY343" s="65"/>
      <c r="DZ343" s="65"/>
      <c r="EA343" s="65"/>
      <c r="EB343" s="65"/>
      <c r="EC343" s="65"/>
      <c r="ED343" s="65"/>
      <c r="EE343" s="65"/>
      <c r="EF343" s="65"/>
      <c r="EG343" s="65"/>
      <c r="EH343" s="65"/>
      <c r="EI343" s="65"/>
      <c r="EJ343" s="65"/>
      <c r="EK343" s="65"/>
      <c r="EL343" s="65"/>
      <c r="EM343" s="65"/>
      <c r="EN343" s="65"/>
      <c r="EO343" s="65"/>
      <c r="EP343" s="65"/>
      <c r="EQ343" s="65"/>
      <c r="ER343" s="65"/>
      <c r="ES343" s="65"/>
      <c r="ET343" s="65"/>
      <c r="EU343" s="65"/>
      <c r="EV343" s="65"/>
      <c r="EW343" s="65"/>
      <c r="EX343" s="65"/>
      <c r="EY343" s="65"/>
      <c r="EZ343" s="65"/>
      <c r="FA343" s="65"/>
      <c r="FB343" s="65"/>
      <c r="FC343" s="65"/>
      <c r="FD343" s="65"/>
      <c r="FE343" s="65"/>
      <c r="FF343" s="65"/>
      <c r="FG343" s="65"/>
      <c r="FH343" s="65"/>
      <c r="FI343" s="65"/>
      <c r="FJ343" s="65"/>
      <c r="FK343" s="65"/>
      <c r="FL343" s="65"/>
      <c r="FM343" s="65"/>
      <c r="FN343" s="65"/>
      <c r="FO343" s="65"/>
      <c r="FP343" s="65"/>
      <c r="FQ343" s="65"/>
      <c r="FR343" s="65"/>
      <c r="FS343" s="65"/>
      <c r="FT343" s="65"/>
      <c r="FU343" s="65"/>
      <c r="FV343" s="65"/>
      <c r="FW343" s="65"/>
      <c r="FX343" s="65"/>
      <c r="FY343" s="65"/>
      <c r="FZ343" s="65"/>
      <c r="GA343" s="65"/>
      <c r="GB343" s="65"/>
      <c r="GC343" s="65"/>
      <c r="GD343" s="65"/>
      <c r="GE343" s="65"/>
      <c r="GF343" s="65"/>
      <c r="GG343" s="65"/>
      <c r="GH343" s="65"/>
      <c r="GI343" s="65"/>
      <c r="GJ343" s="65"/>
      <c r="GK343" s="65"/>
      <c r="GL343" s="65"/>
      <c r="GM343" s="65"/>
      <c r="GN343" s="65"/>
      <c r="GO343" s="65"/>
      <c r="GP343" s="65"/>
      <c r="GQ343" s="65"/>
      <c r="GR343" s="65"/>
      <c r="GS343" s="65"/>
      <c r="GT343" s="65"/>
      <c r="GU343" s="65"/>
      <c r="GV343" s="65"/>
      <c r="GW343" s="65"/>
      <c r="GX343" s="65"/>
      <c r="GY343" s="65"/>
      <c r="GZ343" s="65"/>
      <c r="HA343" s="65"/>
      <c r="HB343" s="65"/>
      <c r="HC343" s="65"/>
      <c r="HD343" s="65"/>
      <c r="HE343" s="65"/>
      <c r="HF343" s="65"/>
      <c r="HG343" s="65"/>
      <c r="HH343" s="65"/>
      <c r="HI343" s="65"/>
      <c r="HJ343" s="65"/>
      <c r="HK343" s="65"/>
      <c r="HL343" s="65"/>
      <c r="HM343" s="65"/>
      <c r="HN343" s="65"/>
      <c r="HO343" s="65"/>
    </row>
    <row r="344" spans="1:223" s="60" customFormat="1" x14ac:dyDescent="0.2">
      <c r="A344" s="44">
        <f t="shared" si="8"/>
        <v>338</v>
      </c>
      <c r="B344" s="15" t="s">
        <v>1646</v>
      </c>
      <c r="C344" s="15" t="s">
        <v>17</v>
      </c>
      <c r="D344" s="11"/>
      <c r="E344" s="56">
        <v>2019.09</v>
      </c>
      <c r="F344" s="35" t="s">
        <v>680</v>
      </c>
      <c r="G344" s="17">
        <v>617</v>
      </c>
      <c r="H344" s="17">
        <v>1608</v>
      </c>
      <c r="I344" s="37" t="s">
        <v>41</v>
      </c>
      <c r="J344" s="37" t="s">
        <v>50</v>
      </c>
      <c r="K344" s="8"/>
      <c r="L344" s="65"/>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c r="AQ344" s="65"/>
      <c r="AR344" s="65"/>
      <c r="AS344" s="65"/>
      <c r="AT344" s="65"/>
      <c r="AU344" s="65"/>
      <c r="AV344" s="65"/>
      <c r="AW344" s="65"/>
      <c r="AX344" s="65"/>
      <c r="AY344" s="65"/>
      <c r="AZ344" s="65"/>
      <c r="BA344" s="65"/>
      <c r="BB344" s="65"/>
      <c r="BC344" s="65"/>
      <c r="BD344" s="65"/>
      <c r="BE344" s="65"/>
      <c r="BF344" s="65"/>
      <c r="BG344" s="65"/>
      <c r="BH344" s="65"/>
      <c r="BI344" s="65"/>
      <c r="BJ344" s="65"/>
      <c r="BK344" s="65"/>
      <c r="BL344" s="65"/>
      <c r="BM344" s="65"/>
      <c r="BN344" s="65"/>
      <c r="BO344" s="65"/>
      <c r="BP344" s="65"/>
      <c r="BQ344" s="65"/>
      <c r="BR344" s="65"/>
      <c r="BS344" s="65"/>
      <c r="BT344" s="65"/>
      <c r="BU344" s="65"/>
      <c r="BV344" s="65"/>
      <c r="BW344" s="65"/>
      <c r="BX344" s="65"/>
      <c r="BY344" s="65"/>
      <c r="BZ344" s="65"/>
      <c r="CA344" s="65"/>
      <c r="CB344" s="65"/>
      <c r="CC344" s="65"/>
      <c r="CD344" s="65"/>
      <c r="CE344" s="65"/>
      <c r="CF344" s="65"/>
      <c r="CG344" s="65"/>
      <c r="CH344" s="65"/>
      <c r="CI344" s="65"/>
      <c r="CJ344" s="65"/>
      <c r="CK344" s="65"/>
      <c r="CL344" s="65"/>
      <c r="CM344" s="65"/>
      <c r="CN344" s="65"/>
      <c r="CO344" s="65"/>
      <c r="CP344" s="65"/>
      <c r="CQ344" s="65"/>
      <c r="CR344" s="65"/>
      <c r="CS344" s="65"/>
      <c r="CT344" s="65"/>
      <c r="CU344" s="65"/>
      <c r="CV344" s="65"/>
      <c r="CW344" s="65"/>
      <c r="CX344" s="65"/>
      <c r="CY344" s="65"/>
      <c r="CZ344" s="65"/>
      <c r="DA344" s="65"/>
      <c r="DB344" s="65"/>
      <c r="DC344" s="65"/>
      <c r="DD344" s="65"/>
      <c r="DE344" s="65"/>
      <c r="DF344" s="65"/>
      <c r="DG344" s="65"/>
      <c r="DH344" s="65"/>
      <c r="DI344" s="65"/>
      <c r="DJ344" s="65"/>
      <c r="DK344" s="65"/>
      <c r="DL344" s="65"/>
      <c r="DM344" s="65"/>
      <c r="DN344" s="65"/>
      <c r="DO344" s="65"/>
      <c r="DP344" s="65"/>
      <c r="DQ344" s="65"/>
      <c r="DR344" s="65"/>
      <c r="DS344" s="65"/>
      <c r="DT344" s="65"/>
      <c r="DU344" s="65"/>
      <c r="DV344" s="65"/>
      <c r="DW344" s="65"/>
      <c r="DX344" s="65"/>
      <c r="DY344" s="65"/>
      <c r="DZ344" s="65"/>
      <c r="EA344" s="65"/>
      <c r="EB344" s="65"/>
      <c r="EC344" s="65"/>
      <c r="ED344" s="65"/>
      <c r="EE344" s="65"/>
      <c r="EF344" s="65"/>
      <c r="EG344" s="65"/>
      <c r="EH344" s="65"/>
      <c r="EI344" s="65"/>
      <c r="EJ344" s="65"/>
      <c r="EK344" s="65"/>
      <c r="EL344" s="65"/>
      <c r="EM344" s="65"/>
      <c r="EN344" s="65"/>
      <c r="EO344" s="65"/>
      <c r="EP344" s="65"/>
      <c r="EQ344" s="65"/>
      <c r="ER344" s="65"/>
      <c r="ES344" s="65"/>
      <c r="ET344" s="65"/>
      <c r="EU344" s="65"/>
      <c r="EV344" s="65"/>
      <c r="EW344" s="65"/>
      <c r="EX344" s="65"/>
      <c r="EY344" s="65"/>
      <c r="EZ344" s="65"/>
      <c r="FA344" s="65"/>
      <c r="FB344" s="65"/>
      <c r="FC344" s="65"/>
      <c r="FD344" s="65"/>
      <c r="FE344" s="65"/>
      <c r="FF344" s="65"/>
      <c r="FG344" s="65"/>
      <c r="FH344" s="65"/>
      <c r="FI344" s="65"/>
      <c r="FJ344" s="65"/>
      <c r="FK344" s="65"/>
      <c r="FL344" s="65"/>
      <c r="FM344" s="65"/>
      <c r="FN344" s="65"/>
      <c r="FO344" s="65"/>
      <c r="FP344" s="65"/>
      <c r="FQ344" s="65"/>
      <c r="FR344" s="65"/>
      <c r="FS344" s="65"/>
      <c r="FT344" s="65"/>
      <c r="FU344" s="65"/>
      <c r="FV344" s="65"/>
      <c r="FW344" s="65"/>
      <c r="FX344" s="65"/>
      <c r="FY344" s="65"/>
      <c r="FZ344" s="65"/>
      <c r="GA344" s="65"/>
      <c r="GB344" s="65"/>
      <c r="GC344" s="65"/>
      <c r="GD344" s="65"/>
      <c r="GE344" s="65"/>
      <c r="GF344" s="65"/>
      <c r="GG344" s="65"/>
      <c r="GH344" s="65"/>
      <c r="GI344" s="65"/>
      <c r="GJ344" s="65"/>
      <c r="GK344" s="65"/>
      <c r="GL344" s="65"/>
      <c r="GM344" s="65"/>
      <c r="GN344" s="65"/>
      <c r="GO344" s="65"/>
      <c r="GP344" s="65"/>
      <c r="GQ344" s="65"/>
      <c r="GR344" s="65"/>
      <c r="GS344" s="65"/>
      <c r="GT344" s="65"/>
      <c r="GU344" s="65"/>
      <c r="GV344" s="65"/>
      <c r="GW344" s="65"/>
      <c r="GX344" s="65"/>
      <c r="GY344" s="65"/>
      <c r="GZ344" s="65"/>
      <c r="HA344" s="65"/>
      <c r="HB344" s="65"/>
      <c r="HC344" s="65"/>
      <c r="HD344" s="65"/>
      <c r="HE344" s="65"/>
      <c r="HF344" s="65"/>
      <c r="HG344" s="65"/>
      <c r="HH344" s="65"/>
      <c r="HI344" s="65"/>
      <c r="HJ344" s="65"/>
      <c r="HK344" s="65"/>
      <c r="HL344" s="65"/>
      <c r="HM344" s="65"/>
      <c r="HN344" s="65"/>
      <c r="HO344" s="65"/>
    </row>
    <row r="345" spans="1:223" s="60" customFormat="1" x14ac:dyDescent="0.2">
      <c r="A345" s="44">
        <f t="shared" si="8"/>
        <v>339</v>
      </c>
      <c r="B345" s="15" t="s">
        <v>1647</v>
      </c>
      <c r="C345" s="11" t="s">
        <v>17</v>
      </c>
      <c r="D345" s="11"/>
      <c r="E345" s="56" t="s">
        <v>928</v>
      </c>
      <c r="F345" s="35" t="s">
        <v>615</v>
      </c>
      <c r="G345" s="17">
        <v>841</v>
      </c>
      <c r="H345" s="17">
        <v>2183</v>
      </c>
      <c r="I345" s="37" t="s">
        <v>41</v>
      </c>
      <c r="J345" s="37" t="s">
        <v>50</v>
      </c>
      <c r="K345" s="8"/>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c r="AZ345" s="65"/>
      <c r="BA345" s="65"/>
      <c r="BB345" s="65"/>
      <c r="BC345" s="65"/>
      <c r="BD345" s="65"/>
      <c r="BE345" s="65"/>
      <c r="BF345" s="65"/>
      <c r="BG345" s="65"/>
      <c r="BH345" s="65"/>
      <c r="BI345" s="65"/>
      <c r="BJ345" s="65"/>
      <c r="BK345" s="65"/>
      <c r="BL345" s="65"/>
      <c r="BM345" s="65"/>
      <c r="BN345" s="65"/>
      <c r="BO345" s="65"/>
      <c r="BP345" s="65"/>
      <c r="BQ345" s="65"/>
      <c r="BR345" s="65"/>
      <c r="BS345" s="65"/>
      <c r="BT345" s="65"/>
      <c r="BU345" s="65"/>
      <c r="BV345" s="65"/>
      <c r="BW345" s="65"/>
      <c r="BX345" s="65"/>
      <c r="BY345" s="65"/>
      <c r="BZ345" s="65"/>
      <c r="CA345" s="65"/>
      <c r="CB345" s="65"/>
      <c r="CC345" s="65"/>
      <c r="CD345" s="65"/>
      <c r="CE345" s="65"/>
      <c r="CF345" s="65"/>
      <c r="CG345" s="65"/>
      <c r="CH345" s="65"/>
      <c r="CI345" s="65"/>
      <c r="CJ345" s="65"/>
      <c r="CK345" s="65"/>
      <c r="CL345" s="65"/>
      <c r="CM345" s="65"/>
      <c r="CN345" s="65"/>
      <c r="CO345" s="65"/>
      <c r="CP345" s="65"/>
      <c r="CQ345" s="65"/>
      <c r="CR345" s="65"/>
      <c r="CS345" s="65"/>
      <c r="CT345" s="65"/>
      <c r="CU345" s="65"/>
      <c r="CV345" s="65"/>
      <c r="CW345" s="65"/>
      <c r="CX345" s="65"/>
      <c r="CY345" s="65"/>
      <c r="CZ345" s="65"/>
      <c r="DA345" s="65"/>
      <c r="DB345" s="65"/>
      <c r="DC345" s="65"/>
      <c r="DD345" s="65"/>
      <c r="DE345" s="65"/>
      <c r="DF345" s="65"/>
      <c r="DG345" s="65"/>
      <c r="DH345" s="65"/>
      <c r="DI345" s="65"/>
      <c r="DJ345" s="65"/>
      <c r="DK345" s="65"/>
      <c r="DL345" s="65"/>
      <c r="DM345" s="65"/>
      <c r="DN345" s="65"/>
      <c r="DO345" s="65"/>
      <c r="DP345" s="65"/>
      <c r="DQ345" s="65"/>
      <c r="DR345" s="65"/>
      <c r="DS345" s="65"/>
      <c r="DT345" s="65"/>
      <c r="DU345" s="65"/>
      <c r="DV345" s="65"/>
      <c r="DW345" s="65"/>
      <c r="DX345" s="65"/>
      <c r="DY345" s="65"/>
      <c r="DZ345" s="65"/>
      <c r="EA345" s="65"/>
      <c r="EB345" s="65"/>
      <c r="EC345" s="65"/>
      <c r="ED345" s="65"/>
      <c r="EE345" s="65"/>
      <c r="EF345" s="65"/>
      <c r="EG345" s="65"/>
      <c r="EH345" s="65"/>
      <c r="EI345" s="65"/>
      <c r="EJ345" s="65"/>
      <c r="EK345" s="65"/>
      <c r="EL345" s="65"/>
      <c r="EM345" s="65"/>
      <c r="EN345" s="65"/>
      <c r="EO345" s="65"/>
      <c r="EP345" s="65"/>
      <c r="EQ345" s="65"/>
      <c r="ER345" s="65"/>
      <c r="ES345" s="65"/>
      <c r="ET345" s="65"/>
      <c r="EU345" s="65"/>
      <c r="EV345" s="65"/>
      <c r="EW345" s="65"/>
      <c r="EX345" s="65"/>
      <c r="EY345" s="65"/>
      <c r="EZ345" s="65"/>
      <c r="FA345" s="65"/>
      <c r="FB345" s="65"/>
      <c r="FC345" s="65"/>
      <c r="FD345" s="65"/>
      <c r="FE345" s="65"/>
      <c r="FF345" s="65"/>
      <c r="FG345" s="65"/>
      <c r="FH345" s="65"/>
      <c r="FI345" s="65"/>
      <c r="FJ345" s="65"/>
      <c r="FK345" s="65"/>
      <c r="FL345" s="65"/>
      <c r="FM345" s="65"/>
      <c r="FN345" s="65"/>
      <c r="FO345" s="65"/>
      <c r="FP345" s="65"/>
      <c r="FQ345" s="65"/>
      <c r="FR345" s="65"/>
      <c r="FS345" s="65"/>
      <c r="FT345" s="65"/>
      <c r="FU345" s="65"/>
      <c r="FV345" s="65"/>
      <c r="FW345" s="65"/>
      <c r="FX345" s="65"/>
      <c r="FY345" s="65"/>
      <c r="FZ345" s="65"/>
      <c r="GA345" s="65"/>
      <c r="GB345" s="65"/>
      <c r="GC345" s="65"/>
      <c r="GD345" s="65"/>
      <c r="GE345" s="65"/>
      <c r="GF345" s="65"/>
      <c r="GG345" s="65"/>
      <c r="GH345" s="65"/>
      <c r="GI345" s="65"/>
      <c r="GJ345" s="65"/>
      <c r="GK345" s="65"/>
      <c r="GL345" s="65"/>
      <c r="GM345" s="65"/>
      <c r="GN345" s="65"/>
      <c r="GO345" s="65"/>
      <c r="GP345" s="65"/>
      <c r="GQ345" s="65"/>
      <c r="GR345" s="65"/>
      <c r="GS345" s="65"/>
      <c r="GT345" s="65"/>
      <c r="GU345" s="65"/>
      <c r="GV345" s="65"/>
      <c r="GW345" s="65"/>
      <c r="GX345" s="65"/>
      <c r="GY345" s="65"/>
      <c r="GZ345" s="65"/>
      <c r="HA345" s="65"/>
      <c r="HB345" s="65"/>
      <c r="HC345" s="65"/>
      <c r="HD345" s="65"/>
      <c r="HE345" s="65"/>
      <c r="HF345" s="65"/>
      <c r="HG345" s="65"/>
      <c r="HH345" s="65"/>
      <c r="HI345" s="65"/>
      <c r="HJ345" s="65"/>
      <c r="HK345" s="65"/>
      <c r="HL345" s="65"/>
      <c r="HM345" s="65"/>
      <c r="HN345" s="65"/>
      <c r="HO345" s="65"/>
    </row>
    <row r="346" spans="1:223" s="60" customFormat="1" x14ac:dyDescent="0.2">
      <c r="A346" s="44">
        <f t="shared" si="8"/>
        <v>340</v>
      </c>
      <c r="B346" s="15" t="s">
        <v>1648</v>
      </c>
      <c r="C346" s="11" t="s">
        <v>17</v>
      </c>
      <c r="D346" s="11"/>
      <c r="E346" s="56" t="s">
        <v>928</v>
      </c>
      <c r="F346" s="35" t="s">
        <v>688</v>
      </c>
      <c r="G346" s="17">
        <v>188</v>
      </c>
      <c r="H346" s="17">
        <v>413</v>
      </c>
      <c r="I346" s="37" t="s">
        <v>41</v>
      </c>
      <c r="J346" s="37" t="s">
        <v>50</v>
      </c>
      <c r="K346" s="8" t="s">
        <v>2458</v>
      </c>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c r="AQ346" s="65"/>
      <c r="AR346" s="65"/>
      <c r="AS346" s="65"/>
      <c r="AT346" s="65"/>
      <c r="AU346" s="65"/>
      <c r="AV346" s="65"/>
      <c r="AW346" s="65"/>
      <c r="AX346" s="65"/>
      <c r="AY346" s="65"/>
      <c r="AZ346" s="65"/>
      <c r="BA346" s="65"/>
      <c r="BB346" s="65"/>
      <c r="BC346" s="65"/>
      <c r="BD346" s="65"/>
      <c r="BE346" s="65"/>
      <c r="BF346" s="65"/>
      <c r="BG346" s="65"/>
      <c r="BH346" s="65"/>
      <c r="BI346" s="65"/>
      <c r="BJ346" s="65"/>
      <c r="BK346" s="65"/>
      <c r="BL346" s="65"/>
      <c r="BM346" s="65"/>
      <c r="BN346" s="65"/>
      <c r="BO346" s="65"/>
      <c r="BP346" s="65"/>
      <c r="BQ346" s="65"/>
      <c r="BR346" s="65"/>
      <c r="BS346" s="65"/>
      <c r="BT346" s="65"/>
      <c r="BU346" s="65"/>
      <c r="BV346" s="65"/>
      <c r="BW346" s="65"/>
      <c r="BX346" s="65"/>
      <c r="BY346" s="65"/>
      <c r="BZ346" s="65"/>
      <c r="CA346" s="65"/>
      <c r="CB346" s="65"/>
      <c r="CC346" s="65"/>
      <c r="CD346" s="65"/>
      <c r="CE346" s="65"/>
      <c r="CF346" s="65"/>
      <c r="CG346" s="65"/>
      <c r="CH346" s="65"/>
      <c r="CI346" s="65"/>
      <c r="CJ346" s="65"/>
      <c r="CK346" s="65"/>
      <c r="CL346" s="65"/>
      <c r="CM346" s="65"/>
      <c r="CN346" s="65"/>
      <c r="CO346" s="65"/>
      <c r="CP346" s="65"/>
      <c r="CQ346" s="65"/>
      <c r="CR346" s="65"/>
      <c r="CS346" s="65"/>
      <c r="CT346" s="65"/>
      <c r="CU346" s="65"/>
      <c r="CV346" s="65"/>
      <c r="CW346" s="65"/>
      <c r="CX346" s="65"/>
      <c r="CY346" s="65"/>
      <c r="CZ346" s="65"/>
      <c r="DA346" s="65"/>
      <c r="DB346" s="65"/>
      <c r="DC346" s="65"/>
      <c r="DD346" s="65"/>
      <c r="DE346" s="65"/>
      <c r="DF346" s="65"/>
      <c r="DG346" s="65"/>
      <c r="DH346" s="65"/>
      <c r="DI346" s="65"/>
      <c r="DJ346" s="65"/>
      <c r="DK346" s="65"/>
      <c r="DL346" s="65"/>
      <c r="DM346" s="65"/>
      <c r="DN346" s="65"/>
      <c r="DO346" s="65"/>
      <c r="DP346" s="65"/>
      <c r="DQ346" s="65"/>
      <c r="DR346" s="65"/>
      <c r="DS346" s="65"/>
      <c r="DT346" s="65"/>
      <c r="DU346" s="65"/>
      <c r="DV346" s="65"/>
      <c r="DW346" s="65"/>
      <c r="DX346" s="65"/>
      <c r="DY346" s="65"/>
      <c r="DZ346" s="65"/>
      <c r="EA346" s="65"/>
      <c r="EB346" s="65"/>
      <c r="EC346" s="65"/>
      <c r="ED346" s="65"/>
      <c r="EE346" s="65"/>
      <c r="EF346" s="65"/>
      <c r="EG346" s="65"/>
      <c r="EH346" s="65"/>
      <c r="EI346" s="65"/>
      <c r="EJ346" s="65"/>
      <c r="EK346" s="65"/>
      <c r="EL346" s="65"/>
      <c r="EM346" s="65"/>
      <c r="EN346" s="65"/>
      <c r="EO346" s="65"/>
      <c r="EP346" s="65"/>
      <c r="EQ346" s="65"/>
      <c r="ER346" s="65"/>
      <c r="ES346" s="65"/>
      <c r="ET346" s="65"/>
      <c r="EU346" s="65"/>
      <c r="EV346" s="65"/>
      <c r="EW346" s="65"/>
      <c r="EX346" s="65"/>
      <c r="EY346" s="65"/>
      <c r="EZ346" s="65"/>
      <c r="FA346" s="65"/>
      <c r="FB346" s="65"/>
      <c r="FC346" s="65"/>
      <c r="FD346" s="65"/>
      <c r="FE346" s="65"/>
      <c r="FF346" s="65"/>
      <c r="FG346" s="65"/>
      <c r="FH346" s="65"/>
      <c r="FI346" s="65"/>
      <c r="FJ346" s="65"/>
      <c r="FK346" s="65"/>
      <c r="FL346" s="65"/>
      <c r="FM346" s="65"/>
      <c r="FN346" s="65"/>
      <c r="FO346" s="65"/>
      <c r="FP346" s="65"/>
      <c r="FQ346" s="65"/>
      <c r="FR346" s="65"/>
      <c r="FS346" s="65"/>
      <c r="FT346" s="65"/>
      <c r="FU346" s="65"/>
      <c r="FV346" s="65"/>
      <c r="FW346" s="65"/>
      <c r="FX346" s="65"/>
      <c r="FY346" s="65"/>
      <c r="FZ346" s="65"/>
      <c r="GA346" s="65"/>
      <c r="GB346" s="65"/>
      <c r="GC346" s="65"/>
      <c r="GD346" s="65"/>
      <c r="GE346" s="65"/>
      <c r="GF346" s="65"/>
      <c r="GG346" s="65"/>
      <c r="GH346" s="65"/>
      <c r="GI346" s="65"/>
      <c r="GJ346" s="65"/>
      <c r="GK346" s="65"/>
      <c r="GL346" s="65"/>
      <c r="GM346" s="65"/>
      <c r="GN346" s="65"/>
      <c r="GO346" s="65"/>
      <c r="GP346" s="65"/>
      <c r="GQ346" s="65"/>
      <c r="GR346" s="65"/>
      <c r="GS346" s="65"/>
      <c r="GT346" s="65"/>
      <c r="GU346" s="65"/>
      <c r="GV346" s="65"/>
      <c r="GW346" s="65"/>
      <c r="GX346" s="65"/>
      <c r="GY346" s="65"/>
      <c r="GZ346" s="65"/>
      <c r="HA346" s="65"/>
      <c r="HB346" s="65"/>
      <c r="HC346" s="65"/>
      <c r="HD346" s="65"/>
      <c r="HE346" s="65"/>
      <c r="HF346" s="65"/>
      <c r="HG346" s="65"/>
      <c r="HH346" s="65"/>
      <c r="HI346" s="65"/>
      <c r="HJ346" s="65"/>
      <c r="HK346" s="65"/>
      <c r="HL346" s="65"/>
      <c r="HM346" s="65"/>
      <c r="HN346" s="65"/>
      <c r="HO346" s="65"/>
    </row>
    <row r="347" spans="1:223" s="60" customFormat="1" x14ac:dyDescent="0.2">
      <c r="A347" s="44">
        <f t="shared" si="8"/>
        <v>341</v>
      </c>
      <c r="B347" s="15" t="s">
        <v>1649</v>
      </c>
      <c r="C347" s="34" t="s">
        <v>17</v>
      </c>
      <c r="D347" s="34"/>
      <c r="E347" s="56">
        <v>2019.11</v>
      </c>
      <c r="F347" s="35" t="s">
        <v>618</v>
      </c>
      <c r="G347" s="17">
        <v>807</v>
      </c>
      <c r="H347" s="17">
        <v>1613</v>
      </c>
      <c r="I347" s="37" t="s">
        <v>41</v>
      </c>
      <c r="J347" s="37" t="s">
        <v>50</v>
      </c>
      <c r="K347" s="8" t="s">
        <v>2635</v>
      </c>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c r="AQ347" s="65"/>
      <c r="AR347" s="65"/>
      <c r="AS347" s="65"/>
      <c r="AT347" s="65"/>
      <c r="AU347" s="65"/>
      <c r="AV347" s="65"/>
      <c r="AW347" s="65"/>
      <c r="AX347" s="65"/>
      <c r="AY347" s="65"/>
      <c r="AZ347" s="65"/>
      <c r="BA347" s="65"/>
      <c r="BB347" s="65"/>
      <c r="BC347" s="65"/>
      <c r="BD347" s="65"/>
      <c r="BE347" s="65"/>
      <c r="BF347" s="65"/>
      <c r="BG347" s="65"/>
      <c r="BH347" s="65"/>
      <c r="BI347" s="65"/>
      <c r="BJ347" s="65"/>
      <c r="BK347" s="65"/>
      <c r="BL347" s="65"/>
      <c r="BM347" s="65"/>
      <c r="BN347" s="65"/>
      <c r="BO347" s="65"/>
      <c r="BP347" s="65"/>
      <c r="BQ347" s="65"/>
      <c r="BR347" s="65"/>
      <c r="BS347" s="65"/>
      <c r="BT347" s="65"/>
      <c r="BU347" s="65"/>
      <c r="BV347" s="65"/>
      <c r="BW347" s="65"/>
      <c r="BX347" s="65"/>
      <c r="BY347" s="65"/>
      <c r="BZ347" s="65"/>
      <c r="CA347" s="65"/>
      <c r="CB347" s="65"/>
      <c r="CC347" s="65"/>
      <c r="CD347" s="65"/>
      <c r="CE347" s="65"/>
      <c r="CF347" s="65"/>
      <c r="CG347" s="65"/>
      <c r="CH347" s="65"/>
      <c r="CI347" s="65"/>
      <c r="CJ347" s="65"/>
      <c r="CK347" s="65"/>
      <c r="CL347" s="65"/>
      <c r="CM347" s="65"/>
      <c r="CN347" s="65"/>
      <c r="CO347" s="65"/>
      <c r="CP347" s="65"/>
      <c r="CQ347" s="65"/>
      <c r="CR347" s="65"/>
      <c r="CS347" s="65"/>
      <c r="CT347" s="65"/>
      <c r="CU347" s="65"/>
      <c r="CV347" s="65"/>
      <c r="CW347" s="65"/>
      <c r="CX347" s="65"/>
      <c r="CY347" s="65"/>
      <c r="CZ347" s="65"/>
      <c r="DA347" s="65"/>
      <c r="DB347" s="65"/>
      <c r="DC347" s="65"/>
      <c r="DD347" s="65"/>
      <c r="DE347" s="65"/>
      <c r="DF347" s="65"/>
      <c r="DG347" s="65"/>
      <c r="DH347" s="65"/>
      <c r="DI347" s="65"/>
      <c r="DJ347" s="65"/>
      <c r="DK347" s="65"/>
      <c r="DL347" s="65"/>
      <c r="DM347" s="65"/>
      <c r="DN347" s="65"/>
      <c r="DO347" s="65"/>
      <c r="DP347" s="65"/>
      <c r="DQ347" s="65"/>
      <c r="DR347" s="65"/>
      <c r="DS347" s="65"/>
      <c r="DT347" s="65"/>
      <c r="DU347" s="65"/>
      <c r="DV347" s="65"/>
      <c r="DW347" s="65"/>
      <c r="DX347" s="65"/>
      <c r="DY347" s="65"/>
      <c r="DZ347" s="65"/>
      <c r="EA347" s="65"/>
      <c r="EB347" s="65"/>
      <c r="EC347" s="65"/>
      <c r="ED347" s="65"/>
      <c r="EE347" s="65"/>
      <c r="EF347" s="65"/>
      <c r="EG347" s="65"/>
      <c r="EH347" s="65"/>
      <c r="EI347" s="65"/>
      <c r="EJ347" s="65"/>
      <c r="EK347" s="65"/>
      <c r="EL347" s="65"/>
      <c r="EM347" s="65"/>
      <c r="EN347" s="65"/>
      <c r="EO347" s="65"/>
      <c r="EP347" s="65"/>
      <c r="EQ347" s="65"/>
      <c r="ER347" s="65"/>
      <c r="ES347" s="65"/>
      <c r="ET347" s="65"/>
      <c r="EU347" s="65"/>
      <c r="EV347" s="65"/>
      <c r="EW347" s="65"/>
      <c r="EX347" s="65"/>
      <c r="EY347" s="65"/>
      <c r="EZ347" s="65"/>
      <c r="FA347" s="65"/>
      <c r="FB347" s="65"/>
      <c r="FC347" s="65"/>
      <c r="FD347" s="65"/>
      <c r="FE347" s="65"/>
      <c r="FF347" s="65"/>
      <c r="FG347" s="65"/>
      <c r="FH347" s="65"/>
      <c r="FI347" s="65"/>
      <c r="FJ347" s="65"/>
      <c r="FK347" s="65"/>
      <c r="FL347" s="65"/>
      <c r="FM347" s="65"/>
      <c r="FN347" s="65"/>
      <c r="FO347" s="65"/>
      <c r="FP347" s="65"/>
      <c r="FQ347" s="65"/>
      <c r="FR347" s="65"/>
      <c r="FS347" s="65"/>
      <c r="FT347" s="65"/>
      <c r="FU347" s="65"/>
      <c r="FV347" s="65"/>
      <c r="FW347" s="65"/>
      <c r="FX347" s="65"/>
      <c r="FY347" s="65"/>
      <c r="FZ347" s="65"/>
      <c r="GA347" s="65"/>
      <c r="GB347" s="65"/>
      <c r="GC347" s="65"/>
      <c r="GD347" s="65"/>
      <c r="GE347" s="65"/>
      <c r="GF347" s="65"/>
      <c r="GG347" s="65"/>
      <c r="GH347" s="65"/>
      <c r="GI347" s="65"/>
      <c r="GJ347" s="65"/>
      <c r="GK347" s="65"/>
      <c r="GL347" s="65"/>
      <c r="GM347" s="65"/>
      <c r="GN347" s="65"/>
      <c r="GO347" s="65"/>
      <c r="GP347" s="65"/>
      <c r="GQ347" s="65"/>
      <c r="GR347" s="65"/>
      <c r="GS347" s="65"/>
      <c r="GT347" s="65"/>
      <c r="GU347" s="65"/>
      <c r="GV347" s="65"/>
      <c r="GW347" s="65"/>
      <c r="GX347" s="65"/>
      <c r="GY347" s="65"/>
      <c r="GZ347" s="65"/>
      <c r="HA347" s="65"/>
      <c r="HB347" s="65"/>
      <c r="HC347" s="65"/>
      <c r="HD347" s="65"/>
      <c r="HE347" s="65"/>
      <c r="HF347" s="65"/>
      <c r="HG347" s="65"/>
      <c r="HH347" s="65"/>
      <c r="HI347" s="65"/>
      <c r="HJ347" s="65"/>
      <c r="HK347" s="65"/>
      <c r="HL347" s="65"/>
      <c r="HM347" s="65"/>
      <c r="HN347" s="65"/>
      <c r="HO347" s="65"/>
    </row>
    <row r="348" spans="1:223" s="60" customFormat="1" x14ac:dyDescent="0.2">
      <c r="A348" s="44">
        <f t="shared" si="8"/>
        <v>342</v>
      </c>
      <c r="B348" s="15" t="s">
        <v>1650</v>
      </c>
      <c r="C348" s="11" t="s">
        <v>17</v>
      </c>
      <c r="D348" s="11"/>
      <c r="E348" s="56">
        <v>2019.11</v>
      </c>
      <c r="F348" s="35" t="s">
        <v>693</v>
      </c>
      <c r="G348" s="17">
        <v>1149</v>
      </c>
      <c r="H348" s="17">
        <v>2365</v>
      </c>
      <c r="I348" s="37" t="s">
        <v>41</v>
      </c>
      <c r="J348" s="37" t="s">
        <v>50</v>
      </c>
      <c r="K348" s="8"/>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c r="AZ348" s="65"/>
      <c r="BA348" s="65"/>
      <c r="BB348" s="65"/>
      <c r="BC348" s="65"/>
      <c r="BD348" s="65"/>
      <c r="BE348" s="65"/>
      <c r="BF348" s="65"/>
      <c r="BG348" s="65"/>
      <c r="BH348" s="65"/>
      <c r="BI348" s="65"/>
      <c r="BJ348" s="65"/>
      <c r="BK348" s="65"/>
      <c r="BL348" s="65"/>
      <c r="BM348" s="65"/>
      <c r="BN348" s="65"/>
      <c r="BO348" s="65"/>
      <c r="BP348" s="65"/>
      <c r="BQ348" s="65"/>
      <c r="BR348" s="65"/>
      <c r="BS348" s="65"/>
      <c r="BT348" s="65"/>
      <c r="BU348" s="65"/>
      <c r="BV348" s="65"/>
      <c r="BW348" s="65"/>
      <c r="BX348" s="65"/>
      <c r="BY348" s="65"/>
      <c r="BZ348" s="65"/>
      <c r="CA348" s="65"/>
      <c r="CB348" s="65"/>
      <c r="CC348" s="65"/>
      <c r="CD348" s="65"/>
      <c r="CE348" s="65"/>
      <c r="CF348" s="65"/>
      <c r="CG348" s="65"/>
      <c r="CH348" s="65"/>
      <c r="CI348" s="65"/>
      <c r="CJ348" s="65"/>
      <c r="CK348" s="65"/>
      <c r="CL348" s="65"/>
      <c r="CM348" s="65"/>
      <c r="CN348" s="65"/>
      <c r="CO348" s="65"/>
      <c r="CP348" s="65"/>
      <c r="CQ348" s="65"/>
      <c r="CR348" s="65"/>
      <c r="CS348" s="65"/>
      <c r="CT348" s="65"/>
      <c r="CU348" s="65"/>
      <c r="CV348" s="65"/>
      <c r="CW348" s="65"/>
      <c r="CX348" s="65"/>
      <c r="CY348" s="65"/>
      <c r="CZ348" s="65"/>
      <c r="DA348" s="65"/>
      <c r="DB348" s="65"/>
      <c r="DC348" s="65"/>
      <c r="DD348" s="65"/>
      <c r="DE348" s="65"/>
      <c r="DF348" s="65"/>
      <c r="DG348" s="65"/>
      <c r="DH348" s="65"/>
      <c r="DI348" s="65"/>
      <c r="DJ348" s="65"/>
      <c r="DK348" s="65"/>
      <c r="DL348" s="65"/>
      <c r="DM348" s="65"/>
      <c r="DN348" s="65"/>
      <c r="DO348" s="65"/>
      <c r="DP348" s="65"/>
      <c r="DQ348" s="65"/>
      <c r="DR348" s="65"/>
      <c r="DS348" s="65"/>
      <c r="DT348" s="65"/>
      <c r="DU348" s="65"/>
      <c r="DV348" s="65"/>
      <c r="DW348" s="65"/>
      <c r="DX348" s="65"/>
      <c r="DY348" s="65"/>
      <c r="DZ348" s="65"/>
      <c r="EA348" s="65"/>
      <c r="EB348" s="65"/>
      <c r="EC348" s="65"/>
      <c r="ED348" s="65"/>
      <c r="EE348" s="65"/>
      <c r="EF348" s="65"/>
      <c r="EG348" s="65"/>
      <c r="EH348" s="65"/>
      <c r="EI348" s="65"/>
      <c r="EJ348" s="65"/>
      <c r="EK348" s="65"/>
      <c r="EL348" s="65"/>
      <c r="EM348" s="65"/>
      <c r="EN348" s="65"/>
      <c r="EO348" s="65"/>
      <c r="EP348" s="65"/>
      <c r="EQ348" s="65"/>
      <c r="ER348" s="65"/>
      <c r="ES348" s="65"/>
      <c r="ET348" s="65"/>
      <c r="EU348" s="65"/>
      <c r="EV348" s="65"/>
      <c r="EW348" s="65"/>
      <c r="EX348" s="65"/>
      <c r="EY348" s="65"/>
      <c r="EZ348" s="65"/>
      <c r="FA348" s="65"/>
      <c r="FB348" s="65"/>
      <c r="FC348" s="65"/>
      <c r="FD348" s="65"/>
      <c r="FE348" s="65"/>
      <c r="FF348" s="65"/>
      <c r="FG348" s="65"/>
      <c r="FH348" s="65"/>
      <c r="FI348" s="65"/>
      <c r="FJ348" s="65"/>
      <c r="FK348" s="65"/>
      <c r="FL348" s="65"/>
      <c r="FM348" s="65"/>
      <c r="FN348" s="65"/>
      <c r="FO348" s="65"/>
      <c r="FP348" s="65"/>
      <c r="FQ348" s="65"/>
      <c r="FR348" s="65"/>
      <c r="FS348" s="65"/>
      <c r="FT348" s="65"/>
      <c r="FU348" s="65"/>
      <c r="FV348" s="65"/>
      <c r="FW348" s="65"/>
      <c r="FX348" s="65"/>
      <c r="FY348" s="65"/>
      <c r="FZ348" s="65"/>
      <c r="GA348" s="65"/>
      <c r="GB348" s="65"/>
      <c r="GC348" s="65"/>
      <c r="GD348" s="65"/>
      <c r="GE348" s="65"/>
      <c r="GF348" s="65"/>
      <c r="GG348" s="65"/>
      <c r="GH348" s="65"/>
      <c r="GI348" s="65"/>
      <c r="GJ348" s="65"/>
      <c r="GK348" s="65"/>
      <c r="GL348" s="65"/>
      <c r="GM348" s="65"/>
      <c r="GN348" s="65"/>
      <c r="GO348" s="65"/>
      <c r="GP348" s="65"/>
      <c r="GQ348" s="65"/>
      <c r="GR348" s="65"/>
      <c r="GS348" s="65"/>
      <c r="GT348" s="65"/>
      <c r="GU348" s="65"/>
      <c r="GV348" s="65"/>
      <c r="GW348" s="65"/>
      <c r="GX348" s="65"/>
      <c r="GY348" s="65"/>
      <c r="GZ348" s="65"/>
      <c r="HA348" s="65"/>
      <c r="HB348" s="65"/>
      <c r="HC348" s="65"/>
      <c r="HD348" s="65"/>
      <c r="HE348" s="65"/>
      <c r="HF348" s="65"/>
      <c r="HG348" s="65"/>
      <c r="HH348" s="65"/>
      <c r="HI348" s="65"/>
      <c r="HJ348" s="65"/>
      <c r="HK348" s="65"/>
      <c r="HL348" s="65"/>
      <c r="HM348" s="65"/>
      <c r="HN348" s="65"/>
      <c r="HO348" s="65"/>
    </row>
    <row r="349" spans="1:223" s="60" customFormat="1" x14ac:dyDescent="0.2">
      <c r="A349" s="44">
        <f t="shared" si="8"/>
        <v>343</v>
      </c>
      <c r="B349" s="15" t="s">
        <v>1651</v>
      </c>
      <c r="C349" s="15" t="s">
        <v>17</v>
      </c>
      <c r="D349" s="11"/>
      <c r="E349" s="56">
        <v>2019.12</v>
      </c>
      <c r="F349" s="35" t="s">
        <v>704</v>
      </c>
      <c r="G349" s="17">
        <v>693</v>
      </c>
      <c r="H349" s="17">
        <v>1568</v>
      </c>
      <c r="I349" s="37" t="s">
        <v>41</v>
      </c>
      <c r="J349" s="37" t="s">
        <v>50</v>
      </c>
      <c r="K349" s="8" t="s">
        <v>2617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c r="AW349" s="65"/>
      <c r="AX349" s="65"/>
      <c r="AY349" s="65"/>
      <c r="AZ349" s="65"/>
      <c r="BA349" s="65"/>
      <c r="BB349" s="65"/>
      <c r="BC349" s="65"/>
      <c r="BD349" s="65"/>
      <c r="BE349" s="65"/>
      <c r="BF349" s="65"/>
      <c r="BG349" s="65"/>
      <c r="BH349" s="65"/>
      <c r="BI349" s="65"/>
      <c r="BJ349" s="65"/>
      <c r="BK349" s="65"/>
      <c r="BL349" s="65"/>
      <c r="BM349" s="65"/>
      <c r="BN349" s="65"/>
      <c r="BO349" s="65"/>
      <c r="BP349" s="65"/>
      <c r="BQ349" s="65"/>
      <c r="BR349" s="65"/>
      <c r="BS349" s="65"/>
      <c r="BT349" s="65"/>
      <c r="BU349" s="65"/>
      <c r="BV349" s="65"/>
      <c r="BW349" s="65"/>
      <c r="BX349" s="65"/>
      <c r="BY349" s="65"/>
      <c r="BZ349" s="65"/>
      <c r="CA349" s="65"/>
      <c r="CB349" s="65"/>
      <c r="CC349" s="65"/>
      <c r="CD349" s="65"/>
      <c r="CE349" s="65"/>
      <c r="CF349" s="65"/>
      <c r="CG349" s="65"/>
      <c r="CH349" s="65"/>
      <c r="CI349" s="65"/>
      <c r="CJ349" s="65"/>
      <c r="CK349" s="65"/>
      <c r="CL349" s="65"/>
      <c r="CM349" s="65"/>
      <c r="CN349" s="65"/>
      <c r="CO349" s="65"/>
      <c r="CP349" s="65"/>
      <c r="CQ349" s="65"/>
      <c r="CR349" s="65"/>
      <c r="CS349" s="65"/>
      <c r="CT349" s="65"/>
      <c r="CU349" s="65"/>
      <c r="CV349" s="65"/>
      <c r="CW349" s="65"/>
      <c r="CX349" s="65"/>
      <c r="CY349" s="65"/>
      <c r="CZ349" s="65"/>
      <c r="DA349" s="65"/>
      <c r="DB349" s="65"/>
      <c r="DC349" s="65"/>
      <c r="DD349" s="65"/>
      <c r="DE349" s="65"/>
      <c r="DF349" s="65"/>
      <c r="DG349" s="65"/>
      <c r="DH349" s="65"/>
      <c r="DI349" s="65"/>
      <c r="DJ349" s="65"/>
      <c r="DK349" s="65"/>
      <c r="DL349" s="65"/>
      <c r="DM349" s="65"/>
      <c r="DN349" s="65"/>
      <c r="DO349" s="65"/>
      <c r="DP349" s="65"/>
      <c r="DQ349" s="65"/>
      <c r="DR349" s="65"/>
      <c r="DS349" s="65"/>
      <c r="DT349" s="65"/>
      <c r="DU349" s="65"/>
      <c r="DV349" s="65"/>
      <c r="DW349" s="65"/>
      <c r="DX349" s="65"/>
      <c r="DY349" s="65"/>
      <c r="DZ349" s="65"/>
      <c r="EA349" s="65"/>
      <c r="EB349" s="65"/>
      <c r="EC349" s="65"/>
      <c r="ED349" s="65"/>
      <c r="EE349" s="65"/>
      <c r="EF349" s="65"/>
      <c r="EG349" s="65"/>
      <c r="EH349" s="65"/>
      <c r="EI349" s="65"/>
      <c r="EJ349" s="65"/>
      <c r="EK349" s="65"/>
      <c r="EL349" s="65"/>
      <c r="EM349" s="65"/>
      <c r="EN349" s="65"/>
      <c r="EO349" s="65"/>
      <c r="EP349" s="65"/>
      <c r="EQ349" s="65"/>
      <c r="ER349" s="65"/>
      <c r="ES349" s="65"/>
      <c r="ET349" s="65"/>
      <c r="EU349" s="65"/>
      <c r="EV349" s="65"/>
      <c r="EW349" s="65"/>
      <c r="EX349" s="65"/>
      <c r="EY349" s="65"/>
      <c r="EZ349" s="65"/>
      <c r="FA349" s="65"/>
      <c r="FB349" s="65"/>
      <c r="FC349" s="65"/>
      <c r="FD349" s="65"/>
      <c r="FE349" s="65"/>
      <c r="FF349" s="65"/>
      <c r="FG349" s="65"/>
      <c r="FH349" s="65"/>
      <c r="FI349" s="65"/>
      <c r="FJ349" s="65"/>
      <c r="FK349" s="65"/>
      <c r="FL349" s="65"/>
      <c r="FM349" s="65"/>
      <c r="FN349" s="65"/>
      <c r="FO349" s="65"/>
      <c r="FP349" s="65"/>
      <c r="FQ349" s="65"/>
      <c r="FR349" s="65"/>
      <c r="FS349" s="65"/>
      <c r="FT349" s="65"/>
      <c r="FU349" s="65"/>
      <c r="FV349" s="65"/>
      <c r="FW349" s="65"/>
      <c r="FX349" s="65"/>
      <c r="FY349" s="65"/>
      <c r="FZ349" s="65"/>
      <c r="GA349" s="65"/>
      <c r="GB349" s="65"/>
      <c r="GC349" s="65"/>
      <c r="GD349" s="65"/>
      <c r="GE349" s="65"/>
      <c r="GF349" s="65"/>
      <c r="GG349" s="65"/>
      <c r="GH349" s="65"/>
      <c r="GI349" s="65"/>
      <c r="GJ349" s="65"/>
      <c r="GK349" s="65"/>
      <c r="GL349" s="65"/>
      <c r="GM349" s="65"/>
      <c r="GN349" s="65"/>
      <c r="GO349" s="65"/>
      <c r="GP349" s="65"/>
      <c r="GQ349" s="65"/>
      <c r="GR349" s="65"/>
      <c r="GS349" s="65"/>
      <c r="GT349" s="65"/>
      <c r="GU349" s="65"/>
      <c r="GV349" s="65"/>
      <c r="GW349" s="65"/>
      <c r="GX349" s="65"/>
      <c r="GY349" s="65"/>
      <c r="GZ349" s="65"/>
      <c r="HA349" s="65"/>
      <c r="HB349" s="65"/>
      <c r="HC349" s="65"/>
      <c r="HD349" s="65"/>
      <c r="HE349" s="65"/>
      <c r="HF349" s="65"/>
      <c r="HG349" s="65"/>
      <c r="HH349" s="65"/>
      <c r="HI349" s="65"/>
      <c r="HJ349" s="65"/>
      <c r="HK349" s="65"/>
      <c r="HL349" s="65"/>
      <c r="HM349" s="65"/>
      <c r="HN349" s="65"/>
      <c r="HO349" s="65"/>
    </row>
    <row r="350" spans="1:223" s="60" customFormat="1" x14ac:dyDescent="0.2">
      <c r="A350" s="44">
        <f t="shared" si="8"/>
        <v>344</v>
      </c>
      <c r="B350" s="15" t="s">
        <v>1173</v>
      </c>
      <c r="C350" s="15" t="s">
        <v>17</v>
      </c>
      <c r="D350" s="15"/>
      <c r="E350" s="56">
        <v>2020.03</v>
      </c>
      <c r="F350" s="35" t="s">
        <v>104</v>
      </c>
      <c r="G350" s="17">
        <v>15342</v>
      </c>
      <c r="H350" s="17">
        <v>32489</v>
      </c>
      <c r="I350" s="37" t="s">
        <v>41</v>
      </c>
      <c r="J350" s="37" t="s">
        <v>50</v>
      </c>
      <c r="K350" s="8" t="s">
        <v>2458</v>
      </c>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c r="AQ350" s="65"/>
      <c r="AR350" s="65"/>
      <c r="AS350" s="65"/>
      <c r="AT350" s="65"/>
      <c r="AU350" s="65"/>
      <c r="AV350" s="65"/>
      <c r="AW350" s="65"/>
      <c r="AX350" s="65"/>
      <c r="AY350" s="65"/>
      <c r="AZ350" s="65"/>
      <c r="BA350" s="65"/>
      <c r="BB350" s="65"/>
      <c r="BC350" s="65"/>
      <c r="BD350" s="65"/>
      <c r="BE350" s="65"/>
      <c r="BF350" s="65"/>
      <c r="BG350" s="65"/>
      <c r="BH350" s="65"/>
      <c r="BI350" s="65"/>
      <c r="BJ350" s="65"/>
      <c r="BK350" s="65"/>
      <c r="BL350" s="65"/>
      <c r="BM350" s="65"/>
      <c r="BN350" s="65"/>
      <c r="BO350" s="65"/>
      <c r="BP350" s="65"/>
      <c r="BQ350" s="65"/>
      <c r="BR350" s="65"/>
      <c r="BS350" s="65"/>
      <c r="BT350" s="65"/>
      <c r="BU350" s="65"/>
      <c r="BV350" s="65"/>
      <c r="BW350" s="65"/>
      <c r="BX350" s="65"/>
      <c r="BY350" s="65"/>
      <c r="BZ350" s="65"/>
      <c r="CA350" s="65"/>
      <c r="CB350" s="65"/>
      <c r="CC350" s="65"/>
      <c r="CD350" s="65"/>
      <c r="CE350" s="65"/>
      <c r="CF350" s="65"/>
      <c r="CG350" s="65"/>
      <c r="CH350" s="65"/>
      <c r="CI350" s="65"/>
      <c r="CJ350" s="65"/>
      <c r="CK350" s="65"/>
      <c r="CL350" s="65"/>
      <c r="CM350" s="65"/>
      <c r="CN350" s="65"/>
      <c r="CO350" s="65"/>
      <c r="CP350" s="65"/>
      <c r="CQ350" s="65"/>
      <c r="CR350" s="65"/>
      <c r="CS350" s="65"/>
      <c r="CT350" s="65"/>
      <c r="CU350" s="65"/>
      <c r="CV350" s="65"/>
      <c r="CW350" s="65"/>
      <c r="CX350" s="65"/>
      <c r="CY350" s="65"/>
      <c r="CZ350" s="65"/>
      <c r="DA350" s="65"/>
      <c r="DB350" s="65"/>
      <c r="DC350" s="65"/>
      <c r="DD350" s="65"/>
      <c r="DE350" s="65"/>
      <c r="DF350" s="65"/>
      <c r="DG350" s="65"/>
      <c r="DH350" s="65"/>
      <c r="DI350" s="65"/>
      <c r="DJ350" s="65"/>
      <c r="DK350" s="65"/>
      <c r="DL350" s="65"/>
      <c r="DM350" s="65"/>
      <c r="DN350" s="65"/>
      <c r="DO350" s="65"/>
      <c r="DP350" s="65"/>
      <c r="DQ350" s="65"/>
      <c r="DR350" s="65"/>
      <c r="DS350" s="65"/>
      <c r="DT350" s="65"/>
      <c r="DU350" s="65"/>
      <c r="DV350" s="65"/>
      <c r="DW350" s="65"/>
      <c r="DX350" s="65"/>
      <c r="DY350" s="65"/>
      <c r="DZ350" s="65"/>
      <c r="EA350" s="65"/>
      <c r="EB350" s="65"/>
      <c r="EC350" s="65"/>
      <c r="ED350" s="65"/>
      <c r="EE350" s="65"/>
      <c r="EF350" s="65"/>
      <c r="EG350" s="65"/>
      <c r="EH350" s="65"/>
      <c r="EI350" s="65"/>
      <c r="EJ350" s="65"/>
      <c r="EK350" s="65"/>
      <c r="EL350" s="65"/>
      <c r="EM350" s="65"/>
      <c r="EN350" s="65"/>
      <c r="EO350" s="65"/>
      <c r="EP350" s="65"/>
      <c r="EQ350" s="65"/>
      <c r="ER350" s="65"/>
      <c r="ES350" s="65"/>
      <c r="ET350" s="65"/>
      <c r="EU350" s="65"/>
      <c r="EV350" s="65"/>
      <c r="EW350" s="65"/>
      <c r="EX350" s="65"/>
      <c r="EY350" s="65"/>
      <c r="EZ350" s="65"/>
      <c r="FA350" s="65"/>
      <c r="FB350" s="65"/>
      <c r="FC350" s="65"/>
      <c r="FD350" s="65"/>
      <c r="FE350" s="65"/>
      <c r="FF350" s="65"/>
      <c r="FG350" s="65"/>
      <c r="FH350" s="65"/>
      <c r="FI350" s="65"/>
      <c r="FJ350" s="65"/>
      <c r="FK350" s="65"/>
      <c r="FL350" s="65"/>
      <c r="FM350" s="65"/>
      <c r="FN350" s="65"/>
      <c r="FO350" s="65"/>
      <c r="FP350" s="65"/>
      <c r="FQ350" s="65"/>
      <c r="FR350" s="65"/>
      <c r="FS350" s="65"/>
      <c r="FT350" s="65"/>
      <c r="FU350" s="65"/>
      <c r="FV350" s="65"/>
      <c r="FW350" s="65"/>
      <c r="FX350" s="65"/>
      <c r="FY350" s="65"/>
      <c r="FZ350" s="65"/>
      <c r="GA350" s="65"/>
      <c r="GB350" s="65"/>
      <c r="GC350" s="65"/>
      <c r="GD350" s="65"/>
      <c r="GE350" s="65"/>
      <c r="GF350" s="65"/>
      <c r="GG350" s="65"/>
      <c r="GH350" s="65"/>
      <c r="GI350" s="65"/>
      <c r="GJ350" s="65"/>
      <c r="GK350" s="65"/>
      <c r="GL350" s="65"/>
      <c r="GM350" s="65"/>
      <c r="GN350" s="65"/>
      <c r="GO350" s="65"/>
      <c r="GP350" s="65"/>
      <c r="GQ350" s="65"/>
      <c r="GR350" s="65"/>
      <c r="GS350" s="65"/>
      <c r="GT350" s="65"/>
      <c r="GU350" s="65"/>
      <c r="GV350" s="65"/>
      <c r="GW350" s="65"/>
      <c r="GX350" s="65"/>
      <c r="GY350" s="65"/>
      <c r="GZ350" s="65"/>
      <c r="HA350" s="65"/>
      <c r="HB350" s="65"/>
      <c r="HC350" s="65"/>
      <c r="HD350" s="65"/>
      <c r="HE350" s="65"/>
      <c r="HF350" s="65"/>
      <c r="HG350" s="65"/>
      <c r="HH350" s="65"/>
      <c r="HI350" s="65"/>
      <c r="HJ350" s="65"/>
      <c r="HK350" s="65"/>
      <c r="HL350" s="65"/>
      <c r="HM350" s="65"/>
      <c r="HN350" s="65"/>
      <c r="HO350" s="65"/>
    </row>
    <row r="351" spans="1:223" s="60" customFormat="1" x14ac:dyDescent="0.2">
      <c r="A351" s="44">
        <f t="shared" si="8"/>
        <v>345</v>
      </c>
      <c r="B351" s="15" t="s">
        <v>1652</v>
      </c>
      <c r="C351" s="15" t="s">
        <v>17</v>
      </c>
      <c r="D351" s="11"/>
      <c r="E351" s="56">
        <v>2020.03</v>
      </c>
      <c r="F351" s="35" t="s">
        <v>615</v>
      </c>
      <c r="G351" s="17">
        <v>3411</v>
      </c>
      <c r="H351" s="17">
        <v>7848</v>
      </c>
      <c r="I351" s="37" t="s">
        <v>41</v>
      </c>
      <c r="J351" s="37" t="s">
        <v>50</v>
      </c>
      <c r="K351" s="8" t="s">
        <v>2458</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c r="AZ351" s="65"/>
      <c r="BA351" s="65"/>
      <c r="BB351" s="65"/>
      <c r="BC351" s="65"/>
      <c r="BD351" s="65"/>
      <c r="BE351" s="65"/>
      <c r="BF351" s="65"/>
      <c r="BG351" s="65"/>
      <c r="BH351" s="65"/>
      <c r="BI351" s="65"/>
      <c r="BJ351" s="65"/>
      <c r="BK351" s="65"/>
      <c r="BL351" s="65"/>
      <c r="BM351" s="65"/>
      <c r="BN351" s="65"/>
      <c r="BO351" s="65"/>
      <c r="BP351" s="65"/>
      <c r="BQ351" s="65"/>
      <c r="BR351" s="65"/>
      <c r="BS351" s="65"/>
      <c r="BT351" s="65"/>
      <c r="BU351" s="65"/>
      <c r="BV351" s="65"/>
      <c r="BW351" s="65"/>
      <c r="BX351" s="65"/>
      <c r="BY351" s="65"/>
      <c r="BZ351" s="65"/>
      <c r="CA351" s="65"/>
      <c r="CB351" s="65"/>
      <c r="CC351" s="65"/>
      <c r="CD351" s="65"/>
      <c r="CE351" s="65"/>
      <c r="CF351" s="65"/>
      <c r="CG351" s="65"/>
      <c r="CH351" s="65"/>
      <c r="CI351" s="65"/>
      <c r="CJ351" s="65"/>
      <c r="CK351" s="65"/>
      <c r="CL351" s="65"/>
      <c r="CM351" s="65"/>
      <c r="CN351" s="65"/>
      <c r="CO351" s="65"/>
      <c r="CP351" s="65"/>
      <c r="CQ351" s="65"/>
      <c r="CR351" s="65"/>
      <c r="CS351" s="65"/>
      <c r="CT351" s="65"/>
      <c r="CU351" s="65"/>
      <c r="CV351" s="65"/>
      <c r="CW351" s="65"/>
      <c r="CX351" s="65"/>
      <c r="CY351" s="65"/>
      <c r="CZ351" s="65"/>
      <c r="DA351" s="65"/>
      <c r="DB351" s="65"/>
      <c r="DC351" s="65"/>
      <c r="DD351" s="65"/>
      <c r="DE351" s="65"/>
      <c r="DF351" s="65"/>
      <c r="DG351" s="65"/>
      <c r="DH351" s="65"/>
      <c r="DI351" s="65"/>
      <c r="DJ351" s="65"/>
      <c r="DK351" s="65"/>
      <c r="DL351" s="65"/>
      <c r="DM351" s="65"/>
      <c r="DN351" s="65"/>
      <c r="DO351" s="65"/>
      <c r="DP351" s="65"/>
      <c r="DQ351" s="65"/>
      <c r="DR351" s="65"/>
      <c r="DS351" s="65"/>
      <c r="DT351" s="65"/>
      <c r="DU351" s="65"/>
      <c r="DV351" s="65"/>
      <c r="DW351" s="65"/>
      <c r="DX351" s="65"/>
      <c r="DY351" s="65"/>
      <c r="DZ351" s="65"/>
      <c r="EA351" s="65"/>
      <c r="EB351" s="65"/>
      <c r="EC351" s="65"/>
      <c r="ED351" s="65"/>
      <c r="EE351" s="65"/>
      <c r="EF351" s="65"/>
      <c r="EG351" s="65"/>
      <c r="EH351" s="65"/>
      <c r="EI351" s="65"/>
      <c r="EJ351" s="65"/>
      <c r="EK351" s="65"/>
      <c r="EL351" s="65"/>
      <c r="EM351" s="65"/>
      <c r="EN351" s="65"/>
      <c r="EO351" s="65"/>
      <c r="EP351" s="65"/>
      <c r="EQ351" s="65"/>
      <c r="ER351" s="65"/>
      <c r="ES351" s="65"/>
      <c r="ET351" s="65"/>
      <c r="EU351" s="65"/>
      <c r="EV351" s="65"/>
      <c r="EW351" s="65"/>
      <c r="EX351" s="65"/>
      <c r="EY351" s="65"/>
      <c r="EZ351" s="65"/>
      <c r="FA351" s="65"/>
      <c r="FB351" s="65"/>
      <c r="FC351" s="65"/>
      <c r="FD351" s="65"/>
      <c r="FE351" s="65"/>
      <c r="FF351" s="65"/>
      <c r="FG351" s="65"/>
      <c r="FH351" s="65"/>
      <c r="FI351" s="65"/>
      <c r="FJ351" s="65"/>
      <c r="FK351" s="65"/>
      <c r="FL351" s="65"/>
      <c r="FM351" s="65"/>
      <c r="FN351" s="65"/>
      <c r="FO351" s="65"/>
      <c r="FP351" s="65"/>
      <c r="FQ351" s="65"/>
      <c r="FR351" s="65"/>
      <c r="FS351" s="65"/>
      <c r="FT351" s="65"/>
      <c r="FU351" s="65"/>
      <c r="FV351" s="65"/>
      <c r="FW351" s="65"/>
      <c r="FX351" s="65"/>
      <c r="FY351" s="65"/>
      <c r="FZ351" s="65"/>
      <c r="GA351" s="65"/>
      <c r="GB351" s="65"/>
      <c r="GC351" s="65"/>
      <c r="GD351" s="65"/>
      <c r="GE351" s="65"/>
      <c r="GF351" s="65"/>
      <c r="GG351" s="65"/>
      <c r="GH351" s="65"/>
      <c r="GI351" s="65"/>
      <c r="GJ351" s="65"/>
      <c r="GK351" s="65"/>
      <c r="GL351" s="65"/>
      <c r="GM351" s="65"/>
      <c r="GN351" s="65"/>
      <c r="GO351" s="65"/>
      <c r="GP351" s="65"/>
      <c r="GQ351" s="65"/>
      <c r="GR351" s="65"/>
      <c r="GS351" s="65"/>
      <c r="GT351" s="65"/>
      <c r="GU351" s="65"/>
      <c r="GV351" s="65"/>
      <c r="GW351" s="65"/>
      <c r="GX351" s="65"/>
      <c r="GY351" s="65"/>
      <c r="GZ351" s="65"/>
      <c r="HA351" s="65"/>
      <c r="HB351" s="65"/>
      <c r="HC351" s="65"/>
      <c r="HD351" s="65"/>
      <c r="HE351" s="65"/>
      <c r="HF351" s="65"/>
      <c r="HG351" s="65"/>
      <c r="HH351" s="65"/>
      <c r="HI351" s="65"/>
      <c r="HJ351" s="65"/>
      <c r="HK351" s="65"/>
      <c r="HL351" s="65"/>
      <c r="HM351" s="65"/>
      <c r="HN351" s="65"/>
      <c r="HO351" s="65"/>
    </row>
    <row r="352" spans="1:223" s="60" customFormat="1" x14ac:dyDescent="0.2">
      <c r="A352" s="44">
        <f t="shared" si="8"/>
        <v>346</v>
      </c>
      <c r="B352" s="15" t="s">
        <v>1653</v>
      </c>
      <c r="C352" s="15" t="s">
        <v>17</v>
      </c>
      <c r="D352" s="11"/>
      <c r="E352" s="56">
        <v>2020.03</v>
      </c>
      <c r="F352" s="35" t="s">
        <v>725</v>
      </c>
      <c r="G352" s="17">
        <v>6097</v>
      </c>
      <c r="H352" s="17">
        <v>10460</v>
      </c>
      <c r="I352" s="37" t="s">
        <v>41</v>
      </c>
      <c r="J352" s="37" t="s">
        <v>50</v>
      </c>
      <c r="K352" s="8" t="s">
        <v>2458</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c r="AQ352" s="65"/>
      <c r="AR352" s="65"/>
      <c r="AS352" s="65"/>
      <c r="AT352" s="65"/>
      <c r="AU352" s="65"/>
      <c r="AV352" s="65"/>
      <c r="AW352" s="65"/>
      <c r="AX352" s="65"/>
      <c r="AY352" s="65"/>
      <c r="AZ352" s="65"/>
      <c r="BA352" s="65"/>
      <c r="BB352" s="65"/>
      <c r="BC352" s="65"/>
      <c r="BD352" s="65"/>
      <c r="BE352" s="65"/>
      <c r="BF352" s="65"/>
      <c r="BG352" s="65"/>
      <c r="BH352" s="65"/>
      <c r="BI352" s="65"/>
      <c r="BJ352" s="65"/>
      <c r="BK352" s="65"/>
      <c r="BL352" s="65"/>
      <c r="BM352" s="65"/>
      <c r="BN352" s="65"/>
      <c r="BO352" s="65"/>
      <c r="BP352" s="65"/>
      <c r="BQ352" s="65"/>
      <c r="BR352" s="65"/>
      <c r="BS352" s="65"/>
      <c r="BT352" s="65"/>
      <c r="BU352" s="65"/>
      <c r="BV352" s="65"/>
      <c r="BW352" s="65"/>
      <c r="BX352" s="65"/>
      <c r="BY352" s="65"/>
      <c r="BZ352" s="65"/>
      <c r="CA352" s="65"/>
      <c r="CB352" s="65"/>
      <c r="CC352" s="65"/>
      <c r="CD352" s="65"/>
      <c r="CE352" s="65"/>
      <c r="CF352" s="65"/>
      <c r="CG352" s="65"/>
      <c r="CH352" s="65"/>
      <c r="CI352" s="65"/>
      <c r="CJ352" s="65"/>
      <c r="CK352" s="65"/>
      <c r="CL352" s="65"/>
      <c r="CM352" s="65"/>
      <c r="CN352" s="65"/>
      <c r="CO352" s="65"/>
      <c r="CP352" s="65"/>
      <c r="CQ352" s="65"/>
      <c r="CR352" s="65"/>
      <c r="CS352" s="65"/>
      <c r="CT352" s="65"/>
      <c r="CU352" s="65"/>
      <c r="CV352" s="65"/>
      <c r="CW352" s="65"/>
      <c r="CX352" s="65"/>
      <c r="CY352" s="65"/>
      <c r="CZ352" s="65"/>
      <c r="DA352" s="65"/>
      <c r="DB352" s="65"/>
      <c r="DC352" s="65"/>
      <c r="DD352" s="65"/>
      <c r="DE352" s="65"/>
      <c r="DF352" s="65"/>
      <c r="DG352" s="65"/>
      <c r="DH352" s="65"/>
      <c r="DI352" s="65"/>
      <c r="DJ352" s="65"/>
      <c r="DK352" s="65"/>
      <c r="DL352" s="65"/>
      <c r="DM352" s="65"/>
      <c r="DN352" s="65"/>
      <c r="DO352" s="65"/>
      <c r="DP352" s="65"/>
      <c r="DQ352" s="65"/>
      <c r="DR352" s="65"/>
      <c r="DS352" s="65"/>
      <c r="DT352" s="65"/>
      <c r="DU352" s="65"/>
      <c r="DV352" s="65"/>
      <c r="DW352" s="65"/>
      <c r="DX352" s="65"/>
      <c r="DY352" s="65"/>
      <c r="DZ352" s="65"/>
      <c r="EA352" s="65"/>
      <c r="EB352" s="65"/>
      <c r="EC352" s="65"/>
      <c r="ED352" s="65"/>
      <c r="EE352" s="65"/>
      <c r="EF352" s="65"/>
      <c r="EG352" s="65"/>
      <c r="EH352" s="65"/>
      <c r="EI352" s="65"/>
      <c r="EJ352" s="65"/>
      <c r="EK352" s="65"/>
      <c r="EL352" s="65"/>
      <c r="EM352" s="65"/>
      <c r="EN352" s="65"/>
      <c r="EO352" s="65"/>
      <c r="EP352" s="65"/>
      <c r="EQ352" s="65"/>
      <c r="ER352" s="65"/>
      <c r="ES352" s="65"/>
      <c r="ET352" s="65"/>
      <c r="EU352" s="65"/>
      <c r="EV352" s="65"/>
      <c r="EW352" s="65"/>
      <c r="EX352" s="65"/>
      <c r="EY352" s="65"/>
      <c r="EZ352" s="65"/>
      <c r="FA352" s="65"/>
      <c r="FB352" s="65"/>
      <c r="FC352" s="65"/>
      <c r="FD352" s="65"/>
      <c r="FE352" s="65"/>
      <c r="FF352" s="65"/>
      <c r="FG352" s="65"/>
      <c r="FH352" s="65"/>
      <c r="FI352" s="65"/>
      <c r="FJ352" s="65"/>
      <c r="FK352" s="65"/>
      <c r="FL352" s="65"/>
      <c r="FM352" s="65"/>
      <c r="FN352" s="65"/>
      <c r="FO352" s="65"/>
      <c r="FP352" s="65"/>
      <c r="FQ352" s="65"/>
      <c r="FR352" s="65"/>
      <c r="FS352" s="65"/>
      <c r="FT352" s="65"/>
      <c r="FU352" s="65"/>
      <c r="FV352" s="65"/>
      <c r="FW352" s="65"/>
      <c r="FX352" s="65"/>
      <c r="FY352" s="65"/>
      <c r="FZ352" s="65"/>
      <c r="GA352" s="65"/>
      <c r="GB352" s="65"/>
      <c r="GC352" s="65"/>
      <c r="GD352" s="65"/>
      <c r="GE352" s="65"/>
      <c r="GF352" s="65"/>
      <c r="GG352" s="65"/>
      <c r="GH352" s="65"/>
      <c r="GI352" s="65"/>
      <c r="GJ352" s="65"/>
      <c r="GK352" s="65"/>
      <c r="GL352" s="65"/>
      <c r="GM352" s="65"/>
      <c r="GN352" s="65"/>
      <c r="GO352" s="65"/>
      <c r="GP352" s="65"/>
      <c r="GQ352" s="65"/>
      <c r="GR352" s="65"/>
      <c r="GS352" s="65"/>
      <c r="GT352" s="65"/>
      <c r="GU352" s="65"/>
      <c r="GV352" s="65"/>
      <c r="GW352" s="65"/>
      <c r="GX352" s="65"/>
      <c r="GY352" s="65"/>
      <c r="GZ352" s="65"/>
      <c r="HA352" s="65"/>
      <c r="HB352" s="65"/>
      <c r="HC352" s="65"/>
      <c r="HD352" s="65"/>
      <c r="HE352" s="65"/>
      <c r="HF352" s="65"/>
      <c r="HG352" s="65"/>
      <c r="HH352" s="65"/>
      <c r="HI352" s="65"/>
      <c r="HJ352" s="65"/>
      <c r="HK352" s="65"/>
      <c r="HL352" s="65"/>
      <c r="HM352" s="65"/>
      <c r="HN352" s="65"/>
      <c r="HO352" s="65"/>
    </row>
    <row r="353" spans="1:238" s="60" customFormat="1" x14ac:dyDescent="0.2">
      <c r="A353" s="44">
        <f t="shared" si="8"/>
        <v>347</v>
      </c>
      <c r="B353" s="15" t="s">
        <v>1654</v>
      </c>
      <c r="C353" s="34" t="s">
        <v>726</v>
      </c>
      <c r="D353" s="34"/>
      <c r="E353" s="56">
        <v>2020.04</v>
      </c>
      <c r="F353" s="35" t="s">
        <v>709</v>
      </c>
      <c r="G353" s="17">
        <v>3524</v>
      </c>
      <c r="H353" s="17">
        <v>6172</v>
      </c>
      <c r="I353" s="37" t="s">
        <v>41</v>
      </c>
      <c r="J353" s="37" t="s">
        <v>50</v>
      </c>
      <c r="K353" s="8" t="s">
        <v>2634</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c r="AQ353" s="65"/>
      <c r="AR353" s="65"/>
      <c r="AS353" s="65"/>
      <c r="AT353" s="65"/>
      <c r="AU353" s="65"/>
      <c r="AV353" s="65"/>
      <c r="AW353" s="65"/>
      <c r="AX353" s="65"/>
      <c r="AY353" s="65"/>
      <c r="AZ353" s="65"/>
      <c r="BA353" s="65"/>
      <c r="BB353" s="65"/>
      <c r="BC353" s="65"/>
      <c r="BD353" s="65"/>
      <c r="BE353" s="65"/>
      <c r="BF353" s="65"/>
      <c r="BG353" s="65"/>
      <c r="BH353" s="65"/>
      <c r="BI353" s="65"/>
      <c r="BJ353" s="65"/>
      <c r="BK353" s="65"/>
      <c r="BL353" s="65"/>
      <c r="BM353" s="65"/>
      <c r="BN353" s="65"/>
      <c r="BO353" s="65"/>
      <c r="BP353" s="65"/>
      <c r="BQ353" s="65"/>
      <c r="BR353" s="65"/>
      <c r="BS353" s="65"/>
      <c r="BT353" s="65"/>
      <c r="BU353" s="65"/>
      <c r="BV353" s="65"/>
      <c r="BW353" s="65"/>
      <c r="BX353" s="65"/>
      <c r="BY353" s="65"/>
      <c r="BZ353" s="65"/>
      <c r="CA353" s="65"/>
      <c r="CB353" s="65"/>
      <c r="CC353" s="65"/>
      <c r="CD353" s="65"/>
      <c r="CE353" s="65"/>
      <c r="CF353" s="65"/>
      <c r="CG353" s="65"/>
      <c r="CH353" s="65"/>
      <c r="CI353" s="65"/>
      <c r="CJ353" s="65"/>
      <c r="CK353" s="65"/>
      <c r="CL353" s="65"/>
      <c r="CM353" s="65"/>
      <c r="CN353" s="65"/>
      <c r="CO353" s="65"/>
      <c r="CP353" s="65"/>
      <c r="CQ353" s="65"/>
      <c r="CR353" s="65"/>
      <c r="CS353" s="65"/>
      <c r="CT353" s="65"/>
      <c r="CU353" s="65"/>
      <c r="CV353" s="65"/>
      <c r="CW353" s="65"/>
      <c r="CX353" s="65"/>
      <c r="CY353" s="65"/>
      <c r="CZ353" s="65"/>
      <c r="DA353" s="65"/>
      <c r="DB353" s="65"/>
      <c r="DC353" s="65"/>
      <c r="DD353" s="65"/>
      <c r="DE353" s="65"/>
      <c r="DF353" s="65"/>
      <c r="DG353" s="65"/>
      <c r="DH353" s="65"/>
      <c r="DI353" s="65"/>
      <c r="DJ353" s="65"/>
      <c r="DK353" s="65"/>
      <c r="DL353" s="65"/>
      <c r="DM353" s="65"/>
      <c r="DN353" s="65"/>
      <c r="DO353" s="65"/>
      <c r="DP353" s="65"/>
      <c r="DQ353" s="65"/>
      <c r="DR353" s="65"/>
      <c r="DS353" s="65"/>
      <c r="DT353" s="65"/>
      <c r="DU353" s="65"/>
      <c r="DV353" s="65"/>
      <c r="DW353" s="65"/>
      <c r="DX353" s="65"/>
      <c r="DY353" s="65"/>
      <c r="DZ353" s="65"/>
      <c r="EA353" s="65"/>
      <c r="EB353" s="65"/>
      <c r="EC353" s="65"/>
      <c r="ED353" s="65"/>
      <c r="EE353" s="65"/>
      <c r="EF353" s="65"/>
      <c r="EG353" s="65"/>
      <c r="EH353" s="65"/>
      <c r="EI353" s="65"/>
      <c r="EJ353" s="65"/>
      <c r="EK353" s="65"/>
      <c r="EL353" s="65"/>
      <c r="EM353" s="65"/>
      <c r="EN353" s="65"/>
      <c r="EO353" s="65"/>
      <c r="EP353" s="65"/>
      <c r="EQ353" s="65"/>
      <c r="ER353" s="65"/>
      <c r="ES353" s="65"/>
      <c r="ET353" s="65"/>
      <c r="EU353" s="65"/>
      <c r="EV353" s="65"/>
      <c r="EW353" s="65"/>
      <c r="EX353" s="65"/>
      <c r="EY353" s="65"/>
      <c r="EZ353" s="65"/>
      <c r="FA353" s="65"/>
      <c r="FB353" s="65"/>
      <c r="FC353" s="65"/>
      <c r="FD353" s="65"/>
      <c r="FE353" s="65"/>
      <c r="FF353" s="65"/>
      <c r="FG353" s="65"/>
      <c r="FH353" s="65"/>
      <c r="FI353" s="65"/>
      <c r="FJ353" s="65"/>
      <c r="FK353" s="65"/>
      <c r="FL353" s="65"/>
      <c r="FM353" s="65"/>
      <c r="FN353" s="65"/>
      <c r="FO353" s="65"/>
      <c r="FP353" s="65"/>
      <c r="FQ353" s="65"/>
      <c r="FR353" s="65"/>
      <c r="FS353" s="65"/>
      <c r="FT353" s="65"/>
      <c r="FU353" s="65"/>
      <c r="FV353" s="65"/>
      <c r="FW353" s="65"/>
      <c r="FX353" s="65"/>
      <c r="FY353" s="65"/>
      <c r="FZ353" s="65"/>
      <c r="GA353" s="65"/>
      <c r="GB353" s="65"/>
      <c r="GC353" s="65"/>
      <c r="GD353" s="65"/>
      <c r="GE353" s="65"/>
      <c r="GF353" s="65"/>
      <c r="GG353" s="65"/>
      <c r="GH353" s="65"/>
      <c r="GI353" s="65"/>
      <c r="GJ353" s="65"/>
      <c r="GK353" s="65"/>
      <c r="GL353" s="65"/>
      <c r="GM353" s="65"/>
      <c r="GN353" s="65"/>
      <c r="GO353" s="65"/>
      <c r="GP353" s="65"/>
      <c r="GQ353" s="65"/>
      <c r="GR353" s="65"/>
      <c r="GS353" s="65"/>
      <c r="GT353" s="65"/>
      <c r="GU353" s="65"/>
      <c r="GV353" s="65"/>
      <c r="GW353" s="65"/>
      <c r="GX353" s="65"/>
      <c r="GY353" s="65"/>
      <c r="GZ353" s="65"/>
      <c r="HA353" s="65"/>
      <c r="HB353" s="65"/>
      <c r="HC353" s="65"/>
      <c r="HD353" s="65"/>
      <c r="HE353" s="65"/>
      <c r="HF353" s="65"/>
      <c r="HG353" s="65"/>
      <c r="HH353" s="65"/>
      <c r="HI353" s="65"/>
      <c r="HJ353" s="65"/>
      <c r="HK353" s="65"/>
      <c r="HL353" s="65"/>
      <c r="HM353" s="65"/>
      <c r="HN353" s="65"/>
      <c r="HO353" s="65"/>
    </row>
    <row r="354" spans="1:238" s="60" customFormat="1" x14ac:dyDescent="0.2">
      <c r="A354" s="44">
        <f t="shared" si="8"/>
        <v>348</v>
      </c>
      <c r="B354" s="15" t="s">
        <v>1576</v>
      </c>
      <c r="C354" s="34" t="s">
        <v>726</v>
      </c>
      <c r="D354" s="34"/>
      <c r="E354" s="56">
        <v>2020.04</v>
      </c>
      <c r="F354" s="35" t="s">
        <v>729</v>
      </c>
      <c r="G354" s="17">
        <v>1888</v>
      </c>
      <c r="H354" s="17">
        <v>4253</v>
      </c>
      <c r="I354" s="37" t="s">
        <v>41</v>
      </c>
      <c r="J354" s="37" t="s">
        <v>50</v>
      </c>
      <c r="K354" s="8"/>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c r="AQ354" s="65"/>
      <c r="AR354" s="65"/>
      <c r="AS354" s="65"/>
      <c r="AT354" s="65"/>
      <c r="AU354" s="65"/>
      <c r="AV354" s="65"/>
      <c r="AW354" s="65"/>
      <c r="AX354" s="65"/>
      <c r="AY354" s="65"/>
      <c r="AZ354" s="65"/>
      <c r="BA354" s="65"/>
      <c r="BB354" s="65"/>
      <c r="BC354" s="65"/>
      <c r="BD354" s="65"/>
      <c r="BE354" s="65"/>
      <c r="BF354" s="65"/>
      <c r="BG354" s="65"/>
      <c r="BH354" s="65"/>
      <c r="BI354" s="65"/>
      <c r="BJ354" s="65"/>
      <c r="BK354" s="65"/>
      <c r="BL354" s="65"/>
      <c r="BM354" s="65"/>
      <c r="BN354" s="65"/>
      <c r="BO354" s="65"/>
      <c r="BP354" s="65"/>
      <c r="BQ354" s="65"/>
      <c r="BR354" s="65"/>
      <c r="BS354" s="65"/>
      <c r="BT354" s="65"/>
      <c r="BU354" s="65"/>
      <c r="BV354" s="65"/>
      <c r="BW354" s="65"/>
      <c r="BX354" s="65"/>
      <c r="BY354" s="65"/>
      <c r="BZ354" s="65"/>
      <c r="CA354" s="65"/>
      <c r="CB354" s="65"/>
      <c r="CC354" s="65"/>
      <c r="CD354" s="65"/>
      <c r="CE354" s="65"/>
      <c r="CF354" s="65"/>
      <c r="CG354" s="65"/>
      <c r="CH354" s="65"/>
      <c r="CI354" s="65"/>
      <c r="CJ354" s="65"/>
      <c r="CK354" s="65"/>
      <c r="CL354" s="65"/>
      <c r="CM354" s="65"/>
      <c r="CN354" s="65"/>
      <c r="CO354" s="65"/>
      <c r="CP354" s="65"/>
      <c r="CQ354" s="65"/>
      <c r="CR354" s="65"/>
      <c r="CS354" s="65"/>
      <c r="CT354" s="65"/>
      <c r="CU354" s="65"/>
      <c r="CV354" s="65"/>
      <c r="CW354" s="65"/>
      <c r="CX354" s="65"/>
      <c r="CY354" s="65"/>
      <c r="CZ354" s="65"/>
      <c r="DA354" s="65"/>
      <c r="DB354" s="65"/>
      <c r="DC354" s="65"/>
      <c r="DD354" s="65"/>
      <c r="DE354" s="65"/>
      <c r="DF354" s="65"/>
      <c r="DG354" s="65"/>
      <c r="DH354" s="65"/>
      <c r="DI354" s="65"/>
      <c r="DJ354" s="65"/>
      <c r="DK354" s="65"/>
      <c r="DL354" s="65"/>
      <c r="DM354" s="65"/>
      <c r="DN354" s="65"/>
      <c r="DO354" s="65"/>
      <c r="DP354" s="65"/>
      <c r="DQ354" s="65"/>
      <c r="DR354" s="65"/>
      <c r="DS354" s="65"/>
      <c r="DT354" s="65"/>
      <c r="DU354" s="65"/>
      <c r="DV354" s="65"/>
      <c r="DW354" s="65"/>
      <c r="DX354" s="65"/>
      <c r="DY354" s="65"/>
      <c r="DZ354" s="65"/>
      <c r="EA354" s="65"/>
      <c r="EB354" s="65"/>
      <c r="EC354" s="65"/>
      <c r="ED354" s="65"/>
      <c r="EE354" s="65"/>
      <c r="EF354" s="65"/>
      <c r="EG354" s="65"/>
      <c r="EH354" s="65"/>
      <c r="EI354" s="65"/>
      <c r="EJ354" s="65"/>
      <c r="EK354" s="65"/>
      <c r="EL354" s="65"/>
      <c r="EM354" s="65"/>
      <c r="EN354" s="65"/>
      <c r="EO354" s="65"/>
      <c r="EP354" s="65"/>
      <c r="EQ354" s="65"/>
      <c r="ER354" s="65"/>
      <c r="ES354" s="65"/>
      <c r="ET354" s="65"/>
      <c r="EU354" s="65"/>
      <c r="EV354" s="65"/>
      <c r="EW354" s="65"/>
      <c r="EX354" s="65"/>
      <c r="EY354" s="65"/>
      <c r="EZ354" s="65"/>
      <c r="FA354" s="65"/>
      <c r="FB354" s="65"/>
      <c r="FC354" s="65"/>
      <c r="FD354" s="65"/>
      <c r="FE354" s="65"/>
      <c r="FF354" s="65"/>
      <c r="FG354" s="65"/>
      <c r="FH354" s="65"/>
      <c r="FI354" s="65"/>
      <c r="FJ354" s="65"/>
      <c r="FK354" s="65"/>
      <c r="FL354" s="65"/>
      <c r="FM354" s="65"/>
      <c r="FN354" s="65"/>
      <c r="FO354" s="65"/>
      <c r="FP354" s="65"/>
      <c r="FQ354" s="65"/>
      <c r="FR354" s="65"/>
      <c r="FS354" s="65"/>
      <c r="FT354" s="65"/>
      <c r="FU354" s="65"/>
      <c r="FV354" s="65"/>
      <c r="FW354" s="65"/>
      <c r="FX354" s="65"/>
      <c r="FY354" s="65"/>
      <c r="FZ354" s="65"/>
      <c r="GA354" s="65"/>
      <c r="GB354" s="65"/>
      <c r="GC354" s="65"/>
      <c r="GD354" s="65"/>
      <c r="GE354" s="65"/>
      <c r="GF354" s="65"/>
      <c r="GG354" s="65"/>
      <c r="GH354" s="65"/>
      <c r="GI354" s="65"/>
      <c r="GJ354" s="65"/>
      <c r="GK354" s="65"/>
      <c r="GL354" s="65"/>
      <c r="GM354" s="65"/>
      <c r="GN354" s="65"/>
      <c r="GO354" s="65"/>
      <c r="GP354" s="65"/>
      <c r="GQ354" s="65"/>
      <c r="GR354" s="65"/>
      <c r="GS354" s="65"/>
      <c r="GT354" s="65"/>
      <c r="GU354" s="65"/>
      <c r="GV354" s="65"/>
      <c r="GW354" s="65"/>
      <c r="GX354" s="65"/>
      <c r="GY354" s="65"/>
      <c r="GZ354" s="65"/>
      <c r="HA354" s="65"/>
      <c r="HB354" s="65"/>
      <c r="HC354" s="65"/>
      <c r="HD354" s="65"/>
      <c r="HE354" s="65"/>
      <c r="HF354" s="65"/>
      <c r="HG354" s="65"/>
      <c r="HH354" s="65"/>
      <c r="HI354" s="65"/>
      <c r="HJ354" s="65"/>
      <c r="HK354" s="65"/>
      <c r="HL354" s="65"/>
      <c r="HM354" s="65"/>
      <c r="HN354" s="65"/>
      <c r="HO354" s="65"/>
    </row>
    <row r="355" spans="1:238" s="60" customFormat="1" x14ac:dyDescent="0.2">
      <c r="A355" s="44">
        <f t="shared" si="8"/>
        <v>349</v>
      </c>
      <c r="B355" s="15" t="s">
        <v>730</v>
      </c>
      <c r="C355" s="34" t="s">
        <v>726</v>
      </c>
      <c r="D355" s="34"/>
      <c r="E355" s="56">
        <v>2020.04</v>
      </c>
      <c r="F355" s="35" t="s">
        <v>615</v>
      </c>
      <c r="G355" s="17">
        <v>5561</v>
      </c>
      <c r="H355" s="17">
        <v>10503</v>
      </c>
      <c r="I355" s="37" t="s">
        <v>2189</v>
      </c>
      <c r="J355" s="37" t="s">
        <v>50</v>
      </c>
      <c r="K355" s="8"/>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c r="AQ355" s="65"/>
      <c r="AR355" s="65"/>
      <c r="AS355" s="65"/>
      <c r="AT355" s="65"/>
      <c r="AU355" s="65"/>
      <c r="AV355" s="65"/>
      <c r="AW355" s="65"/>
      <c r="AX355" s="65"/>
      <c r="AY355" s="65"/>
      <c r="AZ355" s="65"/>
      <c r="BA355" s="65"/>
      <c r="BB355" s="65"/>
      <c r="BC355" s="65"/>
      <c r="BD355" s="65"/>
      <c r="BE355" s="65"/>
      <c r="BF355" s="65"/>
      <c r="BG355" s="65"/>
      <c r="BH355" s="65"/>
      <c r="BI355" s="65"/>
      <c r="BJ355" s="65"/>
      <c r="BK355" s="65"/>
      <c r="BL355" s="65"/>
      <c r="BM355" s="65"/>
      <c r="BN355" s="65"/>
      <c r="BO355" s="65"/>
      <c r="BP355" s="65"/>
      <c r="BQ355" s="65"/>
      <c r="BR355" s="65"/>
      <c r="BS355" s="65"/>
      <c r="BT355" s="65"/>
      <c r="BU355" s="65"/>
      <c r="BV355" s="65"/>
      <c r="BW355" s="65"/>
      <c r="BX355" s="65"/>
      <c r="BY355" s="65"/>
      <c r="BZ355" s="65"/>
      <c r="CA355" s="65"/>
      <c r="CB355" s="65"/>
      <c r="CC355" s="65"/>
      <c r="CD355" s="65"/>
      <c r="CE355" s="65"/>
      <c r="CF355" s="65"/>
      <c r="CG355" s="65"/>
      <c r="CH355" s="65"/>
      <c r="CI355" s="65"/>
      <c r="CJ355" s="65"/>
      <c r="CK355" s="65"/>
      <c r="CL355" s="65"/>
      <c r="CM355" s="65"/>
      <c r="CN355" s="65"/>
      <c r="CO355" s="65"/>
      <c r="CP355" s="65"/>
      <c r="CQ355" s="65"/>
      <c r="CR355" s="65"/>
      <c r="CS355" s="65"/>
      <c r="CT355" s="65"/>
      <c r="CU355" s="65"/>
      <c r="CV355" s="65"/>
      <c r="CW355" s="65"/>
      <c r="CX355" s="65"/>
      <c r="CY355" s="65"/>
      <c r="CZ355" s="65"/>
      <c r="DA355" s="65"/>
      <c r="DB355" s="65"/>
      <c r="DC355" s="65"/>
      <c r="DD355" s="65"/>
      <c r="DE355" s="65"/>
      <c r="DF355" s="65"/>
      <c r="DG355" s="65"/>
      <c r="DH355" s="65"/>
      <c r="DI355" s="65"/>
      <c r="DJ355" s="65"/>
      <c r="DK355" s="65"/>
      <c r="DL355" s="65"/>
      <c r="DM355" s="65"/>
      <c r="DN355" s="65"/>
      <c r="DO355" s="65"/>
      <c r="DP355" s="65"/>
      <c r="DQ355" s="65"/>
      <c r="DR355" s="65"/>
      <c r="DS355" s="65"/>
      <c r="DT355" s="65"/>
      <c r="DU355" s="65"/>
      <c r="DV355" s="65"/>
      <c r="DW355" s="65"/>
      <c r="DX355" s="65"/>
      <c r="DY355" s="65"/>
      <c r="DZ355" s="65"/>
      <c r="EA355" s="65"/>
      <c r="EB355" s="65"/>
      <c r="EC355" s="65"/>
      <c r="ED355" s="65"/>
      <c r="EE355" s="65"/>
      <c r="EF355" s="65"/>
      <c r="EG355" s="65"/>
      <c r="EH355" s="65"/>
      <c r="EI355" s="65"/>
      <c r="EJ355" s="65"/>
      <c r="EK355" s="65"/>
      <c r="EL355" s="65"/>
      <c r="EM355" s="65"/>
      <c r="EN355" s="65"/>
      <c r="EO355" s="65"/>
      <c r="EP355" s="65"/>
      <c r="EQ355" s="65"/>
      <c r="ER355" s="65"/>
      <c r="ES355" s="65"/>
      <c r="ET355" s="65"/>
      <c r="EU355" s="65"/>
      <c r="EV355" s="65"/>
      <c r="EW355" s="65"/>
      <c r="EX355" s="65"/>
      <c r="EY355" s="65"/>
      <c r="EZ355" s="65"/>
      <c r="FA355" s="65"/>
      <c r="FB355" s="65"/>
      <c r="FC355" s="65"/>
      <c r="FD355" s="65"/>
      <c r="FE355" s="65"/>
      <c r="FF355" s="65"/>
      <c r="FG355" s="65"/>
      <c r="FH355" s="65"/>
      <c r="FI355" s="65"/>
      <c r="FJ355" s="65"/>
      <c r="FK355" s="65"/>
      <c r="FL355" s="65"/>
      <c r="FM355" s="65"/>
      <c r="FN355" s="65"/>
      <c r="FO355" s="65"/>
      <c r="FP355" s="65"/>
      <c r="FQ355" s="65"/>
      <c r="FR355" s="65"/>
      <c r="FS355" s="65"/>
      <c r="FT355" s="65"/>
      <c r="FU355" s="65"/>
      <c r="FV355" s="65"/>
      <c r="FW355" s="65"/>
      <c r="FX355" s="65"/>
      <c r="FY355" s="65"/>
      <c r="FZ355" s="65"/>
      <c r="GA355" s="65"/>
      <c r="GB355" s="65"/>
      <c r="GC355" s="65"/>
      <c r="GD355" s="65"/>
      <c r="GE355" s="65"/>
      <c r="GF355" s="65"/>
      <c r="GG355" s="65"/>
      <c r="GH355" s="65"/>
      <c r="GI355" s="65"/>
      <c r="GJ355" s="65"/>
      <c r="GK355" s="65"/>
      <c r="GL355" s="65"/>
      <c r="GM355" s="65"/>
      <c r="GN355" s="65"/>
      <c r="GO355" s="65"/>
      <c r="GP355" s="65"/>
      <c r="GQ355" s="65"/>
      <c r="GR355" s="65"/>
      <c r="GS355" s="65"/>
      <c r="GT355" s="65"/>
      <c r="GU355" s="65"/>
      <c r="GV355" s="65"/>
      <c r="GW355" s="65"/>
      <c r="GX355" s="65"/>
      <c r="GY355" s="65"/>
      <c r="GZ355" s="65"/>
      <c r="HA355" s="65"/>
      <c r="HB355" s="65"/>
      <c r="HC355" s="65"/>
      <c r="HD355" s="65"/>
      <c r="HE355" s="65"/>
      <c r="HF355" s="65"/>
      <c r="HG355" s="65"/>
      <c r="HH355" s="65"/>
      <c r="HI355" s="65"/>
      <c r="HJ355" s="65"/>
      <c r="HK355" s="65"/>
      <c r="HL355" s="65"/>
      <c r="HM355" s="65"/>
      <c r="HN355" s="65"/>
      <c r="HO355" s="65"/>
    </row>
    <row r="356" spans="1:238" s="60" customFormat="1" x14ac:dyDescent="0.2">
      <c r="A356" s="44">
        <f t="shared" si="8"/>
        <v>350</v>
      </c>
      <c r="B356" s="15" t="s">
        <v>1655</v>
      </c>
      <c r="C356" s="34" t="s">
        <v>726</v>
      </c>
      <c r="D356" s="34"/>
      <c r="E356" s="56">
        <v>2020.04</v>
      </c>
      <c r="F356" s="35" t="s">
        <v>615</v>
      </c>
      <c r="G356" s="17">
        <v>4352</v>
      </c>
      <c r="H356" s="17">
        <v>12899</v>
      </c>
      <c r="I356" s="37" t="s">
        <v>41</v>
      </c>
      <c r="J356" s="37" t="s">
        <v>50</v>
      </c>
      <c r="K356" s="8"/>
      <c r="L356" s="65"/>
      <c r="M356" s="65"/>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c r="AQ356" s="65"/>
      <c r="AR356" s="65"/>
      <c r="AS356" s="65"/>
      <c r="AT356" s="65"/>
      <c r="AU356" s="65"/>
      <c r="AV356" s="65"/>
      <c r="AW356" s="65"/>
      <c r="AX356" s="65"/>
      <c r="AY356" s="65"/>
      <c r="AZ356" s="65"/>
      <c r="BA356" s="65"/>
      <c r="BB356" s="65"/>
      <c r="BC356" s="65"/>
      <c r="BD356" s="65"/>
      <c r="BE356" s="65"/>
      <c r="BF356" s="65"/>
      <c r="BG356" s="65"/>
      <c r="BH356" s="65"/>
      <c r="BI356" s="65"/>
      <c r="BJ356" s="65"/>
      <c r="BK356" s="65"/>
      <c r="BL356" s="65"/>
      <c r="BM356" s="65"/>
      <c r="BN356" s="65"/>
      <c r="BO356" s="65"/>
      <c r="BP356" s="65"/>
      <c r="BQ356" s="65"/>
      <c r="BR356" s="65"/>
      <c r="BS356" s="65"/>
      <c r="BT356" s="65"/>
      <c r="BU356" s="65"/>
      <c r="BV356" s="65"/>
      <c r="BW356" s="65"/>
      <c r="BX356" s="65"/>
      <c r="BY356" s="65"/>
      <c r="BZ356" s="65"/>
      <c r="CA356" s="65"/>
      <c r="CB356" s="65"/>
      <c r="CC356" s="65"/>
      <c r="CD356" s="65"/>
      <c r="CE356" s="65"/>
      <c r="CF356" s="65"/>
      <c r="CG356" s="65"/>
      <c r="CH356" s="65"/>
      <c r="CI356" s="65"/>
      <c r="CJ356" s="65"/>
      <c r="CK356" s="65"/>
      <c r="CL356" s="65"/>
      <c r="CM356" s="65"/>
      <c r="CN356" s="65"/>
      <c r="CO356" s="65"/>
      <c r="CP356" s="65"/>
      <c r="CQ356" s="65"/>
      <c r="CR356" s="65"/>
      <c r="CS356" s="65"/>
      <c r="CT356" s="65"/>
      <c r="CU356" s="65"/>
      <c r="CV356" s="65"/>
      <c r="CW356" s="65"/>
      <c r="CX356" s="65"/>
      <c r="CY356" s="65"/>
      <c r="CZ356" s="65"/>
      <c r="DA356" s="65"/>
      <c r="DB356" s="65"/>
      <c r="DC356" s="65"/>
      <c r="DD356" s="65"/>
      <c r="DE356" s="65"/>
      <c r="DF356" s="65"/>
      <c r="DG356" s="65"/>
      <c r="DH356" s="65"/>
      <c r="DI356" s="65"/>
      <c r="DJ356" s="65"/>
      <c r="DK356" s="65"/>
      <c r="DL356" s="65"/>
      <c r="DM356" s="65"/>
      <c r="DN356" s="65"/>
      <c r="DO356" s="65"/>
      <c r="DP356" s="65"/>
      <c r="DQ356" s="65"/>
      <c r="DR356" s="65"/>
      <c r="DS356" s="65"/>
      <c r="DT356" s="65"/>
      <c r="DU356" s="65"/>
      <c r="DV356" s="65"/>
      <c r="DW356" s="65"/>
      <c r="DX356" s="65"/>
      <c r="DY356" s="65"/>
      <c r="DZ356" s="65"/>
      <c r="EA356" s="65"/>
      <c r="EB356" s="65"/>
      <c r="EC356" s="65"/>
      <c r="ED356" s="65"/>
      <c r="EE356" s="65"/>
      <c r="EF356" s="65"/>
      <c r="EG356" s="65"/>
      <c r="EH356" s="65"/>
      <c r="EI356" s="65"/>
      <c r="EJ356" s="65"/>
      <c r="EK356" s="65"/>
      <c r="EL356" s="65"/>
      <c r="EM356" s="65"/>
      <c r="EN356" s="65"/>
      <c r="EO356" s="65"/>
      <c r="EP356" s="65"/>
      <c r="EQ356" s="65"/>
      <c r="ER356" s="65"/>
      <c r="ES356" s="65"/>
      <c r="ET356" s="65"/>
      <c r="EU356" s="65"/>
      <c r="EV356" s="65"/>
      <c r="EW356" s="65"/>
      <c r="EX356" s="65"/>
      <c r="EY356" s="65"/>
      <c r="EZ356" s="65"/>
      <c r="FA356" s="65"/>
      <c r="FB356" s="65"/>
      <c r="FC356" s="65"/>
      <c r="FD356" s="65"/>
      <c r="FE356" s="65"/>
      <c r="FF356" s="65"/>
      <c r="FG356" s="65"/>
      <c r="FH356" s="65"/>
      <c r="FI356" s="65"/>
      <c r="FJ356" s="65"/>
      <c r="FK356" s="65"/>
      <c r="FL356" s="65"/>
      <c r="FM356" s="65"/>
      <c r="FN356" s="65"/>
      <c r="FO356" s="65"/>
      <c r="FP356" s="65"/>
      <c r="FQ356" s="65"/>
      <c r="FR356" s="65"/>
      <c r="FS356" s="65"/>
      <c r="FT356" s="65"/>
      <c r="FU356" s="65"/>
      <c r="FV356" s="65"/>
      <c r="FW356" s="65"/>
      <c r="FX356" s="65"/>
      <c r="FY356" s="65"/>
      <c r="FZ356" s="65"/>
      <c r="GA356" s="65"/>
      <c r="GB356" s="65"/>
      <c r="GC356" s="65"/>
      <c r="GD356" s="65"/>
      <c r="GE356" s="65"/>
      <c r="GF356" s="65"/>
      <c r="GG356" s="65"/>
      <c r="GH356" s="65"/>
      <c r="GI356" s="65"/>
      <c r="GJ356" s="65"/>
      <c r="GK356" s="65"/>
      <c r="GL356" s="65"/>
      <c r="GM356" s="65"/>
      <c r="GN356" s="65"/>
      <c r="GO356" s="65"/>
      <c r="GP356" s="65"/>
      <c r="GQ356" s="65"/>
      <c r="GR356" s="65"/>
      <c r="GS356" s="65"/>
      <c r="GT356" s="65"/>
      <c r="GU356" s="65"/>
      <c r="GV356" s="65"/>
      <c r="GW356" s="65"/>
      <c r="GX356" s="65"/>
      <c r="GY356" s="65"/>
      <c r="GZ356" s="65"/>
      <c r="HA356" s="65"/>
      <c r="HB356" s="65"/>
      <c r="HC356" s="65"/>
      <c r="HD356" s="65"/>
      <c r="HE356" s="65"/>
      <c r="HF356" s="65"/>
      <c r="HG356" s="65"/>
      <c r="HH356" s="65"/>
      <c r="HI356" s="65"/>
      <c r="HJ356" s="65"/>
      <c r="HK356" s="65"/>
      <c r="HL356" s="65"/>
      <c r="HM356" s="65"/>
      <c r="HN356" s="65"/>
      <c r="HO356" s="65"/>
    </row>
    <row r="357" spans="1:238" s="60" customFormat="1" x14ac:dyDescent="0.2">
      <c r="A357" s="44">
        <f t="shared" si="8"/>
        <v>351</v>
      </c>
      <c r="B357" s="15" t="s">
        <v>1656</v>
      </c>
      <c r="C357" s="34" t="s">
        <v>17</v>
      </c>
      <c r="D357" s="11"/>
      <c r="E357" s="56">
        <v>2020.05</v>
      </c>
      <c r="F357" s="35" t="s">
        <v>2647</v>
      </c>
      <c r="G357" s="17">
        <v>1303</v>
      </c>
      <c r="H357" s="17">
        <v>3326</v>
      </c>
      <c r="I357" s="37" t="s">
        <v>2195</v>
      </c>
      <c r="J357" s="37" t="s">
        <v>50</v>
      </c>
      <c r="K357" s="8" t="s">
        <v>2228</v>
      </c>
      <c r="L357" s="65"/>
      <c r="M357" s="65"/>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c r="AQ357" s="65"/>
      <c r="AR357" s="65"/>
      <c r="AS357" s="65"/>
      <c r="AT357" s="65"/>
      <c r="AU357" s="65"/>
      <c r="AV357" s="65"/>
      <c r="AW357" s="65"/>
      <c r="AX357" s="65"/>
      <c r="AY357" s="65"/>
      <c r="AZ357" s="65"/>
      <c r="BA357" s="65"/>
      <c r="BB357" s="65"/>
      <c r="BC357" s="65"/>
      <c r="BD357" s="65"/>
      <c r="BE357" s="65"/>
      <c r="BF357" s="65"/>
      <c r="BG357" s="65"/>
      <c r="BH357" s="65"/>
      <c r="BI357" s="65"/>
      <c r="BJ357" s="65"/>
      <c r="BK357" s="65"/>
      <c r="BL357" s="65"/>
      <c r="BM357" s="65"/>
      <c r="BN357" s="65"/>
      <c r="BO357" s="65"/>
      <c r="BP357" s="65"/>
      <c r="BQ357" s="65"/>
      <c r="BR357" s="65"/>
      <c r="BS357" s="65"/>
      <c r="BT357" s="65"/>
      <c r="BU357" s="65"/>
      <c r="BV357" s="65"/>
      <c r="BW357" s="65"/>
      <c r="BX357" s="65"/>
      <c r="BY357" s="65"/>
      <c r="BZ357" s="65"/>
      <c r="CA357" s="65"/>
      <c r="CB357" s="65"/>
      <c r="CC357" s="65"/>
      <c r="CD357" s="65"/>
      <c r="CE357" s="65"/>
      <c r="CF357" s="65"/>
      <c r="CG357" s="65"/>
      <c r="CH357" s="65"/>
      <c r="CI357" s="65"/>
      <c r="CJ357" s="65"/>
      <c r="CK357" s="65"/>
      <c r="CL357" s="65"/>
      <c r="CM357" s="65"/>
      <c r="CN357" s="65"/>
      <c r="CO357" s="65"/>
      <c r="CP357" s="65"/>
      <c r="CQ357" s="65"/>
      <c r="CR357" s="65"/>
      <c r="CS357" s="65"/>
      <c r="CT357" s="65"/>
      <c r="CU357" s="65"/>
      <c r="CV357" s="65"/>
      <c r="CW357" s="65"/>
      <c r="CX357" s="65"/>
      <c r="CY357" s="65"/>
      <c r="CZ357" s="65"/>
      <c r="DA357" s="65"/>
      <c r="DB357" s="65"/>
      <c r="DC357" s="65"/>
      <c r="DD357" s="65"/>
      <c r="DE357" s="65"/>
      <c r="DF357" s="65"/>
      <c r="DG357" s="65"/>
      <c r="DH357" s="65"/>
      <c r="DI357" s="65"/>
      <c r="DJ357" s="65"/>
      <c r="DK357" s="65"/>
      <c r="DL357" s="65"/>
      <c r="DM357" s="65"/>
      <c r="DN357" s="65"/>
      <c r="DO357" s="65"/>
      <c r="DP357" s="65"/>
      <c r="DQ357" s="65"/>
      <c r="DR357" s="65"/>
      <c r="DS357" s="65"/>
      <c r="DT357" s="65"/>
      <c r="DU357" s="65"/>
      <c r="DV357" s="65"/>
      <c r="DW357" s="65"/>
      <c r="DX357" s="65"/>
      <c r="DY357" s="65"/>
      <c r="DZ357" s="65"/>
      <c r="EA357" s="65"/>
      <c r="EB357" s="65"/>
      <c r="EC357" s="65"/>
      <c r="ED357" s="65"/>
      <c r="EE357" s="65"/>
      <c r="EF357" s="65"/>
      <c r="EG357" s="65"/>
      <c r="EH357" s="65"/>
      <c r="EI357" s="65"/>
      <c r="EJ357" s="65"/>
      <c r="EK357" s="65"/>
      <c r="EL357" s="65"/>
      <c r="EM357" s="65"/>
      <c r="EN357" s="65"/>
      <c r="EO357" s="65"/>
      <c r="EP357" s="65"/>
      <c r="EQ357" s="65"/>
      <c r="ER357" s="65"/>
      <c r="ES357" s="65"/>
      <c r="ET357" s="65"/>
      <c r="EU357" s="65"/>
      <c r="EV357" s="65"/>
      <c r="EW357" s="65"/>
      <c r="EX357" s="65"/>
      <c r="EY357" s="65"/>
      <c r="EZ357" s="65"/>
      <c r="FA357" s="65"/>
      <c r="FB357" s="65"/>
      <c r="FC357" s="65"/>
      <c r="FD357" s="65"/>
      <c r="FE357" s="65"/>
      <c r="FF357" s="65"/>
      <c r="FG357" s="65"/>
      <c r="FH357" s="65"/>
      <c r="FI357" s="65"/>
      <c r="FJ357" s="65"/>
      <c r="FK357" s="65"/>
      <c r="FL357" s="65"/>
      <c r="FM357" s="65"/>
      <c r="FN357" s="65"/>
      <c r="FO357" s="65"/>
      <c r="FP357" s="65"/>
      <c r="FQ357" s="65"/>
      <c r="FR357" s="65"/>
      <c r="FS357" s="65"/>
      <c r="FT357" s="65"/>
      <c r="FU357" s="65"/>
      <c r="FV357" s="65"/>
      <c r="FW357" s="65"/>
      <c r="FX357" s="65"/>
      <c r="FY357" s="65"/>
      <c r="FZ357" s="65"/>
      <c r="GA357" s="65"/>
      <c r="GB357" s="65"/>
      <c r="GC357" s="65"/>
      <c r="GD357" s="65"/>
      <c r="GE357" s="65"/>
      <c r="GF357" s="65"/>
      <c r="GG357" s="65"/>
      <c r="GH357" s="65"/>
      <c r="GI357" s="65"/>
      <c r="GJ357" s="65"/>
      <c r="GK357" s="65"/>
      <c r="GL357" s="65"/>
      <c r="GM357" s="65"/>
      <c r="GN357" s="65"/>
      <c r="GO357" s="65"/>
      <c r="GP357" s="65"/>
      <c r="GQ357" s="65"/>
      <c r="GR357" s="65"/>
      <c r="GS357" s="65"/>
      <c r="GT357" s="65"/>
      <c r="GU357" s="65"/>
      <c r="GV357" s="65"/>
      <c r="GW357" s="65"/>
      <c r="GX357" s="65"/>
      <c r="GY357" s="65"/>
      <c r="GZ357" s="65"/>
      <c r="HA357" s="65"/>
      <c r="HB357" s="65"/>
      <c r="HC357" s="65"/>
      <c r="HD357" s="65"/>
      <c r="HE357" s="65"/>
      <c r="HF357" s="65"/>
      <c r="HG357" s="65"/>
      <c r="HH357" s="65"/>
      <c r="HI357" s="65"/>
      <c r="HJ357" s="65"/>
      <c r="HK357" s="65"/>
      <c r="HL357" s="65"/>
      <c r="HM357" s="65"/>
      <c r="HN357" s="65"/>
      <c r="HO357" s="65"/>
    </row>
    <row r="358" spans="1:238" s="60" customFormat="1" x14ac:dyDescent="0.2">
      <c r="A358" s="44">
        <f t="shared" si="8"/>
        <v>352</v>
      </c>
      <c r="B358" s="15" t="s">
        <v>746</v>
      </c>
      <c r="C358" s="34" t="s">
        <v>17</v>
      </c>
      <c r="D358" s="11"/>
      <c r="E358" s="56">
        <v>2020.05</v>
      </c>
      <c r="F358" s="35" t="s">
        <v>747</v>
      </c>
      <c r="G358" s="17">
        <v>6631</v>
      </c>
      <c r="H358" s="17">
        <v>12993</v>
      </c>
      <c r="I358" s="37" t="s">
        <v>2195</v>
      </c>
      <c r="J358" s="37" t="s">
        <v>50</v>
      </c>
      <c r="K358" s="8" t="s">
        <v>2458</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c r="AQ358" s="65"/>
      <c r="AR358" s="65"/>
      <c r="AS358" s="65"/>
      <c r="AT358" s="65"/>
      <c r="AU358" s="65"/>
      <c r="AV358" s="65"/>
      <c r="AW358" s="65"/>
      <c r="AX358" s="65"/>
      <c r="AY358" s="65"/>
      <c r="AZ358" s="65"/>
      <c r="BA358" s="65"/>
      <c r="BB358" s="65"/>
      <c r="BC358" s="65"/>
      <c r="BD358" s="65"/>
      <c r="BE358" s="65"/>
      <c r="BF358" s="65"/>
      <c r="BG358" s="65"/>
      <c r="BH358" s="65"/>
      <c r="BI358" s="65"/>
      <c r="BJ358" s="65"/>
      <c r="BK358" s="65"/>
      <c r="BL358" s="65"/>
      <c r="BM358" s="65"/>
      <c r="BN358" s="65"/>
      <c r="BO358" s="65"/>
      <c r="BP358" s="65"/>
      <c r="BQ358" s="65"/>
      <c r="BR358" s="65"/>
      <c r="BS358" s="65"/>
      <c r="BT358" s="65"/>
      <c r="BU358" s="65"/>
      <c r="BV358" s="65"/>
      <c r="BW358" s="65"/>
      <c r="BX358" s="65"/>
      <c r="BY358" s="65"/>
      <c r="BZ358" s="65"/>
      <c r="CA358" s="65"/>
      <c r="CB358" s="65"/>
      <c r="CC358" s="65"/>
      <c r="CD358" s="65"/>
      <c r="CE358" s="65"/>
      <c r="CF358" s="65"/>
      <c r="CG358" s="65"/>
      <c r="CH358" s="65"/>
      <c r="CI358" s="65"/>
      <c r="CJ358" s="65"/>
      <c r="CK358" s="65"/>
      <c r="CL358" s="65"/>
      <c r="CM358" s="65"/>
      <c r="CN358" s="65"/>
      <c r="CO358" s="65"/>
      <c r="CP358" s="65"/>
      <c r="CQ358" s="65"/>
      <c r="CR358" s="65"/>
      <c r="CS358" s="65"/>
      <c r="CT358" s="65"/>
      <c r="CU358" s="65"/>
      <c r="CV358" s="65"/>
      <c r="CW358" s="65"/>
      <c r="CX358" s="65"/>
      <c r="CY358" s="65"/>
      <c r="CZ358" s="65"/>
      <c r="DA358" s="65"/>
      <c r="DB358" s="65"/>
      <c r="DC358" s="65"/>
      <c r="DD358" s="65"/>
      <c r="DE358" s="65"/>
      <c r="DF358" s="65"/>
      <c r="DG358" s="65"/>
      <c r="DH358" s="65"/>
      <c r="DI358" s="65"/>
      <c r="DJ358" s="65"/>
      <c r="DK358" s="65"/>
      <c r="DL358" s="65"/>
      <c r="DM358" s="65"/>
      <c r="DN358" s="65"/>
      <c r="DO358" s="65"/>
      <c r="DP358" s="65"/>
      <c r="DQ358" s="65"/>
      <c r="DR358" s="65"/>
      <c r="DS358" s="65"/>
      <c r="DT358" s="65"/>
      <c r="DU358" s="65"/>
      <c r="DV358" s="65"/>
      <c r="DW358" s="65"/>
      <c r="DX358" s="65"/>
      <c r="DY358" s="65"/>
      <c r="DZ358" s="65"/>
      <c r="EA358" s="65"/>
      <c r="EB358" s="65"/>
      <c r="EC358" s="65"/>
      <c r="ED358" s="65"/>
      <c r="EE358" s="65"/>
      <c r="EF358" s="65"/>
      <c r="EG358" s="65"/>
      <c r="EH358" s="65"/>
      <c r="EI358" s="65"/>
      <c r="EJ358" s="65"/>
      <c r="EK358" s="65"/>
      <c r="EL358" s="65"/>
      <c r="EM358" s="65"/>
      <c r="EN358" s="65"/>
      <c r="EO358" s="65"/>
      <c r="EP358" s="65"/>
      <c r="EQ358" s="65"/>
      <c r="ER358" s="65"/>
      <c r="ES358" s="65"/>
      <c r="ET358" s="65"/>
      <c r="EU358" s="65"/>
      <c r="EV358" s="65"/>
      <c r="EW358" s="65"/>
      <c r="EX358" s="65"/>
      <c r="EY358" s="65"/>
      <c r="EZ358" s="65"/>
      <c r="FA358" s="65"/>
      <c r="FB358" s="65"/>
      <c r="FC358" s="65"/>
      <c r="FD358" s="65"/>
      <c r="FE358" s="65"/>
      <c r="FF358" s="65"/>
      <c r="FG358" s="65"/>
      <c r="FH358" s="65"/>
      <c r="FI358" s="65"/>
      <c r="FJ358" s="65"/>
      <c r="FK358" s="65"/>
      <c r="FL358" s="65"/>
      <c r="FM358" s="65"/>
      <c r="FN358" s="65"/>
      <c r="FO358" s="65"/>
      <c r="FP358" s="65"/>
      <c r="FQ358" s="65"/>
      <c r="FR358" s="65"/>
      <c r="FS358" s="65"/>
      <c r="FT358" s="65"/>
      <c r="FU358" s="65"/>
      <c r="FV358" s="65"/>
      <c r="FW358" s="65"/>
      <c r="FX358" s="65"/>
      <c r="FY358" s="65"/>
      <c r="FZ358" s="65"/>
      <c r="GA358" s="65"/>
      <c r="GB358" s="65"/>
      <c r="GC358" s="65"/>
      <c r="GD358" s="65"/>
      <c r="GE358" s="65"/>
      <c r="GF358" s="65"/>
      <c r="GG358" s="65"/>
      <c r="GH358" s="65"/>
      <c r="GI358" s="65"/>
      <c r="GJ358" s="65"/>
      <c r="GK358" s="65"/>
      <c r="GL358" s="65"/>
      <c r="GM358" s="65"/>
      <c r="GN358" s="65"/>
      <c r="GO358" s="65"/>
      <c r="GP358" s="65"/>
      <c r="GQ358" s="65"/>
      <c r="GR358" s="65"/>
      <c r="GS358" s="65"/>
      <c r="GT358" s="65"/>
      <c r="GU358" s="65"/>
      <c r="GV358" s="65"/>
      <c r="GW358" s="65"/>
      <c r="GX358" s="65"/>
      <c r="GY358" s="65"/>
      <c r="GZ358" s="65"/>
      <c r="HA358" s="65"/>
      <c r="HB358" s="65"/>
      <c r="HC358" s="65"/>
      <c r="HD358" s="65"/>
      <c r="HE358" s="65"/>
      <c r="HF358" s="65"/>
      <c r="HG358" s="65"/>
      <c r="HH358" s="65"/>
      <c r="HI358" s="65"/>
      <c r="HJ358" s="65"/>
      <c r="HK358" s="65"/>
      <c r="HL358" s="65"/>
      <c r="HM358" s="65"/>
      <c r="HN358" s="65"/>
      <c r="HO358" s="65"/>
    </row>
    <row r="359" spans="1:238" s="60" customFormat="1" x14ac:dyDescent="0.2">
      <c r="A359" s="44">
        <f t="shared" si="8"/>
        <v>353</v>
      </c>
      <c r="B359" s="15" t="s">
        <v>748</v>
      </c>
      <c r="C359" s="34" t="s">
        <v>726</v>
      </c>
      <c r="D359" s="11"/>
      <c r="E359" s="56">
        <v>2020.05</v>
      </c>
      <c r="F359" s="35" t="s">
        <v>2650</v>
      </c>
      <c r="G359" s="17">
        <v>2415</v>
      </c>
      <c r="H359" s="17">
        <v>4783</v>
      </c>
      <c r="I359" s="37" t="s">
        <v>41</v>
      </c>
      <c r="J359" s="37" t="s">
        <v>50</v>
      </c>
      <c r="K359" s="8"/>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c r="AQ359" s="65"/>
      <c r="AR359" s="65"/>
      <c r="AS359" s="65"/>
      <c r="AT359" s="65"/>
      <c r="AU359" s="65"/>
      <c r="AV359" s="65"/>
      <c r="AW359" s="65"/>
      <c r="AX359" s="65"/>
      <c r="AY359" s="65"/>
      <c r="AZ359" s="65"/>
      <c r="BA359" s="65"/>
      <c r="BB359" s="65"/>
      <c r="BC359" s="65"/>
      <c r="BD359" s="65"/>
      <c r="BE359" s="65"/>
      <c r="BF359" s="65"/>
      <c r="BG359" s="65"/>
      <c r="BH359" s="65"/>
      <c r="BI359" s="65"/>
      <c r="BJ359" s="65"/>
      <c r="BK359" s="65"/>
      <c r="BL359" s="65"/>
      <c r="BM359" s="65"/>
      <c r="BN359" s="65"/>
      <c r="BO359" s="65"/>
      <c r="BP359" s="65"/>
      <c r="BQ359" s="65"/>
      <c r="BR359" s="65"/>
      <c r="BS359" s="65"/>
      <c r="BT359" s="65"/>
      <c r="BU359" s="65"/>
      <c r="BV359" s="65"/>
      <c r="BW359" s="65"/>
      <c r="BX359" s="65"/>
      <c r="BY359" s="65"/>
      <c r="BZ359" s="65"/>
      <c r="CA359" s="65"/>
      <c r="CB359" s="65"/>
      <c r="CC359" s="65"/>
      <c r="CD359" s="65"/>
      <c r="CE359" s="65"/>
      <c r="CF359" s="65"/>
      <c r="CG359" s="65"/>
      <c r="CH359" s="65"/>
      <c r="CI359" s="65"/>
      <c r="CJ359" s="65"/>
      <c r="CK359" s="65"/>
      <c r="CL359" s="65"/>
      <c r="CM359" s="65"/>
      <c r="CN359" s="65"/>
      <c r="CO359" s="65"/>
      <c r="CP359" s="65"/>
      <c r="CQ359" s="65"/>
      <c r="CR359" s="65"/>
      <c r="CS359" s="65"/>
      <c r="CT359" s="65"/>
      <c r="CU359" s="65"/>
      <c r="CV359" s="65"/>
      <c r="CW359" s="65"/>
      <c r="CX359" s="65"/>
      <c r="CY359" s="65"/>
      <c r="CZ359" s="65"/>
      <c r="DA359" s="65"/>
      <c r="DB359" s="65"/>
      <c r="DC359" s="65"/>
      <c r="DD359" s="65"/>
      <c r="DE359" s="65"/>
      <c r="DF359" s="65"/>
      <c r="DG359" s="65"/>
      <c r="DH359" s="65"/>
      <c r="DI359" s="65"/>
      <c r="DJ359" s="65"/>
      <c r="DK359" s="65"/>
      <c r="DL359" s="65"/>
      <c r="DM359" s="65"/>
      <c r="DN359" s="65"/>
      <c r="DO359" s="65"/>
      <c r="DP359" s="65"/>
      <c r="DQ359" s="65"/>
      <c r="DR359" s="65"/>
      <c r="DS359" s="65"/>
      <c r="DT359" s="65"/>
      <c r="DU359" s="65"/>
      <c r="DV359" s="65"/>
      <c r="DW359" s="65"/>
      <c r="DX359" s="65"/>
      <c r="DY359" s="65"/>
      <c r="DZ359" s="65"/>
      <c r="EA359" s="65"/>
      <c r="EB359" s="65"/>
      <c r="EC359" s="65"/>
      <c r="ED359" s="65"/>
      <c r="EE359" s="65"/>
      <c r="EF359" s="65"/>
      <c r="EG359" s="65"/>
      <c r="EH359" s="65"/>
      <c r="EI359" s="65"/>
      <c r="EJ359" s="65"/>
      <c r="EK359" s="65"/>
      <c r="EL359" s="65"/>
      <c r="EM359" s="65"/>
      <c r="EN359" s="65"/>
      <c r="EO359" s="65"/>
      <c r="EP359" s="65"/>
      <c r="EQ359" s="65"/>
      <c r="ER359" s="65"/>
      <c r="ES359" s="65"/>
      <c r="ET359" s="65"/>
      <c r="EU359" s="65"/>
      <c r="EV359" s="65"/>
      <c r="EW359" s="65"/>
      <c r="EX359" s="65"/>
      <c r="EY359" s="65"/>
      <c r="EZ359" s="65"/>
      <c r="FA359" s="65"/>
      <c r="FB359" s="65"/>
      <c r="FC359" s="65"/>
      <c r="FD359" s="65"/>
      <c r="FE359" s="65"/>
      <c r="FF359" s="65"/>
      <c r="FG359" s="65"/>
      <c r="FH359" s="65"/>
      <c r="FI359" s="65"/>
      <c r="FJ359" s="65"/>
      <c r="FK359" s="65"/>
      <c r="FL359" s="65"/>
      <c r="FM359" s="65"/>
      <c r="FN359" s="65"/>
      <c r="FO359" s="65"/>
      <c r="FP359" s="65"/>
      <c r="FQ359" s="65"/>
      <c r="FR359" s="65"/>
      <c r="FS359" s="65"/>
      <c r="FT359" s="65"/>
      <c r="FU359" s="65"/>
      <c r="FV359" s="65"/>
      <c r="FW359" s="65"/>
      <c r="FX359" s="65"/>
      <c r="FY359" s="65"/>
      <c r="FZ359" s="65"/>
      <c r="GA359" s="65"/>
      <c r="GB359" s="65"/>
      <c r="GC359" s="65"/>
      <c r="GD359" s="65"/>
      <c r="GE359" s="65"/>
      <c r="GF359" s="65"/>
      <c r="GG359" s="65"/>
      <c r="GH359" s="65"/>
      <c r="GI359" s="65"/>
      <c r="GJ359" s="65"/>
      <c r="GK359" s="65"/>
      <c r="GL359" s="65"/>
      <c r="GM359" s="65"/>
      <c r="GN359" s="65"/>
      <c r="GO359" s="65"/>
      <c r="GP359" s="65"/>
      <c r="GQ359" s="65"/>
      <c r="GR359" s="65"/>
      <c r="GS359" s="65"/>
      <c r="GT359" s="65"/>
      <c r="GU359" s="65"/>
      <c r="GV359" s="65"/>
      <c r="GW359" s="65"/>
      <c r="GX359" s="65"/>
      <c r="GY359" s="65"/>
      <c r="GZ359" s="65"/>
      <c r="HA359" s="65"/>
      <c r="HB359" s="65"/>
      <c r="HC359" s="65"/>
      <c r="HD359" s="65"/>
      <c r="HE359" s="65"/>
      <c r="HF359" s="65"/>
      <c r="HG359" s="65"/>
      <c r="HH359" s="65"/>
      <c r="HI359" s="65"/>
      <c r="HJ359" s="65"/>
      <c r="HK359" s="65"/>
      <c r="HL359" s="65"/>
      <c r="HM359" s="65"/>
      <c r="HN359" s="65"/>
      <c r="HO359" s="65"/>
    </row>
    <row r="360" spans="1:238" x14ac:dyDescent="0.2">
      <c r="A360" s="44">
        <f t="shared" si="8"/>
        <v>354</v>
      </c>
      <c r="B360" s="11" t="s">
        <v>1657</v>
      </c>
      <c r="C360" s="11" t="s">
        <v>726</v>
      </c>
      <c r="D360" s="11"/>
      <c r="E360" s="55">
        <v>2020.06</v>
      </c>
      <c r="F360" s="12" t="s">
        <v>671</v>
      </c>
      <c r="G360" s="13">
        <v>1368</v>
      </c>
      <c r="H360" s="13">
        <v>1814</v>
      </c>
      <c r="I360" s="14" t="s">
        <v>41</v>
      </c>
      <c r="J360" s="46" t="s">
        <v>50</v>
      </c>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0"/>
      <c r="AI360" s="60"/>
      <c r="AJ360" s="60"/>
      <c r="AK360" s="60"/>
      <c r="AL360" s="60"/>
      <c r="AM360" s="60"/>
      <c r="AN360" s="60"/>
      <c r="AO360" s="60"/>
      <c r="AP360" s="60"/>
      <c r="AQ360" s="60"/>
      <c r="AR360" s="60"/>
      <c r="AS360" s="60"/>
      <c r="AT360" s="60"/>
      <c r="AU360" s="60"/>
      <c r="AV360" s="60"/>
      <c r="AW360" s="60"/>
      <c r="AX360" s="60"/>
      <c r="AY360" s="60"/>
      <c r="AZ360" s="60"/>
      <c r="BA360" s="60"/>
      <c r="BB360" s="60"/>
      <c r="BC360" s="60"/>
      <c r="BD360" s="60"/>
      <c r="BE360" s="60"/>
      <c r="BF360" s="60"/>
      <c r="BG360" s="60"/>
      <c r="BH360" s="60"/>
      <c r="BI360" s="60"/>
      <c r="BJ360" s="60"/>
      <c r="BK360" s="60"/>
      <c r="BL360" s="60"/>
      <c r="BM360" s="60"/>
      <c r="BN360" s="60"/>
      <c r="BO360" s="60"/>
      <c r="BP360" s="60"/>
      <c r="BQ360" s="60"/>
      <c r="BR360" s="60"/>
      <c r="BS360" s="60"/>
      <c r="BT360" s="60"/>
      <c r="BU360" s="60"/>
      <c r="BV360" s="60"/>
      <c r="BW360" s="60"/>
      <c r="BX360" s="60"/>
      <c r="BY360" s="60"/>
      <c r="BZ360" s="60"/>
      <c r="CA360" s="60"/>
      <c r="CB360" s="60"/>
      <c r="CC360" s="60"/>
      <c r="CD360" s="60"/>
      <c r="CE360" s="60"/>
      <c r="CF360" s="60"/>
      <c r="CG360" s="60"/>
      <c r="CH360" s="60"/>
      <c r="CI360" s="60"/>
      <c r="CJ360" s="60"/>
      <c r="CK360" s="60"/>
      <c r="CL360" s="60"/>
      <c r="CM360" s="60"/>
      <c r="CN360" s="60"/>
      <c r="CO360" s="60"/>
      <c r="CP360" s="60"/>
      <c r="CQ360" s="60"/>
      <c r="CR360" s="60"/>
      <c r="CS360" s="60"/>
      <c r="CT360" s="60"/>
      <c r="CU360" s="60"/>
      <c r="CV360" s="60"/>
      <c r="CW360" s="60"/>
      <c r="CX360" s="60"/>
      <c r="CY360" s="60"/>
      <c r="CZ360" s="60"/>
      <c r="DA360" s="60"/>
      <c r="DB360" s="60"/>
      <c r="DC360" s="60"/>
      <c r="DD360" s="60"/>
      <c r="DE360" s="60"/>
      <c r="DF360" s="60"/>
      <c r="DG360" s="60"/>
      <c r="DH360" s="60"/>
      <c r="DI360" s="60"/>
      <c r="DJ360" s="60"/>
      <c r="DK360" s="60"/>
      <c r="DL360" s="60"/>
      <c r="DM360" s="60"/>
      <c r="DN360" s="60"/>
      <c r="DO360" s="60"/>
      <c r="DP360" s="60"/>
      <c r="DQ360" s="60"/>
      <c r="DR360" s="60"/>
      <c r="DS360" s="60"/>
      <c r="DT360" s="60"/>
      <c r="DU360" s="60"/>
      <c r="DV360" s="60"/>
      <c r="DW360" s="60"/>
      <c r="DX360" s="60"/>
      <c r="DY360" s="60"/>
      <c r="DZ360" s="60"/>
      <c r="EA360" s="60"/>
      <c r="EB360" s="60"/>
      <c r="EC360" s="60"/>
      <c r="ED360" s="60"/>
      <c r="EE360" s="60"/>
      <c r="EF360" s="60"/>
      <c r="EG360" s="60"/>
      <c r="EH360" s="60"/>
      <c r="EI360" s="60"/>
      <c r="EJ360" s="60"/>
      <c r="EK360" s="60"/>
      <c r="EL360" s="60"/>
      <c r="EM360" s="60"/>
      <c r="EN360" s="60"/>
      <c r="EO360" s="60"/>
      <c r="EP360" s="60"/>
      <c r="EQ360" s="60"/>
      <c r="ER360" s="60"/>
      <c r="ES360" s="60"/>
      <c r="ET360" s="60"/>
      <c r="EU360" s="60"/>
      <c r="EV360" s="60"/>
      <c r="EW360" s="60"/>
      <c r="EX360" s="60"/>
      <c r="EY360" s="60"/>
      <c r="EZ360" s="60"/>
      <c r="FA360" s="60"/>
      <c r="FB360" s="60"/>
      <c r="FC360" s="60"/>
      <c r="FD360" s="60"/>
      <c r="FE360" s="60"/>
      <c r="FF360" s="60"/>
      <c r="FG360" s="60"/>
      <c r="FH360" s="60"/>
      <c r="FI360" s="60"/>
      <c r="FJ360" s="60"/>
      <c r="FK360" s="60"/>
      <c r="FL360" s="60"/>
      <c r="FM360" s="60"/>
      <c r="FN360" s="60"/>
      <c r="FO360" s="60"/>
      <c r="FP360" s="60"/>
      <c r="FQ360" s="60"/>
      <c r="FR360" s="60"/>
      <c r="FS360" s="60"/>
      <c r="FT360" s="60"/>
      <c r="FU360" s="60"/>
      <c r="FV360" s="60"/>
      <c r="FW360" s="60"/>
      <c r="FX360" s="60"/>
      <c r="FY360" s="60"/>
      <c r="FZ360" s="60"/>
      <c r="GA360" s="60"/>
      <c r="GB360" s="60"/>
      <c r="GC360" s="60"/>
      <c r="GD360" s="60"/>
      <c r="GE360" s="60"/>
      <c r="GF360" s="60"/>
      <c r="GG360" s="60"/>
      <c r="GH360" s="60"/>
      <c r="GI360" s="60"/>
      <c r="GJ360" s="60"/>
      <c r="GK360" s="60"/>
      <c r="GL360" s="60"/>
      <c r="GM360" s="60"/>
      <c r="GN360" s="60"/>
      <c r="GO360" s="60"/>
      <c r="GP360" s="60"/>
      <c r="GQ360" s="60"/>
      <c r="GR360" s="60"/>
      <c r="GS360" s="60"/>
      <c r="GT360" s="60"/>
      <c r="GU360" s="60"/>
      <c r="GV360" s="60"/>
      <c r="GW360" s="60"/>
      <c r="GX360" s="60"/>
      <c r="GY360" s="60"/>
      <c r="GZ360" s="60"/>
      <c r="HA360" s="60"/>
      <c r="HB360" s="60"/>
      <c r="HC360" s="60"/>
      <c r="HD360" s="60"/>
      <c r="HE360" s="60"/>
      <c r="HF360" s="60"/>
      <c r="HG360" s="60"/>
      <c r="HH360" s="60"/>
      <c r="HI360" s="60"/>
      <c r="HJ360" s="60"/>
      <c r="HK360" s="60"/>
      <c r="HL360" s="60"/>
      <c r="HM360" s="60"/>
      <c r="HN360" s="60"/>
      <c r="HO360" s="60"/>
      <c r="HP360" s="60"/>
      <c r="HQ360" s="60"/>
      <c r="HR360" s="60"/>
      <c r="HS360" s="60"/>
      <c r="HT360" s="60"/>
      <c r="HU360" s="60"/>
      <c r="HV360" s="60"/>
      <c r="HW360" s="60"/>
      <c r="HX360" s="60"/>
      <c r="HY360" s="60"/>
      <c r="HZ360" s="60"/>
      <c r="IA360" s="60"/>
      <c r="IB360" s="60"/>
      <c r="IC360" s="60"/>
      <c r="ID360" s="60"/>
    </row>
    <row r="361" spans="1:238" x14ac:dyDescent="0.2">
      <c r="A361" s="44">
        <f t="shared" si="8"/>
        <v>355</v>
      </c>
      <c r="B361" s="11" t="s">
        <v>751</v>
      </c>
      <c r="C361" s="11" t="s">
        <v>726</v>
      </c>
      <c r="D361" s="11"/>
      <c r="E361" s="55">
        <v>2020.06</v>
      </c>
      <c r="F361" s="12" t="s">
        <v>695</v>
      </c>
      <c r="G361" s="13">
        <v>1470</v>
      </c>
      <c r="H361" s="13">
        <v>3227</v>
      </c>
      <c r="I361" s="14" t="s">
        <v>41</v>
      </c>
      <c r="J361" s="46" t="s">
        <v>50</v>
      </c>
      <c r="K361" s="8" t="s">
        <v>2618</v>
      </c>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0"/>
      <c r="AI361" s="60"/>
      <c r="AJ361" s="60"/>
      <c r="AK361" s="60"/>
      <c r="AL361" s="60"/>
      <c r="AM361" s="60"/>
      <c r="AN361" s="60"/>
      <c r="AO361" s="60"/>
      <c r="AP361" s="60"/>
      <c r="AQ361" s="60"/>
      <c r="AR361" s="60"/>
      <c r="AS361" s="60"/>
      <c r="AT361" s="60"/>
      <c r="AU361" s="60"/>
      <c r="AV361" s="60"/>
      <c r="AW361" s="60"/>
      <c r="AX361" s="60"/>
      <c r="AY361" s="60"/>
      <c r="AZ361" s="60"/>
      <c r="BA361" s="60"/>
      <c r="BB361" s="60"/>
      <c r="BC361" s="60"/>
      <c r="BD361" s="60"/>
      <c r="BE361" s="60"/>
      <c r="BF361" s="60"/>
      <c r="BG361" s="60"/>
      <c r="BH361" s="60"/>
      <c r="BI361" s="60"/>
      <c r="BJ361" s="60"/>
      <c r="BK361" s="60"/>
      <c r="BL361" s="60"/>
      <c r="BM361" s="60"/>
      <c r="BN361" s="60"/>
      <c r="BO361" s="60"/>
      <c r="BP361" s="60"/>
      <c r="BQ361" s="60"/>
      <c r="BR361" s="60"/>
      <c r="BS361" s="60"/>
      <c r="BT361" s="60"/>
      <c r="BU361" s="60"/>
      <c r="BV361" s="60"/>
      <c r="BW361" s="60"/>
      <c r="BX361" s="60"/>
      <c r="BY361" s="60"/>
      <c r="BZ361" s="60"/>
      <c r="CA361" s="60"/>
      <c r="CB361" s="60"/>
      <c r="CC361" s="60"/>
      <c r="CD361" s="60"/>
      <c r="CE361" s="60"/>
      <c r="CF361" s="60"/>
      <c r="CG361" s="60"/>
      <c r="CH361" s="60"/>
      <c r="CI361" s="60"/>
      <c r="CJ361" s="60"/>
      <c r="CK361" s="60"/>
      <c r="CL361" s="60"/>
      <c r="CM361" s="60"/>
      <c r="CN361" s="60"/>
      <c r="CO361" s="60"/>
      <c r="CP361" s="60"/>
      <c r="CQ361" s="60"/>
      <c r="CR361" s="60"/>
      <c r="CS361" s="60"/>
      <c r="CT361" s="60"/>
      <c r="CU361" s="60"/>
      <c r="CV361" s="60"/>
      <c r="CW361" s="60"/>
      <c r="CX361" s="60"/>
      <c r="CY361" s="60"/>
      <c r="CZ361" s="60"/>
      <c r="DA361" s="60"/>
      <c r="DB361" s="60"/>
      <c r="DC361" s="60"/>
      <c r="DD361" s="60"/>
      <c r="DE361" s="60"/>
      <c r="DF361" s="60"/>
      <c r="DG361" s="60"/>
      <c r="DH361" s="60"/>
      <c r="DI361" s="60"/>
      <c r="DJ361" s="60"/>
      <c r="DK361" s="60"/>
      <c r="DL361" s="60"/>
      <c r="DM361" s="60"/>
      <c r="DN361" s="60"/>
      <c r="DO361" s="60"/>
      <c r="DP361" s="60"/>
      <c r="DQ361" s="60"/>
      <c r="DR361" s="60"/>
      <c r="DS361" s="60"/>
      <c r="DT361" s="60"/>
      <c r="DU361" s="60"/>
      <c r="DV361" s="60"/>
      <c r="DW361" s="60"/>
      <c r="DX361" s="60"/>
      <c r="DY361" s="60"/>
      <c r="DZ361" s="60"/>
      <c r="EA361" s="60"/>
      <c r="EB361" s="60"/>
      <c r="EC361" s="60"/>
      <c r="ED361" s="60"/>
      <c r="EE361" s="60"/>
      <c r="EF361" s="60"/>
      <c r="EG361" s="60"/>
      <c r="EH361" s="60"/>
      <c r="EI361" s="60"/>
      <c r="EJ361" s="60"/>
      <c r="EK361" s="60"/>
      <c r="EL361" s="60"/>
      <c r="EM361" s="60"/>
      <c r="EN361" s="60"/>
      <c r="EO361" s="60"/>
      <c r="EP361" s="60"/>
      <c r="EQ361" s="60"/>
      <c r="ER361" s="60"/>
      <c r="ES361" s="60"/>
      <c r="ET361" s="60"/>
      <c r="EU361" s="60"/>
      <c r="EV361" s="60"/>
      <c r="EW361" s="60"/>
      <c r="EX361" s="60"/>
      <c r="EY361" s="60"/>
      <c r="EZ361" s="60"/>
      <c r="FA361" s="60"/>
      <c r="FB361" s="60"/>
      <c r="FC361" s="60"/>
      <c r="FD361" s="60"/>
      <c r="FE361" s="60"/>
      <c r="FF361" s="60"/>
      <c r="FG361" s="60"/>
      <c r="FH361" s="60"/>
      <c r="FI361" s="60"/>
      <c r="FJ361" s="60"/>
      <c r="FK361" s="60"/>
      <c r="FL361" s="60"/>
      <c r="FM361" s="60"/>
      <c r="FN361" s="60"/>
      <c r="FO361" s="60"/>
      <c r="FP361" s="60"/>
      <c r="FQ361" s="60"/>
      <c r="FR361" s="60"/>
      <c r="FS361" s="60"/>
      <c r="FT361" s="60"/>
      <c r="FU361" s="60"/>
      <c r="FV361" s="60"/>
      <c r="FW361" s="60"/>
      <c r="FX361" s="60"/>
      <c r="FY361" s="60"/>
      <c r="FZ361" s="60"/>
      <c r="GA361" s="60"/>
      <c r="GB361" s="60"/>
      <c r="GC361" s="60"/>
      <c r="GD361" s="60"/>
      <c r="GE361" s="60"/>
      <c r="GF361" s="60"/>
      <c r="GG361" s="60"/>
      <c r="GH361" s="60"/>
      <c r="GI361" s="60"/>
      <c r="GJ361" s="60"/>
      <c r="GK361" s="60"/>
      <c r="GL361" s="60"/>
      <c r="GM361" s="60"/>
      <c r="GN361" s="60"/>
      <c r="GO361" s="60"/>
      <c r="GP361" s="60"/>
      <c r="GQ361" s="60"/>
      <c r="GR361" s="60"/>
      <c r="GS361" s="60"/>
      <c r="GT361" s="60"/>
      <c r="GU361" s="60"/>
      <c r="GV361" s="60"/>
      <c r="GW361" s="60"/>
      <c r="GX361" s="60"/>
      <c r="GY361" s="60"/>
      <c r="GZ361" s="60"/>
      <c r="HA361" s="60"/>
      <c r="HB361" s="60"/>
      <c r="HC361" s="60"/>
      <c r="HD361" s="60"/>
      <c r="HE361" s="60"/>
      <c r="HF361" s="60"/>
      <c r="HG361" s="60"/>
      <c r="HH361" s="60"/>
      <c r="HI361" s="60"/>
      <c r="HJ361" s="60"/>
      <c r="HK361" s="60"/>
      <c r="HL361" s="60"/>
      <c r="HM361" s="60"/>
      <c r="HN361" s="60"/>
      <c r="HO361" s="60"/>
      <c r="HP361" s="60"/>
      <c r="HQ361" s="60"/>
      <c r="HR361" s="60"/>
      <c r="HS361" s="60"/>
      <c r="HT361" s="60"/>
      <c r="HU361" s="60"/>
      <c r="HV361" s="60"/>
      <c r="HW361" s="60"/>
      <c r="HX361" s="60"/>
      <c r="HY361" s="60"/>
      <c r="HZ361" s="60"/>
      <c r="IA361" s="60"/>
      <c r="IB361" s="60"/>
      <c r="IC361" s="60"/>
      <c r="ID361" s="60"/>
    </row>
    <row r="362" spans="1:238" x14ac:dyDescent="0.2">
      <c r="A362" s="44">
        <f t="shared" ref="A362:A409" si="9">ROW()-6</f>
        <v>356</v>
      </c>
      <c r="B362" s="11" t="s">
        <v>1658</v>
      </c>
      <c r="C362" s="11" t="s">
        <v>726</v>
      </c>
      <c r="D362" s="11"/>
      <c r="E362" s="55">
        <v>2020.06</v>
      </c>
      <c r="F362" s="12" t="s">
        <v>752</v>
      </c>
      <c r="G362" s="13">
        <v>1636</v>
      </c>
      <c r="H362" s="13">
        <v>2613</v>
      </c>
      <c r="I362" s="14" t="s">
        <v>41</v>
      </c>
      <c r="J362" s="46" t="s">
        <v>50</v>
      </c>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0"/>
      <c r="AI362" s="60"/>
      <c r="AJ362" s="60"/>
      <c r="AK362" s="60"/>
      <c r="AL362" s="60"/>
      <c r="AM362" s="60"/>
      <c r="AN362" s="60"/>
      <c r="AO362" s="60"/>
      <c r="AP362" s="60"/>
      <c r="AQ362" s="60"/>
      <c r="AR362" s="60"/>
      <c r="AS362" s="60"/>
      <c r="AT362" s="60"/>
      <c r="AU362" s="60"/>
      <c r="AV362" s="60"/>
      <c r="AW362" s="60"/>
      <c r="AX362" s="60"/>
      <c r="AY362" s="60"/>
      <c r="AZ362" s="60"/>
      <c r="BA362" s="60"/>
      <c r="BB362" s="60"/>
      <c r="BC362" s="60"/>
      <c r="BD362" s="60"/>
      <c r="BE362" s="60"/>
      <c r="BF362" s="60"/>
      <c r="BG362" s="60"/>
      <c r="BH362" s="60"/>
      <c r="BI362" s="60"/>
      <c r="BJ362" s="60"/>
      <c r="BK362" s="60"/>
      <c r="BL362" s="60"/>
      <c r="BM362" s="60"/>
      <c r="BN362" s="60"/>
      <c r="BO362" s="60"/>
      <c r="BP362" s="60"/>
      <c r="BQ362" s="60"/>
      <c r="BR362" s="60"/>
      <c r="BS362" s="60"/>
      <c r="BT362" s="60"/>
      <c r="BU362" s="60"/>
      <c r="BV362" s="60"/>
      <c r="BW362" s="60"/>
      <c r="BX362" s="60"/>
      <c r="BY362" s="60"/>
      <c r="BZ362" s="60"/>
      <c r="CA362" s="60"/>
      <c r="CB362" s="60"/>
      <c r="CC362" s="60"/>
      <c r="CD362" s="60"/>
      <c r="CE362" s="60"/>
      <c r="CF362" s="60"/>
      <c r="CG362" s="60"/>
      <c r="CH362" s="60"/>
      <c r="CI362" s="60"/>
      <c r="CJ362" s="60"/>
      <c r="CK362" s="60"/>
      <c r="CL362" s="60"/>
      <c r="CM362" s="60"/>
      <c r="CN362" s="60"/>
      <c r="CO362" s="60"/>
      <c r="CP362" s="60"/>
      <c r="CQ362" s="60"/>
      <c r="CR362" s="60"/>
      <c r="CS362" s="60"/>
      <c r="CT362" s="60"/>
      <c r="CU362" s="60"/>
      <c r="CV362" s="60"/>
      <c r="CW362" s="60"/>
      <c r="CX362" s="60"/>
      <c r="CY362" s="60"/>
      <c r="CZ362" s="60"/>
      <c r="DA362" s="60"/>
      <c r="DB362" s="60"/>
      <c r="DC362" s="60"/>
      <c r="DD362" s="60"/>
      <c r="DE362" s="60"/>
      <c r="DF362" s="60"/>
      <c r="DG362" s="60"/>
      <c r="DH362" s="60"/>
      <c r="DI362" s="60"/>
      <c r="DJ362" s="60"/>
      <c r="DK362" s="60"/>
      <c r="DL362" s="60"/>
      <c r="DM362" s="60"/>
      <c r="DN362" s="60"/>
      <c r="DO362" s="60"/>
      <c r="DP362" s="60"/>
      <c r="DQ362" s="60"/>
      <c r="DR362" s="60"/>
      <c r="DS362" s="60"/>
      <c r="DT362" s="60"/>
      <c r="DU362" s="60"/>
      <c r="DV362" s="60"/>
      <c r="DW362" s="60"/>
      <c r="DX362" s="60"/>
      <c r="DY362" s="60"/>
      <c r="DZ362" s="60"/>
      <c r="EA362" s="60"/>
      <c r="EB362" s="60"/>
      <c r="EC362" s="60"/>
      <c r="ED362" s="60"/>
      <c r="EE362" s="60"/>
      <c r="EF362" s="60"/>
      <c r="EG362" s="60"/>
      <c r="EH362" s="60"/>
      <c r="EI362" s="60"/>
      <c r="EJ362" s="60"/>
      <c r="EK362" s="60"/>
      <c r="EL362" s="60"/>
      <c r="EM362" s="60"/>
      <c r="EN362" s="60"/>
      <c r="EO362" s="60"/>
      <c r="EP362" s="60"/>
      <c r="EQ362" s="60"/>
      <c r="ER362" s="60"/>
      <c r="ES362" s="60"/>
      <c r="ET362" s="60"/>
      <c r="EU362" s="60"/>
      <c r="EV362" s="60"/>
      <c r="EW362" s="60"/>
      <c r="EX362" s="60"/>
      <c r="EY362" s="60"/>
      <c r="EZ362" s="60"/>
      <c r="FA362" s="60"/>
      <c r="FB362" s="60"/>
      <c r="FC362" s="60"/>
      <c r="FD362" s="60"/>
      <c r="FE362" s="60"/>
      <c r="FF362" s="60"/>
      <c r="FG362" s="60"/>
      <c r="FH362" s="60"/>
      <c r="FI362" s="60"/>
      <c r="FJ362" s="60"/>
      <c r="FK362" s="60"/>
      <c r="FL362" s="60"/>
      <c r="FM362" s="60"/>
      <c r="FN362" s="60"/>
      <c r="FO362" s="60"/>
      <c r="FP362" s="60"/>
      <c r="FQ362" s="60"/>
      <c r="FR362" s="60"/>
      <c r="FS362" s="60"/>
      <c r="FT362" s="60"/>
      <c r="FU362" s="60"/>
      <c r="FV362" s="60"/>
      <c r="FW362" s="60"/>
      <c r="FX362" s="60"/>
      <c r="FY362" s="60"/>
      <c r="FZ362" s="60"/>
      <c r="GA362" s="60"/>
      <c r="GB362" s="60"/>
      <c r="GC362" s="60"/>
      <c r="GD362" s="60"/>
      <c r="GE362" s="60"/>
      <c r="GF362" s="60"/>
      <c r="GG362" s="60"/>
      <c r="GH362" s="60"/>
      <c r="GI362" s="60"/>
      <c r="GJ362" s="60"/>
      <c r="GK362" s="60"/>
      <c r="GL362" s="60"/>
      <c r="GM362" s="60"/>
      <c r="GN362" s="60"/>
      <c r="GO362" s="60"/>
      <c r="GP362" s="60"/>
      <c r="GQ362" s="60"/>
      <c r="GR362" s="60"/>
      <c r="GS362" s="60"/>
      <c r="GT362" s="60"/>
      <c r="GU362" s="60"/>
      <c r="GV362" s="60"/>
      <c r="GW362" s="60"/>
      <c r="GX362" s="60"/>
      <c r="GY362" s="60"/>
      <c r="GZ362" s="60"/>
      <c r="HA362" s="60"/>
      <c r="HB362" s="60"/>
      <c r="HC362" s="60"/>
      <c r="HD362" s="60"/>
      <c r="HE362" s="60"/>
      <c r="HF362" s="60"/>
      <c r="HG362" s="60"/>
      <c r="HH362" s="60"/>
      <c r="HI362" s="60"/>
      <c r="HJ362" s="60"/>
      <c r="HK362" s="60"/>
      <c r="HL362" s="60"/>
      <c r="HM362" s="60"/>
      <c r="HN362" s="60"/>
      <c r="HO362" s="60"/>
      <c r="HP362" s="60"/>
      <c r="HQ362" s="60"/>
      <c r="HR362" s="60"/>
      <c r="HS362" s="60"/>
      <c r="HT362" s="60"/>
      <c r="HU362" s="60"/>
      <c r="HV362" s="60"/>
      <c r="HW362" s="60"/>
      <c r="HX362" s="60"/>
      <c r="HY362" s="60"/>
      <c r="HZ362" s="60"/>
      <c r="IA362" s="60"/>
      <c r="IB362" s="60"/>
      <c r="IC362" s="60"/>
      <c r="ID362" s="60"/>
    </row>
    <row r="363" spans="1:238" x14ac:dyDescent="0.2">
      <c r="A363" s="44">
        <f t="shared" si="9"/>
        <v>357</v>
      </c>
      <c r="B363" s="11" t="s">
        <v>1659</v>
      </c>
      <c r="C363" s="11" t="s">
        <v>726</v>
      </c>
      <c r="D363" s="11"/>
      <c r="E363" s="55">
        <v>2020.06</v>
      </c>
      <c r="F363" s="12" t="s">
        <v>707</v>
      </c>
      <c r="G363" s="13">
        <v>976</v>
      </c>
      <c r="H363" s="13">
        <v>1528</v>
      </c>
      <c r="I363" s="14" t="s">
        <v>41</v>
      </c>
      <c r="J363" s="46" t="s">
        <v>50</v>
      </c>
      <c r="K363" s="8" t="s">
        <v>2466</v>
      </c>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0"/>
      <c r="AI363" s="60"/>
      <c r="AJ363" s="60"/>
      <c r="AK363" s="60"/>
      <c r="AL363" s="60"/>
      <c r="AM363" s="60"/>
      <c r="AN363" s="60"/>
      <c r="AO363" s="60"/>
      <c r="AP363" s="60"/>
      <c r="AQ363" s="60"/>
      <c r="AR363" s="60"/>
      <c r="AS363" s="60"/>
      <c r="AT363" s="60"/>
      <c r="AU363" s="60"/>
      <c r="AV363" s="60"/>
      <c r="AW363" s="60"/>
      <c r="AX363" s="60"/>
      <c r="AY363" s="60"/>
      <c r="AZ363" s="60"/>
      <c r="BA363" s="60"/>
      <c r="BB363" s="60"/>
      <c r="BC363" s="60"/>
      <c r="BD363" s="60"/>
      <c r="BE363" s="60"/>
      <c r="BF363" s="60"/>
      <c r="BG363" s="60"/>
      <c r="BH363" s="60"/>
      <c r="BI363" s="60"/>
      <c r="BJ363" s="60"/>
      <c r="BK363" s="60"/>
      <c r="BL363" s="60"/>
      <c r="BM363" s="60"/>
      <c r="BN363" s="60"/>
      <c r="BO363" s="60"/>
      <c r="BP363" s="60"/>
      <c r="BQ363" s="60"/>
      <c r="BR363" s="60"/>
      <c r="BS363" s="60"/>
      <c r="BT363" s="60"/>
      <c r="BU363" s="60"/>
      <c r="BV363" s="60"/>
      <c r="BW363" s="60"/>
      <c r="BX363" s="60"/>
      <c r="BY363" s="60"/>
      <c r="BZ363" s="60"/>
      <c r="CA363" s="60"/>
      <c r="CB363" s="60"/>
      <c r="CC363" s="60"/>
      <c r="CD363" s="60"/>
      <c r="CE363" s="60"/>
      <c r="CF363" s="60"/>
      <c r="CG363" s="60"/>
      <c r="CH363" s="60"/>
      <c r="CI363" s="60"/>
      <c r="CJ363" s="60"/>
      <c r="CK363" s="60"/>
      <c r="CL363" s="60"/>
      <c r="CM363" s="60"/>
      <c r="CN363" s="60"/>
      <c r="CO363" s="60"/>
      <c r="CP363" s="60"/>
      <c r="CQ363" s="60"/>
      <c r="CR363" s="60"/>
      <c r="CS363" s="60"/>
      <c r="CT363" s="60"/>
      <c r="CU363" s="60"/>
      <c r="CV363" s="60"/>
      <c r="CW363" s="60"/>
      <c r="CX363" s="60"/>
      <c r="CY363" s="60"/>
      <c r="CZ363" s="60"/>
      <c r="DA363" s="60"/>
      <c r="DB363" s="60"/>
      <c r="DC363" s="60"/>
      <c r="DD363" s="60"/>
      <c r="DE363" s="60"/>
      <c r="DF363" s="60"/>
      <c r="DG363" s="60"/>
      <c r="DH363" s="60"/>
      <c r="DI363" s="60"/>
      <c r="DJ363" s="60"/>
      <c r="DK363" s="60"/>
      <c r="DL363" s="60"/>
      <c r="DM363" s="60"/>
      <c r="DN363" s="60"/>
      <c r="DO363" s="60"/>
      <c r="DP363" s="60"/>
      <c r="DQ363" s="60"/>
      <c r="DR363" s="60"/>
      <c r="DS363" s="60"/>
      <c r="DT363" s="60"/>
      <c r="DU363" s="60"/>
      <c r="DV363" s="60"/>
      <c r="DW363" s="60"/>
      <c r="DX363" s="60"/>
      <c r="DY363" s="60"/>
      <c r="DZ363" s="60"/>
      <c r="EA363" s="60"/>
      <c r="EB363" s="60"/>
      <c r="EC363" s="60"/>
      <c r="ED363" s="60"/>
      <c r="EE363" s="60"/>
      <c r="EF363" s="60"/>
      <c r="EG363" s="60"/>
      <c r="EH363" s="60"/>
      <c r="EI363" s="60"/>
      <c r="EJ363" s="60"/>
      <c r="EK363" s="60"/>
      <c r="EL363" s="60"/>
      <c r="EM363" s="60"/>
      <c r="EN363" s="60"/>
      <c r="EO363" s="60"/>
      <c r="EP363" s="60"/>
      <c r="EQ363" s="60"/>
      <c r="ER363" s="60"/>
      <c r="ES363" s="60"/>
      <c r="ET363" s="60"/>
      <c r="EU363" s="60"/>
      <c r="EV363" s="60"/>
      <c r="EW363" s="60"/>
      <c r="EX363" s="60"/>
      <c r="EY363" s="60"/>
      <c r="EZ363" s="60"/>
      <c r="FA363" s="60"/>
      <c r="FB363" s="60"/>
      <c r="FC363" s="60"/>
      <c r="FD363" s="60"/>
      <c r="FE363" s="60"/>
      <c r="FF363" s="60"/>
      <c r="FG363" s="60"/>
      <c r="FH363" s="60"/>
      <c r="FI363" s="60"/>
      <c r="FJ363" s="60"/>
      <c r="FK363" s="60"/>
      <c r="FL363" s="60"/>
      <c r="FM363" s="60"/>
      <c r="FN363" s="60"/>
      <c r="FO363" s="60"/>
      <c r="FP363" s="60"/>
      <c r="FQ363" s="60"/>
      <c r="FR363" s="60"/>
      <c r="FS363" s="60"/>
      <c r="FT363" s="60"/>
      <c r="FU363" s="60"/>
      <c r="FV363" s="60"/>
      <c r="FW363" s="60"/>
      <c r="FX363" s="60"/>
      <c r="FY363" s="60"/>
      <c r="FZ363" s="60"/>
      <c r="GA363" s="60"/>
      <c r="GB363" s="60"/>
      <c r="GC363" s="60"/>
      <c r="GD363" s="60"/>
      <c r="GE363" s="60"/>
      <c r="GF363" s="60"/>
      <c r="GG363" s="60"/>
      <c r="GH363" s="60"/>
      <c r="GI363" s="60"/>
      <c r="GJ363" s="60"/>
      <c r="GK363" s="60"/>
      <c r="GL363" s="60"/>
      <c r="GM363" s="60"/>
      <c r="GN363" s="60"/>
      <c r="GO363" s="60"/>
      <c r="GP363" s="60"/>
      <c r="GQ363" s="60"/>
      <c r="GR363" s="60"/>
      <c r="GS363" s="60"/>
      <c r="GT363" s="60"/>
      <c r="GU363" s="60"/>
      <c r="GV363" s="60"/>
      <c r="GW363" s="60"/>
      <c r="GX363" s="60"/>
      <c r="GY363" s="60"/>
      <c r="GZ363" s="60"/>
      <c r="HA363" s="60"/>
      <c r="HB363" s="60"/>
      <c r="HC363" s="60"/>
      <c r="HD363" s="60"/>
      <c r="HE363" s="60"/>
      <c r="HF363" s="60"/>
      <c r="HG363" s="60"/>
      <c r="HH363" s="60"/>
      <c r="HI363" s="60"/>
      <c r="HJ363" s="60"/>
      <c r="HK363" s="60"/>
      <c r="HL363" s="60"/>
      <c r="HM363" s="60"/>
      <c r="HN363" s="60"/>
      <c r="HO363" s="60"/>
      <c r="HP363" s="60"/>
      <c r="HQ363" s="60"/>
      <c r="HR363" s="60"/>
      <c r="HS363" s="60"/>
      <c r="HT363" s="60"/>
      <c r="HU363" s="60"/>
      <c r="HV363" s="60"/>
      <c r="HW363" s="60"/>
      <c r="HX363" s="60"/>
      <c r="HY363" s="60"/>
      <c r="HZ363" s="60"/>
      <c r="IA363" s="60"/>
      <c r="IB363" s="60"/>
      <c r="IC363" s="60"/>
      <c r="ID363" s="60"/>
    </row>
    <row r="364" spans="1:238" x14ac:dyDescent="0.2">
      <c r="A364" s="44">
        <f t="shared" si="9"/>
        <v>358</v>
      </c>
      <c r="B364" s="11" t="s">
        <v>1660</v>
      </c>
      <c r="C364" s="11" t="s">
        <v>726</v>
      </c>
      <c r="D364" s="11"/>
      <c r="E364" s="55">
        <v>2020.06</v>
      </c>
      <c r="F364" s="12" t="s">
        <v>753</v>
      </c>
      <c r="G364" s="13">
        <v>1211</v>
      </c>
      <c r="H364" s="13">
        <v>2617</v>
      </c>
      <c r="I364" s="14" t="s">
        <v>41</v>
      </c>
      <c r="J364" s="46" t="s">
        <v>50</v>
      </c>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c r="AI364" s="60"/>
      <c r="AJ364" s="60"/>
      <c r="AK364" s="60"/>
      <c r="AL364" s="60"/>
      <c r="AM364" s="60"/>
      <c r="AN364" s="60"/>
      <c r="AO364" s="60"/>
      <c r="AP364" s="60"/>
      <c r="AQ364" s="60"/>
      <c r="AR364" s="60"/>
      <c r="AS364" s="60"/>
      <c r="AT364" s="60"/>
      <c r="AU364" s="60"/>
      <c r="AV364" s="60"/>
      <c r="AW364" s="60"/>
      <c r="AX364" s="60"/>
      <c r="AY364" s="60"/>
      <c r="AZ364" s="60"/>
      <c r="BA364" s="60"/>
      <c r="BB364" s="60"/>
      <c r="BC364" s="60"/>
      <c r="BD364" s="60"/>
      <c r="BE364" s="60"/>
      <c r="BF364" s="60"/>
      <c r="BG364" s="60"/>
      <c r="BH364" s="60"/>
      <c r="BI364" s="60"/>
      <c r="BJ364" s="60"/>
      <c r="BK364" s="60"/>
      <c r="BL364" s="60"/>
      <c r="BM364" s="60"/>
      <c r="BN364" s="60"/>
      <c r="BO364" s="60"/>
      <c r="BP364" s="60"/>
      <c r="BQ364" s="60"/>
      <c r="BR364" s="60"/>
      <c r="BS364" s="60"/>
      <c r="BT364" s="60"/>
      <c r="BU364" s="60"/>
      <c r="BV364" s="60"/>
      <c r="BW364" s="60"/>
      <c r="BX364" s="60"/>
      <c r="BY364" s="60"/>
      <c r="BZ364" s="60"/>
      <c r="CA364" s="60"/>
      <c r="CB364" s="60"/>
      <c r="CC364" s="60"/>
      <c r="CD364" s="60"/>
      <c r="CE364" s="60"/>
      <c r="CF364" s="60"/>
      <c r="CG364" s="60"/>
      <c r="CH364" s="60"/>
      <c r="CI364" s="60"/>
      <c r="CJ364" s="60"/>
      <c r="CK364" s="60"/>
      <c r="CL364" s="60"/>
      <c r="CM364" s="60"/>
      <c r="CN364" s="60"/>
      <c r="CO364" s="60"/>
      <c r="CP364" s="60"/>
      <c r="CQ364" s="60"/>
      <c r="CR364" s="60"/>
      <c r="CS364" s="60"/>
      <c r="CT364" s="60"/>
      <c r="CU364" s="60"/>
      <c r="CV364" s="60"/>
      <c r="CW364" s="60"/>
      <c r="CX364" s="60"/>
      <c r="CY364" s="60"/>
      <c r="CZ364" s="60"/>
      <c r="DA364" s="60"/>
      <c r="DB364" s="60"/>
      <c r="DC364" s="60"/>
      <c r="DD364" s="60"/>
      <c r="DE364" s="60"/>
      <c r="DF364" s="60"/>
      <c r="DG364" s="60"/>
      <c r="DH364" s="60"/>
      <c r="DI364" s="60"/>
      <c r="DJ364" s="60"/>
      <c r="DK364" s="60"/>
      <c r="DL364" s="60"/>
      <c r="DM364" s="60"/>
      <c r="DN364" s="60"/>
      <c r="DO364" s="60"/>
      <c r="DP364" s="60"/>
      <c r="DQ364" s="60"/>
      <c r="DR364" s="60"/>
      <c r="DS364" s="60"/>
      <c r="DT364" s="60"/>
      <c r="DU364" s="60"/>
      <c r="DV364" s="60"/>
      <c r="DW364" s="60"/>
      <c r="DX364" s="60"/>
      <c r="DY364" s="60"/>
      <c r="DZ364" s="60"/>
      <c r="EA364" s="60"/>
      <c r="EB364" s="60"/>
      <c r="EC364" s="60"/>
      <c r="ED364" s="60"/>
      <c r="EE364" s="60"/>
      <c r="EF364" s="60"/>
      <c r="EG364" s="60"/>
      <c r="EH364" s="60"/>
      <c r="EI364" s="60"/>
      <c r="EJ364" s="60"/>
      <c r="EK364" s="60"/>
      <c r="EL364" s="60"/>
      <c r="EM364" s="60"/>
      <c r="EN364" s="60"/>
      <c r="EO364" s="60"/>
      <c r="EP364" s="60"/>
      <c r="EQ364" s="60"/>
      <c r="ER364" s="60"/>
      <c r="ES364" s="60"/>
      <c r="ET364" s="60"/>
      <c r="EU364" s="60"/>
      <c r="EV364" s="60"/>
      <c r="EW364" s="60"/>
      <c r="EX364" s="60"/>
      <c r="EY364" s="60"/>
      <c r="EZ364" s="60"/>
      <c r="FA364" s="60"/>
      <c r="FB364" s="60"/>
      <c r="FC364" s="60"/>
      <c r="FD364" s="60"/>
      <c r="FE364" s="60"/>
      <c r="FF364" s="60"/>
      <c r="FG364" s="60"/>
      <c r="FH364" s="60"/>
      <c r="FI364" s="60"/>
      <c r="FJ364" s="60"/>
      <c r="FK364" s="60"/>
      <c r="FL364" s="60"/>
      <c r="FM364" s="60"/>
      <c r="FN364" s="60"/>
      <c r="FO364" s="60"/>
      <c r="FP364" s="60"/>
      <c r="FQ364" s="60"/>
      <c r="FR364" s="60"/>
      <c r="FS364" s="60"/>
      <c r="FT364" s="60"/>
      <c r="FU364" s="60"/>
      <c r="FV364" s="60"/>
      <c r="FW364" s="60"/>
      <c r="FX364" s="60"/>
      <c r="FY364" s="60"/>
      <c r="FZ364" s="60"/>
      <c r="GA364" s="60"/>
      <c r="GB364" s="60"/>
      <c r="GC364" s="60"/>
      <c r="GD364" s="60"/>
      <c r="GE364" s="60"/>
      <c r="GF364" s="60"/>
      <c r="GG364" s="60"/>
      <c r="GH364" s="60"/>
      <c r="GI364" s="60"/>
      <c r="GJ364" s="60"/>
      <c r="GK364" s="60"/>
      <c r="GL364" s="60"/>
      <c r="GM364" s="60"/>
      <c r="GN364" s="60"/>
      <c r="GO364" s="60"/>
      <c r="GP364" s="60"/>
      <c r="GQ364" s="60"/>
      <c r="GR364" s="60"/>
      <c r="GS364" s="60"/>
      <c r="GT364" s="60"/>
      <c r="GU364" s="60"/>
      <c r="GV364" s="60"/>
      <c r="GW364" s="60"/>
      <c r="GX364" s="60"/>
      <c r="GY364" s="60"/>
      <c r="GZ364" s="60"/>
      <c r="HA364" s="60"/>
      <c r="HB364" s="60"/>
      <c r="HC364" s="60"/>
      <c r="HD364" s="60"/>
      <c r="HE364" s="60"/>
      <c r="HF364" s="60"/>
      <c r="HG364" s="60"/>
      <c r="HH364" s="60"/>
      <c r="HI364" s="60"/>
      <c r="HJ364" s="60"/>
      <c r="HK364" s="60"/>
      <c r="HL364" s="60"/>
      <c r="HM364" s="60"/>
      <c r="HN364" s="60"/>
      <c r="HO364" s="60"/>
      <c r="HP364" s="60"/>
      <c r="HQ364" s="60"/>
      <c r="HR364" s="60"/>
      <c r="HS364" s="60"/>
      <c r="HT364" s="60"/>
      <c r="HU364" s="60"/>
      <c r="HV364" s="60"/>
      <c r="HW364" s="60"/>
      <c r="HX364" s="60"/>
      <c r="HY364" s="60"/>
      <c r="HZ364" s="60"/>
      <c r="IA364" s="60"/>
      <c r="IB364" s="60"/>
      <c r="IC364" s="60"/>
      <c r="ID364" s="60"/>
    </row>
    <row r="365" spans="1:238" x14ac:dyDescent="0.2">
      <c r="A365" s="44">
        <f t="shared" si="9"/>
        <v>359</v>
      </c>
      <c r="B365" s="11" t="s">
        <v>1661</v>
      </c>
      <c r="C365" s="11" t="s">
        <v>17</v>
      </c>
      <c r="D365" s="11"/>
      <c r="E365" s="55">
        <v>2020.07</v>
      </c>
      <c r="F365" s="12" t="s">
        <v>763</v>
      </c>
      <c r="G365" s="13">
        <v>6298</v>
      </c>
      <c r="H365" s="13">
        <v>3060</v>
      </c>
      <c r="I365" s="14" t="s">
        <v>41</v>
      </c>
      <c r="J365" s="46" t="s">
        <v>50</v>
      </c>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0"/>
      <c r="AI365" s="60"/>
      <c r="AJ365" s="60"/>
      <c r="AK365" s="60"/>
      <c r="AL365" s="60"/>
      <c r="AM365" s="60"/>
      <c r="AN365" s="60"/>
      <c r="AO365" s="60"/>
      <c r="AP365" s="60"/>
      <c r="AQ365" s="60"/>
      <c r="AR365" s="60"/>
      <c r="AS365" s="60"/>
      <c r="AT365" s="60"/>
      <c r="AU365" s="60"/>
      <c r="AV365" s="60"/>
      <c r="AW365" s="60"/>
      <c r="AX365" s="60"/>
      <c r="AY365" s="60"/>
      <c r="AZ365" s="60"/>
      <c r="BA365" s="60"/>
      <c r="BB365" s="60"/>
      <c r="BC365" s="60"/>
      <c r="BD365" s="60"/>
      <c r="BE365" s="60"/>
      <c r="BF365" s="60"/>
      <c r="BG365" s="60"/>
      <c r="BH365" s="60"/>
      <c r="BI365" s="60"/>
      <c r="BJ365" s="60"/>
      <c r="BK365" s="60"/>
      <c r="BL365" s="60"/>
      <c r="BM365" s="60"/>
      <c r="BN365" s="60"/>
      <c r="BO365" s="60"/>
      <c r="BP365" s="60"/>
      <c r="BQ365" s="60"/>
      <c r="BR365" s="60"/>
      <c r="BS365" s="60"/>
      <c r="BT365" s="60"/>
      <c r="BU365" s="60"/>
      <c r="BV365" s="60"/>
      <c r="BW365" s="60"/>
      <c r="BX365" s="60"/>
      <c r="BY365" s="60"/>
      <c r="BZ365" s="60"/>
      <c r="CA365" s="60"/>
      <c r="CB365" s="60"/>
      <c r="CC365" s="60"/>
      <c r="CD365" s="60"/>
      <c r="CE365" s="60"/>
      <c r="CF365" s="60"/>
      <c r="CG365" s="60"/>
      <c r="CH365" s="60"/>
      <c r="CI365" s="60"/>
      <c r="CJ365" s="60"/>
      <c r="CK365" s="60"/>
      <c r="CL365" s="60"/>
      <c r="CM365" s="60"/>
      <c r="CN365" s="60"/>
      <c r="CO365" s="60"/>
      <c r="CP365" s="60"/>
      <c r="CQ365" s="60"/>
      <c r="CR365" s="60"/>
      <c r="CS365" s="60"/>
      <c r="CT365" s="60"/>
      <c r="CU365" s="60"/>
      <c r="CV365" s="60"/>
      <c r="CW365" s="60"/>
      <c r="CX365" s="60"/>
      <c r="CY365" s="60"/>
      <c r="CZ365" s="60"/>
      <c r="DA365" s="60"/>
      <c r="DB365" s="60"/>
      <c r="DC365" s="60"/>
      <c r="DD365" s="60"/>
      <c r="DE365" s="60"/>
      <c r="DF365" s="60"/>
      <c r="DG365" s="60"/>
      <c r="DH365" s="60"/>
      <c r="DI365" s="60"/>
      <c r="DJ365" s="60"/>
      <c r="DK365" s="60"/>
      <c r="DL365" s="60"/>
      <c r="DM365" s="60"/>
      <c r="DN365" s="60"/>
      <c r="DO365" s="60"/>
      <c r="DP365" s="60"/>
      <c r="DQ365" s="60"/>
      <c r="DR365" s="60"/>
      <c r="DS365" s="60"/>
      <c r="DT365" s="60"/>
      <c r="DU365" s="60"/>
      <c r="DV365" s="60"/>
      <c r="DW365" s="60"/>
      <c r="DX365" s="60"/>
      <c r="DY365" s="60"/>
      <c r="DZ365" s="60"/>
      <c r="EA365" s="60"/>
      <c r="EB365" s="60"/>
      <c r="EC365" s="60"/>
      <c r="ED365" s="60"/>
      <c r="EE365" s="60"/>
      <c r="EF365" s="60"/>
      <c r="EG365" s="60"/>
      <c r="EH365" s="60"/>
      <c r="EI365" s="60"/>
      <c r="EJ365" s="60"/>
      <c r="EK365" s="60"/>
      <c r="EL365" s="60"/>
      <c r="EM365" s="60"/>
      <c r="EN365" s="60"/>
      <c r="EO365" s="60"/>
      <c r="EP365" s="60"/>
      <c r="EQ365" s="60"/>
      <c r="ER365" s="60"/>
      <c r="ES365" s="60"/>
      <c r="ET365" s="60"/>
      <c r="EU365" s="60"/>
      <c r="EV365" s="60"/>
      <c r="EW365" s="60"/>
      <c r="EX365" s="60"/>
      <c r="EY365" s="60"/>
      <c r="EZ365" s="60"/>
      <c r="FA365" s="60"/>
      <c r="FB365" s="60"/>
      <c r="FC365" s="60"/>
      <c r="FD365" s="60"/>
      <c r="FE365" s="60"/>
      <c r="FF365" s="60"/>
      <c r="FG365" s="60"/>
      <c r="FH365" s="60"/>
      <c r="FI365" s="60"/>
      <c r="FJ365" s="60"/>
      <c r="FK365" s="60"/>
      <c r="FL365" s="60"/>
      <c r="FM365" s="60"/>
      <c r="FN365" s="60"/>
      <c r="FO365" s="60"/>
      <c r="FP365" s="60"/>
      <c r="FQ365" s="60"/>
      <c r="FR365" s="60"/>
      <c r="FS365" s="60"/>
      <c r="FT365" s="60"/>
      <c r="FU365" s="60"/>
      <c r="FV365" s="60"/>
      <c r="FW365" s="60"/>
      <c r="FX365" s="60"/>
      <c r="FY365" s="60"/>
      <c r="FZ365" s="60"/>
      <c r="GA365" s="60"/>
      <c r="GB365" s="60"/>
      <c r="GC365" s="60"/>
      <c r="GD365" s="60"/>
      <c r="GE365" s="60"/>
      <c r="GF365" s="60"/>
      <c r="GG365" s="60"/>
      <c r="GH365" s="60"/>
      <c r="GI365" s="60"/>
      <c r="GJ365" s="60"/>
      <c r="GK365" s="60"/>
      <c r="GL365" s="60"/>
      <c r="GM365" s="60"/>
      <c r="GN365" s="60"/>
      <c r="GO365" s="60"/>
      <c r="GP365" s="60"/>
      <c r="GQ365" s="60"/>
      <c r="GR365" s="60"/>
      <c r="GS365" s="60"/>
      <c r="GT365" s="60"/>
      <c r="GU365" s="60"/>
      <c r="GV365" s="60"/>
      <c r="GW365" s="60"/>
      <c r="GX365" s="60"/>
      <c r="GY365" s="60"/>
      <c r="GZ365" s="60"/>
      <c r="HA365" s="60"/>
      <c r="HB365" s="60"/>
      <c r="HC365" s="60"/>
      <c r="HD365" s="60"/>
      <c r="HE365" s="60"/>
      <c r="HF365" s="60"/>
      <c r="HG365" s="60"/>
      <c r="HH365" s="60"/>
      <c r="HI365" s="60"/>
      <c r="HJ365" s="60"/>
      <c r="HK365" s="60"/>
      <c r="HL365" s="60"/>
      <c r="HM365" s="60"/>
      <c r="HN365" s="60"/>
      <c r="HO365" s="60"/>
      <c r="HP365" s="60"/>
      <c r="HQ365" s="60"/>
      <c r="HR365" s="60"/>
      <c r="HS365" s="60"/>
      <c r="HT365" s="60"/>
      <c r="HU365" s="60"/>
      <c r="HV365" s="60"/>
      <c r="HW365" s="60"/>
      <c r="HX365" s="60"/>
      <c r="HY365" s="60"/>
      <c r="HZ365" s="60"/>
      <c r="IA365" s="60"/>
      <c r="IB365" s="60"/>
      <c r="IC365" s="60"/>
      <c r="ID365" s="60"/>
    </row>
    <row r="366" spans="1:238" x14ac:dyDescent="0.2">
      <c r="A366" s="44">
        <f t="shared" si="9"/>
        <v>360</v>
      </c>
      <c r="B366" s="11" t="s">
        <v>1662</v>
      </c>
      <c r="C366" s="11" t="s">
        <v>726</v>
      </c>
      <c r="D366" s="11"/>
      <c r="E366" s="55">
        <v>2020.07</v>
      </c>
      <c r="F366" s="12" t="s">
        <v>762</v>
      </c>
      <c r="G366" s="13">
        <v>552</v>
      </c>
      <c r="H366" s="13">
        <v>1092</v>
      </c>
      <c r="I366" s="37" t="s">
        <v>2202</v>
      </c>
      <c r="J366" s="46" t="s">
        <v>50</v>
      </c>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0"/>
      <c r="AI366" s="60"/>
      <c r="AJ366" s="60"/>
      <c r="AK366" s="60"/>
      <c r="AL366" s="60"/>
      <c r="AM366" s="60"/>
      <c r="AN366" s="60"/>
      <c r="AO366" s="60"/>
      <c r="AP366" s="60"/>
      <c r="AQ366" s="60"/>
      <c r="AR366" s="60"/>
      <c r="AS366" s="60"/>
      <c r="AT366" s="60"/>
      <c r="AU366" s="60"/>
      <c r="AV366" s="60"/>
      <c r="AW366" s="60"/>
      <c r="AX366" s="60"/>
      <c r="AY366" s="60"/>
      <c r="AZ366" s="60"/>
      <c r="BA366" s="60"/>
      <c r="BB366" s="60"/>
      <c r="BC366" s="60"/>
      <c r="BD366" s="60"/>
      <c r="BE366" s="60"/>
      <c r="BF366" s="60"/>
      <c r="BG366" s="60"/>
      <c r="BH366" s="60"/>
      <c r="BI366" s="60"/>
      <c r="BJ366" s="60"/>
      <c r="BK366" s="60"/>
      <c r="BL366" s="60"/>
      <c r="BM366" s="60"/>
      <c r="BN366" s="60"/>
      <c r="BO366" s="60"/>
      <c r="BP366" s="60"/>
      <c r="BQ366" s="60"/>
      <c r="BR366" s="60"/>
      <c r="BS366" s="60"/>
      <c r="BT366" s="60"/>
      <c r="BU366" s="60"/>
      <c r="BV366" s="60"/>
      <c r="BW366" s="60"/>
      <c r="BX366" s="60"/>
      <c r="BY366" s="60"/>
      <c r="BZ366" s="60"/>
      <c r="CA366" s="60"/>
      <c r="CB366" s="60"/>
      <c r="CC366" s="60"/>
      <c r="CD366" s="60"/>
      <c r="CE366" s="60"/>
      <c r="CF366" s="60"/>
      <c r="CG366" s="60"/>
      <c r="CH366" s="60"/>
      <c r="CI366" s="60"/>
      <c r="CJ366" s="60"/>
      <c r="CK366" s="60"/>
      <c r="CL366" s="60"/>
      <c r="CM366" s="60"/>
      <c r="CN366" s="60"/>
      <c r="CO366" s="60"/>
      <c r="CP366" s="60"/>
      <c r="CQ366" s="60"/>
      <c r="CR366" s="60"/>
      <c r="CS366" s="60"/>
      <c r="CT366" s="60"/>
      <c r="CU366" s="60"/>
      <c r="CV366" s="60"/>
      <c r="CW366" s="60"/>
      <c r="CX366" s="60"/>
      <c r="CY366" s="60"/>
      <c r="CZ366" s="60"/>
      <c r="DA366" s="60"/>
      <c r="DB366" s="60"/>
      <c r="DC366" s="60"/>
      <c r="DD366" s="60"/>
      <c r="DE366" s="60"/>
      <c r="DF366" s="60"/>
      <c r="DG366" s="60"/>
      <c r="DH366" s="60"/>
      <c r="DI366" s="60"/>
      <c r="DJ366" s="60"/>
      <c r="DK366" s="60"/>
      <c r="DL366" s="60"/>
      <c r="DM366" s="60"/>
      <c r="DN366" s="60"/>
      <c r="DO366" s="60"/>
      <c r="DP366" s="60"/>
      <c r="DQ366" s="60"/>
      <c r="DR366" s="60"/>
      <c r="DS366" s="60"/>
      <c r="DT366" s="60"/>
      <c r="DU366" s="60"/>
      <c r="DV366" s="60"/>
      <c r="DW366" s="60"/>
      <c r="DX366" s="60"/>
      <c r="DY366" s="60"/>
      <c r="DZ366" s="60"/>
      <c r="EA366" s="60"/>
      <c r="EB366" s="60"/>
      <c r="EC366" s="60"/>
      <c r="ED366" s="60"/>
      <c r="EE366" s="60"/>
      <c r="EF366" s="60"/>
      <c r="EG366" s="60"/>
      <c r="EH366" s="60"/>
      <c r="EI366" s="60"/>
      <c r="EJ366" s="60"/>
      <c r="EK366" s="60"/>
      <c r="EL366" s="60"/>
      <c r="EM366" s="60"/>
      <c r="EN366" s="60"/>
      <c r="EO366" s="60"/>
      <c r="EP366" s="60"/>
      <c r="EQ366" s="60"/>
      <c r="ER366" s="60"/>
      <c r="ES366" s="60"/>
      <c r="ET366" s="60"/>
      <c r="EU366" s="60"/>
      <c r="EV366" s="60"/>
      <c r="EW366" s="60"/>
      <c r="EX366" s="60"/>
      <c r="EY366" s="60"/>
      <c r="EZ366" s="60"/>
      <c r="FA366" s="60"/>
      <c r="FB366" s="60"/>
      <c r="FC366" s="60"/>
      <c r="FD366" s="60"/>
      <c r="FE366" s="60"/>
      <c r="FF366" s="60"/>
      <c r="FG366" s="60"/>
      <c r="FH366" s="60"/>
      <c r="FI366" s="60"/>
      <c r="FJ366" s="60"/>
      <c r="FK366" s="60"/>
      <c r="FL366" s="60"/>
      <c r="FM366" s="60"/>
      <c r="FN366" s="60"/>
      <c r="FO366" s="60"/>
      <c r="FP366" s="60"/>
      <c r="FQ366" s="60"/>
      <c r="FR366" s="60"/>
      <c r="FS366" s="60"/>
      <c r="FT366" s="60"/>
      <c r="FU366" s="60"/>
      <c r="FV366" s="60"/>
      <c r="FW366" s="60"/>
      <c r="FX366" s="60"/>
      <c r="FY366" s="60"/>
      <c r="FZ366" s="60"/>
      <c r="GA366" s="60"/>
      <c r="GB366" s="60"/>
      <c r="GC366" s="60"/>
      <c r="GD366" s="60"/>
      <c r="GE366" s="60"/>
      <c r="GF366" s="60"/>
      <c r="GG366" s="60"/>
      <c r="GH366" s="60"/>
      <c r="GI366" s="60"/>
      <c r="GJ366" s="60"/>
      <c r="GK366" s="60"/>
      <c r="GL366" s="60"/>
      <c r="GM366" s="60"/>
      <c r="GN366" s="60"/>
      <c r="GO366" s="60"/>
      <c r="GP366" s="60"/>
      <c r="GQ366" s="60"/>
      <c r="GR366" s="60"/>
      <c r="GS366" s="60"/>
      <c r="GT366" s="60"/>
      <c r="GU366" s="60"/>
      <c r="GV366" s="60"/>
      <c r="GW366" s="60"/>
      <c r="GX366" s="60"/>
      <c r="GY366" s="60"/>
      <c r="GZ366" s="60"/>
      <c r="HA366" s="60"/>
      <c r="HB366" s="60"/>
      <c r="HC366" s="60"/>
      <c r="HD366" s="60"/>
      <c r="HE366" s="60"/>
      <c r="HF366" s="60"/>
      <c r="HG366" s="60"/>
      <c r="HH366" s="60"/>
      <c r="HI366" s="60"/>
      <c r="HJ366" s="60"/>
      <c r="HK366" s="60"/>
      <c r="HL366" s="60"/>
      <c r="HM366" s="60"/>
      <c r="HN366" s="60"/>
      <c r="HO366" s="60"/>
      <c r="HP366" s="60"/>
      <c r="HQ366" s="60"/>
      <c r="HR366" s="60"/>
      <c r="HS366" s="60"/>
      <c r="HT366" s="60"/>
      <c r="HU366" s="60"/>
      <c r="HV366" s="60"/>
      <c r="HW366" s="60"/>
      <c r="HX366" s="60"/>
      <c r="HY366" s="60"/>
      <c r="HZ366" s="60"/>
      <c r="IA366" s="60"/>
      <c r="IB366" s="60"/>
      <c r="IC366" s="60"/>
      <c r="ID366" s="60"/>
    </row>
    <row r="367" spans="1:238" x14ac:dyDescent="0.2">
      <c r="A367" s="44">
        <f t="shared" si="9"/>
        <v>361</v>
      </c>
      <c r="B367" s="15" t="s">
        <v>1663</v>
      </c>
      <c r="C367" s="15" t="s">
        <v>726</v>
      </c>
      <c r="D367" s="11"/>
      <c r="E367" s="56">
        <v>2020.08</v>
      </c>
      <c r="F367" s="16" t="s">
        <v>775</v>
      </c>
      <c r="G367" s="17">
        <v>1688</v>
      </c>
      <c r="H367" s="17">
        <v>2677</v>
      </c>
      <c r="I367" s="18" t="s">
        <v>41</v>
      </c>
      <c r="J367" s="52" t="s">
        <v>50</v>
      </c>
      <c r="K367" s="10" t="s">
        <v>2466</v>
      </c>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c r="AI367" s="60"/>
      <c r="AJ367" s="60"/>
      <c r="AK367" s="60"/>
      <c r="AL367" s="60"/>
      <c r="AM367" s="60"/>
      <c r="AN367" s="60"/>
      <c r="AO367" s="60"/>
      <c r="AP367" s="60"/>
      <c r="AQ367" s="60"/>
      <c r="AR367" s="60"/>
      <c r="AS367" s="60"/>
      <c r="AT367" s="60"/>
      <c r="AU367" s="60"/>
      <c r="AV367" s="60"/>
      <c r="AW367" s="60"/>
      <c r="AX367" s="60"/>
      <c r="AY367" s="60"/>
      <c r="AZ367" s="60"/>
      <c r="BA367" s="60"/>
      <c r="BB367" s="60"/>
      <c r="BC367" s="60"/>
      <c r="BD367" s="60"/>
      <c r="BE367" s="60"/>
      <c r="BF367" s="60"/>
      <c r="BG367" s="60"/>
      <c r="BH367" s="60"/>
      <c r="BI367" s="60"/>
      <c r="BJ367" s="60"/>
      <c r="BK367" s="60"/>
      <c r="BL367" s="60"/>
      <c r="BM367" s="60"/>
      <c r="BN367" s="60"/>
      <c r="BO367" s="60"/>
      <c r="BP367" s="60"/>
      <c r="BQ367" s="60"/>
      <c r="BR367" s="60"/>
      <c r="BS367" s="60"/>
      <c r="BT367" s="60"/>
      <c r="BU367" s="60"/>
      <c r="BV367" s="60"/>
      <c r="BW367" s="60"/>
      <c r="BX367" s="60"/>
      <c r="BY367" s="60"/>
      <c r="BZ367" s="60"/>
      <c r="CA367" s="60"/>
      <c r="CB367" s="60"/>
      <c r="CC367" s="60"/>
      <c r="CD367" s="60"/>
      <c r="CE367" s="60"/>
      <c r="CF367" s="60"/>
      <c r="CG367" s="60"/>
      <c r="CH367" s="60"/>
      <c r="CI367" s="60"/>
      <c r="CJ367" s="60"/>
      <c r="CK367" s="60"/>
      <c r="CL367" s="60"/>
      <c r="CM367" s="60"/>
      <c r="CN367" s="60"/>
      <c r="CO367" s="60"/>
      <c r="CP367" s="60"/>
      <c r="CQ367" s="60"/>
      <c r="CR367" s="60"/>
      <c r="CS367" s="60"/>
      <c r="CT367" s="60"/>
      <c r="CU367" s="60"/>
      <c r="CV367" s="60"/>
      <c r="CW367" s="60"/>
      <c r="CX367" s="60"/>
      <c r="CY367" s="60"/>
      <c r="CZ367" s="60"/>
      <c r="DA367" s="60"/>
      <c r="DB367" s="60"/>
      <c r="DC367" s="60"/>
      <c r="DD367" s="60"/>
      <c r="DE367" s="60"/>
      <c r="DF367" s="60"/>
      <c r="DG367" s="60"/>
      <c r="DH367" s="60"/>
      <c r="DI367" s="60"/>
      <c r="DJ367" s="60"/>
      <c r="DK367" s="60"/>
      <c r="DL367" s="60"/>
      <c r="DM367" s="60"/>
      <c r="DN367" s="60"/>
      <c r="DO367" s="60"/>
      <c r="DP367" s="60"/>
      <c r="DQ367" s="60"/>
      <c r="DR367" s="60"/>
      <c r="DS367" s="60"/>
      <c r="DT367" s="60"/>
      <c r="DU367" s="60"/>
      <c r="DV367" s="60"/>
      <c r="DW367" s="60"/>
      <c r="DX367" s="60"/>
      <c r="DY367" s="60"/>
      <c r="DZ367" s="60"/>
      <c r="EA367" s="60"/>
      <c r="EB367" s="60"/>
      <c r="EC367" s="60"/>
      <c r="ED367" s="60"/>
      <c r="EE367" s="60"/>
      <c r="EF367" s="60"/>
      <c r="EG367" s="60"/>
      <c r="EH367" s="60"/>
      <c r="EI367" s="60"/>
      <c r="EJ367" s="60"/>
      <c r="EK367" s="60"/>
      <c r="EL367" s="60"/>
      <c r="EM367" s="60"/>
      <c r="EN367" s="60"/>
      <c r="EO367" s="60"/>
      <c r="EP367" s="60"/>
      <c r="EQ367" s="60"/>
      <c r="ER367" s="60"/>
      <c r="ES367" s="60"/>
      <c r="ET367" s="60"/>
      <c r="EU367" s="60"/>
      <c r="EV367" s="60"/>
      <c r="EW367" s="60"/>
      <c r="EX367" s="60"/>
      <c r="EY367" s="60"/>
      <c r="EZ367" s="60"/>
      <c r="FA367" s="60"/>
      <c r="FB367" s="60"/>
      <c r="FC367" s="60"/>
      <c r="FD367" s="60"/>
      <c r="FE367" s="60"/>
      <c r="FF367" s="60"/>
      <c r="FG367" s="60"/>
      <c r="FH367" s="60"/>
      <c r="FI367" s="60"/>
      <c r="FJ367" s="60"/>
      <c r="FK367" s="60"/>
      <c r="FL367" s="60"/>
      <c r="FM367" s="60"/>
      <c r="FN367" s="60"/>
      <c r="FO367" s="60"/>
      <c r="FP367" s="60"/>
      <c r="FQ367" s="60"/>
      <c r="FR367" s="60"/>
      <c r="FS367" s="60"/>
      <c r="FT367" s="60"/>
      <c r="FU367" s="60"/>
      <c r="FV367" s="60"/>
      <c r="FW367" s="60"/>
      <c r="FX367" s="60"/>
      <c r="FY367" s="60"/>
      <c r="FZ367" s="60"/>
      <c r="GA367" s="60"/>
      <c r="GB367" s="60"/>
      <c r="GC367" s="60"/>
      <c r="GD367" s="60"/>
      <c r="GE367" s="60"/>
      <c r="GF367" s="60"/>
      <c r="GG367" s="60"/>
      <c r="GH367" s="60"/>
      <c r="GI367" s="60"/>
      <c r="GJ367" s="60"/>
      <c r="GK367" s="60"/>
      <c r="GL367" s="60"/>
      <c r="GM367" s="60"/>
      <c r="GN367" s="60"/>
      <c r="GO367" s="60"/>
      <c r="GP367" s="60"/>
      <c r="GQ367" s="60"/>
      <c r="GR367" s="60"/>
      <c r="GS367" s="60"/>
      <c r="GT367" s="60"/>
      <c r="GU367" s="60"/>
      <c r="GV367" s="60"/>
      <c r="GW367" s="60"/>
      <c r="GX367" s="60"/>
      <c r="GY367" s="60"/>
      <c r="GZ367" s="60"/>
      <c r="HA367" s="60"/>
      <c r="HB367" s="60"/>
      <c r="HC367" s="60"/>
      <c r="HD367" s="60"/>
      <c r="HE367" s="60"/>
      <c r="HF367" s="60"/>
      <c r="HG367" s="60"/>
      <c r="HH367" s="60"/>
      <c r="HI367" s="60"/>
      <c r="HJ367" s="60"/>
      <c r="HK367" s="60"/>
      <c r="HL367" s="60"/>
      <c r="HM367" s="60"/>
      <c r="HN367" s="60"/>
      <c r="HO367" s="60"/>
      <c r="HP367" s="60"/>
      <c r="HQ367" s="60"/>
      <c r="HR367" s="60"/>
      <c r="HS367" s="60"/>
      <c r="HT367" s="60"/>
      <c r="HU367" s="60"/>
      <c r="HV367" s="60"/>
      <c r="HW367" s="60"/>
      <c r="HX367" s="60"/>
      <c r="HY367" s="60"/>
      <c r="HZ367" s="60"/>
      <c r="IA367" s="60"/>
      <c r="IB367" s="60"/>
      <c r="IC367" s="60"/>
      <c r="ID367" s="60"/>
    </row>
    <row r="368" spans="1:238" x14ac:dyDescent="0.2">
      <c r="A368" s="44">
        <f t="shared" si="9"/>
        <v>362</v>
      </c>
      <c r="B368" s="15" t="s">
        <v>1664</v>
      </c>
      <c r="C368" s="15" t="s">
        <v>726</v>
      </c>
      <c r="D368" s="11"/>
      <c r="E368" s="56">
        <v>2020.08</v>
      </c>
      <c r="F368" s="16" t="s">
        <v>776</v>
      </c>
      <c r="G368" s="17">
        <v>5481</v>
      </c>
      <c r="H368" s="17">
        <v>13317</v>
      </c>
      <c r="I368" s="37" t="s">
        <v>2189</v>
      </c>
      <c r="J368" s="52" t="s">
        <v>50</v>
      </c>
      <c r="K368" s="1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0"/>
      <c r="AI368" s="60"/>
      <c r="AJ368" s="60"/>
      <c r="AK368" s="60"/>
      <c r="AL368" s="60"/>
      <c r="AM368" s="60"/>
      <c r="AN368" s="60"/>
      <c r="AO368" s="60"/>
      <c r="AP368" s="60"/>
      <c r="AQ368" s="60"/>
      <c r="AR368" s="60"/>
      <c r="AS368" s="60"/>
      <c r="AT368" s="60"/>
      <c r="AU368" s="60"/>
      <c r="AV368" s="60"/>
      <c r="AW368" s="60"/>
      <c r="AX368" s="60"/>
      <c r="AY368" s="60"/>
      <c r="AZ368" s="60"/>
      <c r="BA368" s="60"/>
      <c r="BB368" s="60"/>
      <c r="BC368" s="60"/>
      <c r="BD368" s="60"/>
      <c r="BE368" s="60"/>
      <c r="BF368" s="60"/>
      <c r="BG368" s="60"/>
      <c r="BH368" s="60"/>
      <c r="BI368" s="60"/>
      <c r="BJ368" s="60"/>
      <c r="BK368" s="60"/>
      <c r="BL368" s="60"/>
      <c r="BM368" s="60"/>
      <c r="BN368" s="60"/>
      <c r="BO368" s="60"/>
      <c r="BP368" s="60"/>
      <c r="BQ368" s="60"/>
      <c r="BR368" s="60"/>
      <c r="BS368" s="60"/>
      <c r="BT368" s="60"/>
      <c r="BU368" s="60"/>
      <c r="BV368" s="60"/>
      <c r="BW368" s="60"/>
      <c r="BX368" s="60"/>
      <c r="BY368" s="60"/>
      <c r="BZ368" s="60"/>
      <c r="CA368" s="60"/>
      <c r="CB368" s="60"/>
      <c r="CC368" s="60"/>
      <c r="CD368" s="60"/>
      <c r="CE368" s="60"/>
      <c r="CF368" s="60"/>
      <c r="CG368" s="60"/>
      <c r="CH368" s="60"/>
      <c r="CI368" s="60"/>
      <c r="CJ368" s="60"/>
      <c r="CK368" s="60"/>
      <c r="CL368" s="60"/>
      <c r="CM368" s="60"/>
      <c r="CN368" s="60"/>
      <c r="CO368" s="60"/>
      <c r="CP368" s="60"/>
      <c r="CQ368" s="60"/>
      <c r="CR368" s="60"/>
      <c r="CS368" s="60"/>
      <c r="CT368" s="60"/>
      <c r="CU368" s="60"/>
      <c r="CV368" s="60"/>
      <c r="CW368" s="60"/>
      <c r="CX368" s="60"/>
      <c r="CY368" s="60"/>
      <c r="CZ368" s="60"/>
      <c r="DA368" s="60"/>
      <c r="DB368" s="60"/>
      <c r="DC368" s="60"/>
      <c r="DD368" s="60"/>
      <c r="DE368" s="60"/>
      <c r="DF368" s="60"/>
      <c r="DG368" s="60"/>
      <c r="DH368" s="60"/>
      <c r="DI368" s="60"/>
      <c r="DJ368" s="60"/>
      <c r="DK368" s="60"/>
      <c r="DL368" s="60"/>
      <c r="DM368" s="60"/>
      <c r="DN368" s="60"/>
      <c r="DO368" s="60"/>
      <c r="DP368" s="60"/>
      <c r="DQ368" s="60"/>
      <c r="DR368" s="60"/>
      <c r="DS368" s="60"/>
      <c r="DT368" s="60"/>
      <c r="DU368" s="60"/>
      <c r="DV368" s="60"/>
      <c r="DW368" s="60"/>
      <c r="DX368" s="60"/>
      <c r="DY368" s="60"/>
      <c r="DZ368" s="60"/>
      <c r="EA368" s="60"/>
      <c r="EB368" s="60"/>
      <c r="EC368" s="60"/>
      <c r="ED368" s="60"/>
      <c r="EE368" s="60"/>
      <c r="EF368" s="60"/>
      <c r="EG368" s="60"/>
      <c r="EH368" s="60"/>
      <c r="EI368" s="60"/>
      <c r="EJ368" s="60"/>
      <c r="EK368" s="60"/>
      <c r="EL368" s="60"/>
      <c r="EM368" s="60"/>
      <c r="EN368" s="60"/>
      <c r="EO368" s="60"/>
      <c r="EP368" s="60"/>
      <c r="EQ368" s="60"/>
      <c r="ER368" s="60"/>
      <c r="ES368" s="60"/>
      <c r="ET368" s="60"/>
      <c r="EU368" s="60"/>
      <c r="EV368" s="60"/>
      <c r="EW368" s="60"/>
      <c r="EX368" s="60"/>
      <c r="EY368" s="60"/>
      <c r="EZ368" s="60"/>
      <c r="FA368" s="60"/>
      <c r="FB368" s="60"/>
      <c r="FC368" s="60"/>
      <c r="FD368" s="60"/>
      <c r="FE368" s="60"/>
      <c r="FF368" s="60"/>
      <c r="FG368" s="60"/>
      <c r="FH368" s="60"/>
      <c r="FI368" s="60"/>
      <c r="FJ368" s="60"/>
      <c r="FK368" s="60"/>
      <c r="FL368" s="60"/>
      <c r="FM368" s="60"/>
      <c r="FN368" s="60"/>
      <c r="FO368" s="60"/>
      <c r="FP368" s="60"/>
      <c r="FQ368" s="60"/>
      <c r="FR368" s="60"/>
      <c r="FS368" s="60"/>
      <c r="FT368" s="60"/>
      <c r="FU368" s="60"/>
      <c r="FV368" s="60"/>
      <c r="FW368" s="60"/>
      <c r="FX368" s="60"/>
      <c r="FY368" s="60"/>
      <c r="FZ368" s="60"/>
      <c r="GA368" s="60"/>
      <c r="GB368" s="60"/>
      <c r="GC368" s="60"/>
      <c r="GD368" s="60"/>
      <c r="GE368" s="60"/>
      <c r="GF368" s="60"/>
      <c r="GG368" s="60"/>
      <c r="GH368" s="60"/>
      <c r="GI368" s="60"/>
      <c r="GJ368" s="60"/>
      <c r="GK368" s="60"/>
      <c r="GL368" s="60"/>
      <c r="GM368" s="60"/>
      <c r="GN368" s="60"/>
      <c r="GO368" s="60"/>
      <c r="GP368" s="60"/>
      <c r="GQ368" s="60"/>
      <c r="GR368" s="60"/>
      <c r="GS368" s="60"/>
      <c r="GT368" s="60"/>
      <c r="GU368" s="60"/>
      <c r="GV368" s="60"/>
      <c r="GW368" s="60"/>
      <c r="GX368" s="60"/>
      <c r="GY368" s="60"/>
      <c r="GZ368" s="60"/>
      <c r="HA368" s="60"/>
      <c r="HB368" s="60"/>
      <c r="HC368" s="60"/>
      <c r="HD368" s="60"/>
      <c r="HE368" s="60"/>
      <c r="HF368" s="60"/>
      <c r="HG368" s="60"/>
      <c r="HH368" s="60"/>
      <c r="HI368" s="60"/>
      <c r="HJ368" s="60"/>
      <c r="HK368" s="60"/>
      <c r="HL368" s="60"/>
      <c r="HM368" s="60"/>
      <c r="HN368" s="60"/>
      <c r="HO368" s="60"/>
      <c r="HP368" s="60"/>
      <c r="HQ368" s="60"/>
      <c r="HR368" s="60"/>
      <c r="HS368" s="60"/>
      <c r="HT368" s="60"/>
      <c r="HU368" s="60"/>
      <c r="HV368" s="60"/>
      <c r="HW368" s="60"/>
      <c r="HX368" s="60"/>
      <c r="HY368" s="60"/>
      <c r="HZ368" s="60"/>
      <c r="IA368" s="60"/>
      <c r="IB368" s="60"/>
      <c r="IC368" s="60"/>
      <c r="ID368" s="60"/>
    </row>
    <row r="369" spans="1:238" x14ac:dyDescent="0.2">
      <c r="A369" s="44">
        <f t="shared" si="9"/>
        <v>363</v>
      </c>
      <c r="B369" s="15" t="s">
        <v>1665</v>
      </c>
      <c r="C369" s="15" t="s">
        <v>726</v>
      </c>
      <c r="D369" s="11"/>
      <c r="E369" s="56">
        <v>2020.08</v>
      </c>
      <c r="F369" s="16" t="s">
        <v>777</v>
      </c>
      <c r="G369" s="17">
        <v>782</v>
      </c>
      <c r="H369" s="17">
        <v>1467</v>
      </c>
      <c r="I369" s="37" t="s">
        <v>2189</v>
      </c>
      <c r="J369" s="52" t="s">
        <v>50</v>
      </c>
      <c r="K369" s="1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0"/>
      <c r="AI369" s="60"/>
      <c r="AJ369" s="60"/>
      <c r="AK369" s="60"/>
      <c r="AL369" s="60"/>
      <c r="AM369" s="60"/>
      <c r="AN369" s="60"/>
      <c r="AO369" s="60"/>
      <c r="AP369" s="60"/>
      <c r="AQ369" s="60"/>
      <c r="AR369" s="60"/>
      <c r="AS369" s="60"/>
      <c r="AT369" s="60"/>
      <c r="AU369" s="60"/>
      <c r="AV369" s="60"/>
      <c r="AW369" s="60"/>
      <c r="AX369" s="60"/>
      <c r="AY369" s="60"/>
      <c r="AZ369" s="60"/>
      <c r="BA369" s="60"/>
      <c r="BB369" s="60"/>
      <c r="BC369" s="60"/>
      <c r="BD369" s="60"/>
      <c r="BE369" s="60"/>
      <c r="BF369" s="60"/>
      <c r="BG369" s="60"/>
      <c r="BH369" s="60"/>
      <c r="BI369" s="60"/>
      <c r="BJ369" s="60"/>
      <c r="BK369" s="60"/>
      <c r="BL369" s="60"/>
      <c r="BM369" s="60"/>
      <c r="BN369" s="60"/>
      <c r="BO369" s="60"/>
      <c r="BP369" s="60"/>
      <c r="BQ369" s="60"/>
      <c r="BR369" s="60"/>
      <c r="BS369" s="60"/>
      <c r="BT369" s="60"/>
      <c r="BU369" s="60"/>
      <c r="BV369" s="60"/>
      <c r="BW369" s="60"/>
      <c r="BX369" s="60"/>
      <c r="BY369" s="60"/>
      <c r="BZ369" s="60"/>
      <c r="CA369" s="60"/>
      <c r="CB369" s="60"/>
      <c r="CC369" s="60"/>
      <c r="CD369" s="60"/>
      <c r="CE369" s="60"/>
      <c r="CF369" s="60"/>
      <c r="CG369" s="60"/>
      <c r="CH369" s="60"/>
      <c r="CI369" s="60"/>
      <c r="CJ369" s="60"/>
      <c r="CK369" s="60"/>
      <c r="CL369" s="60"/>
      <c r="CM369" s="60"/>
      <c r="CN369" s="60"/>
      <c r="CO369" s="60"/>
      <c r="CP369" s="60"/>
      <c r="CQ369" s="60"/>
      <c r="CR369" s="60"/>
      <c r="CS369" s="60"/>
      <c r="CT369" s="60"/>
      <c r="CU369" s="60"/>
      <c r="CV369" s="60"/>
      <c r="CW369" s="60"/>
      <c r="CX369" s="60"/>
      <c r="CY369" s="60"/>
      <c r="CZ369" s="60"/>
      <c r="DA369" s="60"/>
      <c r="DB369" s="60"/>
      <c r="DC369" s="60"/>
      <c r="DD369" s="60"/>
      <c r="DE369" s="60"/>
      <c r="DF369" s="60"/>
      <c r="DG369" s="60"/>
      <c r="DH369" s="60"/>
      <c r="DI369" s="60"/>
      <c r="DJ369" s="60"/>
      <c r="DK369" s="60"/>
      <c r="DL369" s="60"/>
      <c r="DM369" s="60"/>
      <c r="DN369" s="60"/>
      <c r="DO369" s="60"/>
      <c r="DP369" s="60"/>
      <c r="DQ369" s="60"/>
      <c r="DR369" s="60"/>
      <c r="DS369" s="60"/>
      <c r="DT369" s="60"/>
      <c r="DU369" s="60"/>
      <c r="DV369" s="60"/>
      <c r="DW369" s="60"/>
      <c r="DX369" s="60"/>
      <c r="DY369" s="60"/>
      <c r="DZ369" s="60"/>
      <c r="EA369" s="60"/>
      <c r="EB369" s="60"/>
      <c r="EC369" s="60"/>
      <c r="ED369" s="60"/>
      <c r="EE369" s="60"/>
      <c r="EF369" s="60"/>
      <c r="EG369" s="60"/>
      <c r="EH369" s="60"/>
      <c r="EI369" s="60"/>
      <c r="EJ369" s="60"/>
      <c r="EK369" s="60"/>
      <c r="EL369" s="60"/>
      <c r="EM369" s="60"/>
      <c r="EN369" s="60"/>
      <c r="EO369" s="60"/>
      <c r="EP369" s="60"/>
      <c r="EQ369" s="60"/>
      <c r="ER369" s="60"/>
      <c r="ES369" s="60"/>
      <c r="ET369" s="60"/>
      <c r="EU369" s="60"/>
      <c r="EV369" s="60"/>
      <c r="EW369" s="60"/>
      <c r="EX369" s="60"/>
      <c r="EY369" s="60"/>
      <c r="EZ369" s="60"/>
      <c r="FA369" s="60"/>
      <c r="FB369" s="60"/>
      <c r="FC369" s="60"/>
      <c r="FD369" s="60"/>
      <c r="FE369" s="60"/>
      <c r="FF369" s="60"/>
      <c r="FG369" s="60"/>
      <c r="FH369" s="60"/>
      <c r="FI369" s="60"/>
      <c r="FJ369" s="60"/>
      <c r="FK369" s="60"/>
      <c r="FL369" s="60"/>
      <c r="FM369" s="60"/>
      <c r="FN369" s="60"/>
      <c r="FO369" s="60"/>
      <c r="FP369" s="60"/>
      <c r="FQ369" s="60"/>
      <c r="FR369" s="60"/>
      <c r="FS369" s="60"/>
      <c r="FT369" s="60"/>
      <c r="FU369" s="60"/>
      <c r="FV369" s="60"/>
      <c r="FW369" s="60"/>
      <c r="FX369" s="60"/>
      <c r="FY369" s="60"/>
      <c r="FZ369" s="60"/>
      <c r="GA369" s="60"/>
      <c r="GB369" s="60"/>
      <c r="GC369" s="60"/>
      <c r="GD369" s="60"/>
      <c r="GE369" s="60"/>
      <c r="GF369" s="60"/>
      <c r="GG369" s="60"/>
      <c r="GH369" s="60"/>
      <c r="GI369" s="60"/>
      <c r="GJ369" s="60"/>
      <c r="GK369" s="60"/>
      <c r="GL369" s="60"/>
      <c r="GM369" s="60"/>
      <c r="GN369" s="60"/>
      <c r="GO369" s="60"/>
      <c r="GP369" s="60"/>
      <c r="GQ369" s="60"/>
      <c r="GR369" s="60"/>
      <c r="GS369" s="60"/>
      <c r="GT369" s="60"/>
      <c r="GU369" s="60"/>
      <c r="GV369" s="60"/>
      <c r="GW369" s="60"/>
      <c r="GX369" s="60"/>
      <c r="GY369" s="60"/>
      <c r="GZ369" s="60"/>
      <c r="HA369" s="60"/>
      <c r="HB369" s="60"/>
      <c r="HC369" s="60"/>
      <c r="HD369" s="60"/>
      <c r="HE369" s="60"/>
      <c r="HF369" s="60"/>
      <c r="HG369" s="60"/>
      <c r="HH369" s="60"/>
      <c r="HI369" s="60"/>
      <c r="HJ369" s="60"/>
      <c r="HK369" s="60"/>
      <c r="HL369" s="60"/>
      <c r="HM369" s="60"/>
      <c r="HN369" s="60"/>
      <c r="HO369" s="60"/>
      <c r="HP369" s="60"/>
      <c r="HQ369" s="60"/>
      <c r="HR369" s="60"/>
      <c r="HS369" s="60"/>
      <c r="HT369" s="60"/>
      <c r="HU369" s="60"/>
      <c r="HV369" s="60"/>
      <c r="HW369" s="60"/>
      <c r="HX369" s="60"/>
      <c r="HY369" s="60"/>
      <c r="HZ369" s="60"/>
      <c r="IA369" s="60"/>
      <c r="IB369" s="60"/>
      <c r="IC369" s="60"/>
      <c r="ID369" s="60"/>
    </row>
    <row r="370" spans="1:238" x14ac:dyDescent="0.2">
      <c r="A370" s="44">
        <f t="shared" si="9"/>
        <v>364</v>
      </c>
      <c r="B370" s="11" t="s">
        <v>785</v>
      </c>
      <c r="C370" s="11" t="s">
        <v>726</v>
      </c>
      <c r="D370" s="11"/>
      <c r="E370" s="55">
        <v>2020.09</v>
      </c>
      <c r="F370" s="12" t="s">
        <v>223</v>
      </c>
      <c r="G370" s="13">
        <v>816</v>
      </c>
      <c r="H370" s="13">
        <v>1846</v>
      </c>
      <c r="I370" s="37" t="s">
        <v>51</v>
      </c>
      <c r="J370" s="46" t="s">
        <v>50</v>
      </c>
      <c r="K370" s="8" t="s">
        <v>783</v>
      </c>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0"/>
      <c r="AI370" s="60"/>
      <c r="AJ370" s="60"/>
      <c r="AK370" s="60"/>
      <c r="AL370" s="60"/>
      <c r="AM370" s="60"/>
      <c r="AN370" s="60"/>
      <c r="AO370" s="60"/>
      <c r="AP370" s="60"/>
      <c r="AQ370" s="60"/>
      <c r="AR370" s="60"/>
      <c r="AS370" s="60"/>
      <c r="AT370" s="60"/>
      <c r="AU370" s="60"/>
      <c r="AV370" s="60"/>
      <c r="AW370" s="60"/>
      <c r="AX370" s="60"/>
      <c r="AY370" s="60"/>
      <c r="AZ370" s="60"/>
      <c r="BA370" s="60"/>
      <c r="BB370" s="60"/>
      <c r="BC370" s="60"/>
      <c r="BD370" s="60"/>
      <c r="BE370" s="60"/>
      <c r="BF370" s="60"/>
      <c r="BG370" s="60"/>
      <c r="BH370" s="60"/>
      <c r="BI370" s="60"/>
      <c r="BJ370" s="60"/>
      <c r="BK370" s="60"/>
      <c r="BL370" s="60"/>
      <c r="BM370" s="60"/>
      <c r="BN370" s="60"/>
      <c r="BO370" s="60"/>
      <c r="BP370" s="60"/>
      <c r="BQ370" s="60"/>
      <c r="BR370" s="60"/>
      <c r="BS370" s="60"/>
      <c r="BT370" s="60"/>
      <c r="BU370" s="60"/>
      <c r="BV370" s="60"/>
      <c r="BW370" s="60"/>
      <c r="BX370" s="60"/>
      <c r="BY370" s="60"/>
      <c r="BZ370" s="60"/>
      <c r="CA370" s="60"/>
      <c r="CB370" s="60"/>
      <c r="CC370" s="60"/>
      <c r="CD370" s="60"/>
      <c r="CE370" s="60"/>
      <c r="CF370" s="60"/>
      <c r="CG370" s="60"/>
      <c r="CH370" s="60"/>
      <c r="CI370" s="60"/>
      <c r="CJ370" s="60"/>
      <c r="CK370" s="60"/>
      <c r="CL370" s="60"/>
      <c r="CM370" s="60"/>
      <c r="CN370" s="60"/>
      <c r="CO370" s="60"/>
      <c r="CP370" s="60"/>
      <c r="CQ370" s="60"/>
      <c r="CR370" s="60"/>
      <c r="CS370" s="60"/>
      <c r="CT370" s="60"/>
      <c r="CU370" s="60"/>
      <c r="CV370" s="60"/>
      <c r="CW370" s="60"/>
      <c r="CX370" s="60"/>
      <c r="CY370" s="60"/>
      <c r="CZ370" s="60"/>
      <c r="DA370" s="60"/>
      <c r="DB370" s="60"/>
      <c r="DC370" s="60"/>
      <c r="DD370" s="60"/>
      <c r="DE370" s="60"/>
      <c r="DF370" s="60"/>
      <c r="DG370" s="60"/>
      <c r="DH370" s="60"/>
      <c r="DI370" s="60"/>
      <c r="DJ370" s="60"/>
      <c r="DK370" s="60"/>
      <c r="DL370" s="60"/>
      <c r="DM370" s="60"/>
      <c r="DN370" s="60"/>
      <c r="DO370" s="60"/>
      <c r="DP370" s="60"/>
      <c r="DQ370" s="60"/>
      <c r="DR370" s="60"/>
      <c r="DS370" s="60"/>
      <c r="DT370" s="60"/>
      <c r="DU370" s="60"/>
      <c r="DV370" s="60"/>
      <c r="DW370" s="60"/>
      <c r="DX370" s="60"/>
      <c r="DY370" s="60"/>
      <c r="DZ370" s="60"/>
      <c r="EA370" s="60"/>
      <c r="EB370" s="60"/>
      <c r="EC370" s="60"/>
      <c r="ED370" s="60"/>
      <c r="EE370" s="60"/>
      <c r="EF370" s="60"/>
      <c r="EG370" s="60"/>
      <c r="EH370" s="60"/>
      <c r="EI370" s="60"/>
      <c r="EJ370" s="60"/>
      <c r="EK370" s="60"/>
      <c r="EL370" s="60"/>
      <c r="EM370" s="60"/>
      <c r="EN370" s="60"/>
      <c r="EO370" s="60"/>
      <c r="EP370" s="60"/>
      <c r="EQ370" s="60"/>
      <c r="ER370" s="60"/>
      <c r="ES370" s="60"/>
      <c r="ET370" s="60"/>
      <c r="EU370" s="60"/>
      <c r="EV370" s="60"/>
      <c r="EW370" s="60"/>
      <c r="EX370" s="60"/>
      <c r="EY370" s="60"/>
      <c r="EZ370" s="60"/>
      <c r="FA370" s="60"/>
      <c r="FB370" s="60"/>
      <c r="FC370" s="60"/>
      <c r="FD370" s="60"/>
      <c r="FE370" s="60"/>
      <c r="FF370" s="60"/>
      <c r="FG370" s="60"/>
      <c r="FH370" s="60"/>
      <c r="FI370" s="60"/>
      <c r="FJ370" s="60"/>
      <c r="FK370" s="60"/>
      <c r="FL370" s="60"/>
      <c r="FM370" s="60"/>
      <c r="FN370" s="60"/>
      <c r="FO370" s="60"/>
      <c r="FP370" s="60"/>
      <c r="FQ370" s="60"/>
      <c r="FR370" s="60"/>
      <c r="FS370" s="60"/>
      <c r="FT370" s="60"/>
      <c r="FU370" s="60"/>
      <c r="FV370" s="60"/>
      <c r="FW370" s="60"/>
      <c r="FX370" s="60"/>
      <c r="FY370" s="60"/>
      <c r="FZ370" s="60"/>
      <c r="GA370" s="60"/>
      <c r="GB370" s="60"/>
      <c r="GC370" s="60"/>
      <c r="GD370" s="60"/>
      <c r="GE370" s="60"/>
      <c r="GF370" s="60"/>
      <c r="GG370" s="60"/>
      <c r="GH370" s="60"/>
      <c r="GI370" s="60"/>
      <c r="GJ370" s="60"/>
      <c r="GK370" s="60"/>
      <c r="GL370" s="60"/>
      <c r="GM370" s="60"/>
      <c r="GN370" s="60"/>
      <c r="GO370" s="60"/>
      <c r="GP370" s="60"/>
      <c r="GQ370" s="60"/>
      <c r="GR370" s="60"/>
      <c r="GS370" s="60"/>
      <c r="GT370" s="60"/>
      <c r="GU370" s="60"/>
      <c r="GV370" s="60"/>
      <c r="GW370" s="60"/>
      <c r="GX370" s="60"/>
      <c r="GY370" s="60"/>
      <c r="GZ370" s="60"/>
      <c r="HA370" s="60"/>
      <c r="HB370" s="60"/>
      <c r="HC370" s="60"/>
      <c r="HD370" s="60"/>
      <c r="HE370" s="60"/>
      <c r="HF370" s="60"/>
      <c r="HG370" s="60"/>
      <c r="HH370" s="60"/>
      <c r="HI370" s="60"/>
      <c r="HJ370" s="60"/>
      <c r="HK370" s="60"/>
      <c r="HL370" s="60"/>
      <c r="HM370" s="60"/>
      <c r="HN370" s="60"/>
      <c r="HO370" s="60"/>
      <c r="HP370" s="60"/>
      <c r="HQ370" s="60"/>
      <c r="HR370" s="60"/>
      <c r="HS370" s="60"/>
      <c r="HT370" s="60"/>
      <c r="HU370" s="60"/>
      <c r="HV370" s="60"/>
      <c r="HW370" s="60"/>
      <c r="HX370" s="60"/>
      <c r="HY370" s="60"/>
      <c r="HZ370" s="60"/>
      <c r="IA370" s="60"/>
      <c r="IB370" s="60"/>
      <c r="IC370" s="60"/>
      <c r="ID370" s="60"/>
    </row>
    <row r="371" spans="1:238" x14ac:dyDescent="0.2">
      <c r="A371" s="44">
        <f t="shared" si="9"/>
        <v>365</v>
      </c>
      <c r="B371" s="11" t="s">
        <v>1666</v>
      </c>
      <c r="C371" s="11" t="s">
        <v>726</v>
      </c>
      <c r="D371" s="11"/>
      <c r="E371" s="55" t="s">
        <v>801</v>
      </c>
      <c r="F371" s="12" t="s">
        <v>1667</v>
      </c>
      <c r="G371" s="13">
        <v>5347</v>
      </c>
      <c r="H371" s="13">
        <v>10858</v>
      </c>
      <c r="I371" s="14" t="s">
        <v>41</v>
      </c>
      <c r="J371" s="46" t="s">
        <v>50</v>
      </c>
      <c r="K371" s="8" t="s">
        <v>783</v>
      </c>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0"/>
      <c r="AI371" s="60"/>
      <c r="AJ371" s="60"/>
      <c r="AK371" s="60"/>
      <c r="AL371" s="60"/>
      <c r="AM371" s="60"/>
      <c r="AN371" s="60"/>
      <c r="AO371" s="60"/>
      <c r="AP371" s="60"/>
      <c r="AQ371" s="60"/>
      <c r="AR371" s="60"/>
      <c r="AS371" s="60"/>
      <c r="AT371" s="60"/>
      <c r="AU371" s="60"/>
      <c r="AV371" s="60"/>
      <c r="AW371" s="60"/>
      <c r="AX371" s="60"/>
      <c r="AY371" s="60"/>
      <c r="AZ371" s="60"/>
      <c r="BA371" s="60"/>
      <c r="BB371" s="60"/>
      <c r="BC371" s="60"/>
      <c r="BD371" s="60"/>
      <c r="BE371" s="60"/>
      <c r="BF371" s="60"/>
      <c r="BG371" s="60"/>
      <c r="BH371" s="60"/>
      <c r="BI371" s="60"/>
      <c r="BJ371" s="60"/>
      <c r="BK371" s="60"/>
      <c r="BL371" s="60"/>
      <c r="BM371" s="60"/>
      <c r="BN371" s="60"/>
      <c r="BO371" s="60"/>
      <c r="BP371" s="60"/>
      <c r="BQ371" s="60"/>
      <c r="BR371" s="60"/>
      <c r="BS371" s="60"/>
      <c r="BT371" s="60"/>
      <c r="BU371" s="60"/>
      <c r="BV371" s="60"/>
      <c r="BW371" s="60"/>
      <c r="BX371" s="60"/>
      <c r="BY371" s="60"/>
      <c r="BZ371" s="60"/>
      <c r="CA371" s="60"/>
      <c r="CB371" s="60"/>
      <c r="CC371" s="60"/>
      <c r="CD371" s="60"/>
      <c r="CE371" s="60"/>
      <c r="CF371" s="60"/>
      <c r="CG371" s="60"/>
      <c r="CH371" s="60"/>
      <c r="CI371" s="60"/>
      <c r="CJ371" s="60"/>
      <c r="CK371" s="60"/>
      <c r="CL371" s="60"/>
      <c r="CM371" s="60"/>
      <c r="CN371" s="60"/>
      <c r="CO371" s="60"/>
      <c r="CP371" s="60"/>
      <c r="CQ371" s="60"/>
      <c r="CR371" s="60"/>
      <c r="CS371" s="60"/>
      <c r="CT371" s="60"/>
      <c r="CU371" s="60"/>
      <c r="CV371" s="60"/>
      <c r="CW371" s="60"/>
      <c r="CX371" s="60"/>
      <c r="CY371" s="60"/>
      <c r="CZ371" s="60"/>
      <c r="DA371" s="60"/>
      <c r="DB371" s="60"/>
      <c r="DC371" s="60"/>
      <c r="DD371" s="60"/>
      <c r="DE371" s="60"/>
      <c r="DF371" s="60"/>
      <c r="DG371" s="60"/>
      <c r="DH371" s="60"/>
      <c r="DI371" s="60"/>
      <c r="DJ371" s="60"/>
      <c r="DK371" s="60"/>
      <c r="DL371" s="60"/>
      <c r="DM371" s="60"/>
      <c r="DN371" s="60"/>
      <c r="DO371" s="60"/>
      <c r="DP371" s="60"/>
      <c r="DQ371" s="60"/>
      <c r="DR371" s="60"/>
      <c r="DS371" s="60"/>
      <c r="DT371" s="60"/>
      <c r="DU371" s="60"/>
      <c r="DV371" s="60"/>
      <c r="DW371" s="60"/>
      <c r="DX371" s="60"/>
      <c r="DY371" s="60"/>
      <c r="DZ371" s="60"/>
      <c r="EA371" s="60"/>
      <c r="EB371" s="60"/>
      <c r="EC371" s="60"/>
      <c r="ED371" s="60"/>
      <c r="EE371" s="60"/>
      <c r="EF371" s="60"/>
      <c r="EG371" s="60"/>
      <c r="EH371" s="60"/>
      <c r="EI371" s="60"/>
      <c r="EJ371" s="60"/>
      <c r="EK371" s="60"/>
      <c r="EL371" s="60"/>
      <c r="EM371" s="60"/>
      <c r="EN371" s="60"/>
      <c r="EO371" s="60"/>
      <c r="EP371" s="60"/>
      <c r="EQ371" s="60"/>
      <c r="ER371" s="60"/>
      <c r="ES371" s="60"/>
      <c r="ET371" s="60"/>
      <c r="EU371" s="60"/>
      <c r="EV371" s="60"/>
      <c r="EW371" s="60"/>
      <c r="EX371" s="60"/>
      <c r="EY371" s="60"/>
      <c r="EZ371" s="60"/>
      <c r="FA371" s="60"/>
      <c r="FB371" s="60"/>
      <c r="FC371" s="60"/>
      <c r="FD371" s="60"/>
      <c r="FE371" s="60"/>
      <c r="FF371" s="60"/>
      <c r="FG371" s="60"/>
      <c r="FH371" s="60"/>
      <c r="FI371" s="60"/>
      <c r="FJ371" s="60"/>
      <c r="FK371" s="60"/>
      <c r="FL371" s="60"/>
      <c r="FM371" s="60"/>
      <c r="FN371" s="60"/>
      <c r="FO371" s="60"/>
      <c r="FP371" s="60"/>
      <c r="FQ371" s="60"/>
      <c r="FR371" s="60"/>
      <c r="FS371" s="60"/>
      <c r="FT371" s="60"/>
      <c r="FU371" s="60"/>
      <c r="FV371" s="60"/>
      <c r="FW371" s="60"/>
      <c r="FX371" s="60"/>
      <c r="FY371" s="60"/>
      <c r="FZ371" s="60"/>
      <c r="GA371" s="60"/>
      <c r="GB371" s="60"/>
      <c r="GC371" s="60"/>
      <c r="GD371" s="60"/>
      <c r="GE371" s="60"/>
      <c r="GF371" s="60"/>
      <c r="GG371" s="60"/>
      <c r="GH371" s="60"/>
      <c r="GI371" s="60"/>
      <c r="GJ371" s="60"/>
      <c r="GK371" s="60"/>
      <c r="GL371" s="60"/>
      <c r="GM371" s="60"/>
      <c r="GN371" s="60"/>
      <c r="GO371" s="60"/>
      <c r="GP371" s="60"/>
      <c r="GQ371" s="60"/>
      <c r="GR371" s="60"/>
      <c r="GS371" s="60"/>
      <c r="GT371" s="60"/>
      <c r="GU371" s="60"/>
      <c r="GV371" s="60"/>
      <c r="GW371" s="60"/>
      <c r="GX371" s="60"/>
      <c r="GY371" s="60"/>
      <c r="GZ371" s="60"/>
      <c r="HA371" s="60"/>
      <c r="HB371" s="60"/>
      <c r="HC371" s="60"/>
      <c r="HD371" s="60"/>
      <c r="HE371" s="60"/>
      <c r="HF371" s="60"/>
      <c r="HG371" s="60"/>
      <c r="HH371" s="60"/>
      <c r="HI371" s="60"/>
      <c r="HJ371" s="60"/>
      <c r="HK371" s="60"/>
      <c r="HL371" s="60"/>
      <c r="HM371" s="60"/>
      <c r="HN371" s="60"/>
      <c r="HO371" s="60"/>
      <c r="HP371" s="60"/>
      <c r="HQ371" s="60"/>
      <c r="HR371" s="60"/>
      <c r="HS371" s="60"/>
      <c r="HT371" s="60"/>
      <c r="HU371" s="60"/>
      <c r="HV371" s="60"/>
      <c r="HW371" s="60"/>
      <c r="HX371" s="60"/>
      <c r="HY371" s="60"/>
      <c r="HZ371" s="60"/>
      <c r="IA371" s="60"/>
      <c r="IB371" s="60"/>
      <c r="IC371" s="60"/>
      <c r="ID371" s="60"/>
    </row>
    <row r="372" spans="1:238" x14ac:dyDescent="0.2">
      <c r="A372" s="44">
        <f t="shared" si="9"/>
        <v>366</v>
      </c>
      <c r="B372" s="11" t="s">
        <v>1668</v>
      </c>
      <c r="C372" s="11" t="s">
        <v>17</v>
      </c>
      <c r="D372" s="11"/>
      <c r="E372" s="55">
        <v>2020.11</v>
      </c>
      <c r="F372" s="12" t="s">
        <v>1669</v>
      </c>
      <c r="G372" s="13">
        <v>2814</v>
      </c>
      <c r="H372" s="13">
        <v>5468</v>
      </c>
      <c r="I372" s="14" t="s">
        <v>711</v>
      </c>
      <c r="J372" s="46" t="s">
        <v>50</v>
      </c>
      <c r="K372" s="8" t="s">
        <v>783</v>
      </c>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c r="AI372" s="60"/>
      <c r="AJ372" s="60"/>
      <c r="AK372" s="60"/>
      <c r="AL372" s="60"/>
      <c r="AM372" s="60"/>
      <c r="AN372" s="60"/>
      <c r="AO372" s="60"/>
      <c r="AP372" s="60"/>
      <c r="AQ372" s="60"/>
      <c r="AR372" s="60"/>
      <c r="AS372" s="60"/>
      <c r="AT372" s="60"/>
      <c r="AU372" s="60"/>
      <c r="AV372" s="60"/>
      <c r="AW372" s="60"/>
      <c r="AX372" s="60"/>
      <c r="AY372" s="60"/>
      <c r="AZ372" s="60"/>
      <c r="BA372" s="60"/>
      <c r="BB372" s="60"/>
      <c r="BC372" s="60"/>
      <c r="BD372" s="60"/>
      <c r="BE372" s="60"/>
      <c r="BF372" s="60"/>
      <c r="BG372" s="60"/>
      <c r="BH372" s="60"/>
      <c r="BI372" s="60"/>
      <c r="BJ372" s="60"/>
      <c r="BK372" s="60"/>
      <c r="BL372" s="60"/>
      <c r="BM372" s="60"/>
      <c r="BN372" s="60"/>
      <c r="BO372" s="60"/>
      <c r="BP372" s="60"/>
      <c r="BQ372" s="60"/>
      <c r="BR372" s="60"/>
      <c r="BS372" s="60"/>
      <c r="BT372" s="60"/>
      <c r="BU372" s="60"/>
      <c r="BV372" s="60"/>
      <c r="BW372" s="60"/>
      <c r="BX372" s="60"/>
      <c r="BY372" s="60"/>
      <c r="BZ372" s="60"/>
      <c r="CA372" s="60"/>
      <c r="CB372" s="60"/>
      <c r="CC372" s="60"/>
      <c r="CD372" s="60"/>
      <c r="CE372" s="60"/>
      <c r="CF372" s="60"/>
      <c r="CG372" s="60"/>
      <c r="CH372" s="60"/>
      <c r="CI372" s="60"/>
      <c r="CJ372" s="60"/>
      <c r="CK372" s="60"/>
      <c r="CL372" s="60"/>
      <c r="CM372" s="60"/>
      <c r="CN372" s="60"/>
      <c r="CO372" s="60"/>
      <c r="CP372" s="60"/>
      <c r="CQ372" s="60"/>
      <c r="CR372" s="60"/>
      <c r="CS372" s="60"/>
      <c r="CT372" s="60"/>
      <c r="CU372" s="60"/>
      <c r="CV372" s="60"/>
      <c r="CW372" s="60"/>
      <c r="CX372" s="60"/>
      <c r="CY372" s="60"/>
      <c r="CZ372" s="60"/>
      <c r="DA372" s="60"/>
      <c r="DB372" s="60"/>
      <c r="DC372" s="60"/>
      <c r="DD372" s="60"/>
      <c r="DE372" s="60"/>
      <c r="DF372" s="60"/>
      <c r="DG372" s="60"/>
      <c r="DH372" s="60"/>
      <c r="DI372" s="60"/>
      <c r="DJ372" s="60"/>
      <c r="DK372" s="60"/>
      <c r="DL372" s="60"/>
      <c r="DM372" s="60"/>
      <c r="DN372" s="60"/>
      <c r="DO372" s="60"/>
      <c r="DP372" s="60"/>
      <c r="DQ372" s="60"/>
      <c r="DR372" s="60"/>
      <c r="DS372" s="60"/>
      <c r="DT372" s="60"/>
      <c r="DU372" s="60"/>
      <c r="DV372" s="60"/>
      <c r="DW372" s="60"/>
      <c r="DX372" s="60"/>
      <c r="DY372" s="60"/>
      <c r="DZ372" s="60"/>
      <c r="EA372" s="60"/>
      <c r="EB372" s="60"/>
      <c r="EC372" s="60"/>
      <c r="ED372" s="60"/>
      <c r="EE372" s="60"/>
      <c r="EF372" s="60"/>
      <c r="EG372" s="60"/>
      <c r="EH372" s="60"/>
      <c r="EI372" s="60"/>
      <c r="EJ372" s="60"/>
      <c r="EK372" s="60"/>
      <c r="EL372" s="60"/>
      <c r="EM372" s="60"/>
      <c r="EN372" s="60"/>
      <c r="EO372" s="60"/>
      <c r="EP372" s="60"/>
      <c r="EQ372" s="60"/>
      <c r="ER372" s="60"/>
      <c r="ES372" s="60"/>
      <c r="ET372" s="60"/>
      <c r="EU372" s="60"/>
      <c r="EV372" s="60"/>
      <c r="EW372" s="60"/>
      <c r="EX372" s="60"/>
      <c r="EY372" s="60"/>
      <c r="EZ372" s="60"/>
      <c r="FA372" s="60"/>
      <c r="FB372" s="60"/>
      <c r="FC372" s="60"/>
      <c r="FD372" s="60"/>
      <c r="FE372" s="60"/>
      <c r="FF372" s="60"/>
      <c r="FG372" s="60"/>
      <c r="FH372" s="60"/>
      <c r="FI372" s="60"/>
      <c r="FJ372" s="60"/>
      <c r="FK372" s="60"/>
      <c r="FL372" s="60"/>
      <c r="FM372" s="60"/>
      <c r="FN372" s="60"/>
      <c r="FO372" s="60"/>
      <c r="FP372" s="60"/>
      <c r="FQ372" s="60"/>
      <c r="FR372" s="60"/>
      <c r="FS372" s="60"/>
      <c r="FT372" s="60"/>
      <c r="FU372" s="60"/>
      <c r="FV372" s="60"/>
      <c r="FW372" s="60"/>
      <c r="FX372" s="60"/>
      <c r="FY372" s="60"/>
      <c r="FZ372" s="60"/>
      <c r="GA372" s="60"/>
      <c r="GB372" s="60"/>
      <c r="GC372" s="60"/>
      <c r="GD372" s="60"/>
      <c r="GE372" s="60"/>
      <c r="GF372" s="60"/>
      <c r="GG372" s="60"/>
      <c r="GH372" s="60"/>
      <c r="GI372" s="60"/>
      <c r="GJ372" s="60"/>
      <c r="GK372" s="60"/>
      <c r="GL372" s="60"/>
      <c r="GM372" s="60"/>
      <c r="GN372" s="60"/>
      <c r="GO372" s="60"/>
      <c r="GP372" s="60"/>
      <c r="GQ372" s="60"/>
      <c r="GR372" s="60"/>
      <c r="GS372" s="60"/>
      <c r="GT372" s="60"/>
      <c r="GU372" s="60"/>
      <c r="GV372" s="60"/>
      <c r="GW372" s="60"/>
      <c r="GX372" s="60"/>
      <c r="GY372" s="60"/>
      <c r="GZ372" s="60"/>
      <c r="HA372" s="60"/>
      <c r="HB372" s="60"/>
      <c r="HC372" s="60"/>
      <c r="HD372" s="60"/>
      <c r="HE372" s="60"/>
      <c r="HF372" s="60"/>
      <c r="HG372" s="60"/>
      <c r="HH372" s="60"/>
      <c r="HI372" s="60"/>
      <c r="HJ372" s="60"/>
      <c r="HK372" s="60"/>
      <c r="HL372" s="60"/>
      <c r="HM372" s="60"/>
      <c r="HN372" s="60"/>
      <c r="HO372" s="60"/>
      <c r="HP372" s="60"/>
      <c r="HQ372" s="60"/>
      <c r="HR372" s="60"/>
      <c r="HS372" s="60"/>
      <c r="HT372" s="60"/>
      <c r="HU372" s="60"/>
      <c r="HV372" s="60"/>
      <c r="HW372" s="60"/>
      <c r="HX372" s="60"/>
      <c r="HY372" s="60"/>
      <c r="HZ372" s="60"/>
      <c r="IA372" s="60"/>
      <c r="IB372" s="60"/>
      <c r="IC372" s="60"/>
      <c r="ID372" s="60"/>
    </row>
    <row r="373" spans="1:238" x14ac:dyDescent="0.2">
      <c r="A373" s="44">
        <f t="shared" si="9"/>
        <v>367</v>
      </c>
      <c r="B373" s="11" t="s">
        <v>1670</v>
      </c>
      <c r="C373" s="11" t="s">
        <v>726</v>
      </c>
      <c r="D373" s="11"/>
      <c r="E373" s="55">
        <v>2020.11</v>
      </c>
      <c r="F373" s="12" t="s">
        <v>1671</v>
      </c>
      <c r="G373" s="13">
        <v>256</v>
      </c>
      <c r="H373" s="13">
        <v>572</v>
      </c>
      <c r="I373" s="14" t="s">
        <v>41</v>
      </c>
      <c r="J373" s="46" t="s">
        <v>50</v>
      </c>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0"/>
      <c r="AI373" s="60"/>
      <c r="AJ373" s="60"/>
      <c r="AK373" s="60"/>
      <c r="AL373" s="60"/>
      <c r="AM373" s="60"/>
      <c r="AN373" s="60"/>
      <c r="AO373" s="60"/>
      <c r="AP373" s="60"/>
      <c r="AQ373" s="60"/>
      <c r="AR373" s="60"/>
      <c r="AS373" s="60"/>
      <c r="AT373" s="60"/>
      <c r="AU373" s="60"/>
      <c r="AV373" s="60"/>
      <c r="AW373" s="60"/>
      <c r="AX373" s="60"/>
      <c r="AY373" s="60"/>
      <c r="AZ373" s="60"/>
      <c r="BA373" s="60"/>
      <c r="BB373" s="60"/>
      <c r="BC373" s="60"/>
      <c r="BD373" s="60"/>
      <c r="BE373" s="60"/>
      <c r="BF373" s="60"/>
      <c r="BG373" s="60"/>
      <c r="BH373" s="60"/>
      <c r="BI373" s="60"/>
      <c r="BJ373" s="60"/>
      <c r="BK373" s="60"/>
      <c r="BL373" s="60"/>
      <c r="BM373" s="60"/>
      <c r="BN373" s="60"/>
      <c r="BO373" s="60"/>
      <c r="BP373" s="60"/>
      <c r="BQ373" s="60"/>
      <c r="BR373" s="60"/>
      <c r="BS373" s="60"/>
      <c r="BT373" s="60"/>
      <c r="BU373" s="60"/>
      <c r="BV373" s="60"/>
      <c r="BW373" s="60"/>
      <c r="BX373" s="60"/>
      <c r="BY373" s="60"/>
      <c r="BZ373" s="60"/>
      <c r="CA373" s="60"/>
      <c r="CB373" s="60"/>
      <c r="CC373" s="60"/>
      <c r="CD373" s="60"/>
      <c r="CE373" s="60"/>
      <c r="CF373" s="60"/>
      <c r="CG373" s="60"/>
      <c r="CH373" s="60"/>
      <c r="CI373" s="60"/>
      <c r="CJ373" s="60"/>
      <c r="CK373" s="60"/>
      <c r="CL373" s="60"/>
      <c r="CM373" s="60"/>
      <c r="CN373" s="60"/>
      <c r="CO373" s="60"/>
      <c r="CP373" s="60"/>
      <c r="CQ373" s="60"/>
      <c r="CR373" s="60"/>
      <c r="CS373" s="60"/>
      <c r="CT373" s="60"/>
      <c r="CU373" s="60"/>
      <c r="CV373" s="60"/>
      <c r="CW373" s="60"/>
      <c r="CX373" s="60"/>
      <c r="CY373" s="60"/>
      <c r="CZ373" s="60"/>
      <c r="DA373" s="60"/>
      <c r="DB373" s="60"/>
      <c r="DC373" s="60"/>
      <c r="DD373" s="60"/>
      <c r="DE373" s="60"/>
      <c r="DF373" s="60"/>
      <c r="DG373" s="60"/>
      <c r="DH373" s="60"/>
      <c r="DI373" s="60"/>
      <c r="DJ373" s="60"/>
      <c r="DK373" s="60"/>
      <c r="DL373" s="60"/>
      <c r="DM373" s="60"/>
      <c r="DN373" s="60"/>
      <c r="DO373" s="60"/>
      <c r="DP373" s="60"/>
      <c r="DQ373" s="60"/>
      <c r="DR373" s="60"/>
      <c r="DS373" s="60"/>
      <c r="DT373" s="60"/>
      <c r="DU373" s="60"/>
      <c r="DV373" s="60"/>
      <c r="DW373" s="60"/>
      <c r="DX373" s="60"/>
      <c r="DY373" s="60"/>
      <c r="DZ373" s="60"/>
      <c r="EA373" s="60"/>
      <c r="EB373" s="60"/>
      <c r="EC373" s="60"/>
      <c r="ED373" s="60"/>
      <c r="EE373" s="60"/>
      <c r="EF373" s="60"/>
      <c r="EG373" s="60"/>
      <c r="EH373" s="60"/>
      <c r="EI373" s="60"/>
      <c r="EJ373" s="60"/>
      <c r="EK373" s="60"/>
      <c r="EL373" s="60"/>
      <c r="EM373" s="60"/>
      <c r="EN373" s="60"/>
      <c r="EO373" s="60"/>
      <c r="EP373" s="60"/>
      <c r="EQ373" s="60"/>
      <c r="ER373" s="60"/>
      <c r="ES373" s="60"/>
      <c r="ET373" s="60"/>
      <c r="EU373" s="60"/>
      <c r="EV373" s="60"/>
      <c r="EW373" s="60"/>
      <c r="EX373" s="60"/>
      <c r="EY373" s="60"/>
      <c r="EZ373" s="60"/>
      <c r="FA373" s="60"/>
      <c r="FB373" s="60"/>
      <c r="FC373" s="60"/>
      <c r="FD373" s="60"/>
      <c r="FE373" s="60"/>
      <c r="FF373" s="60"/>
      <c r="FG373" s="60"/>
      <c r="FH373" s="60"/>
      <c r="FI373" s="60"/>
      <c r="FJ373" s="60"/>
      <c r="FK373" s="60"/>
      <c r="FL373" s="60"/>
      <c r="FM373" s="60"/>
      <c r="FN373" s="60"/>
      <c r="FO373" s="60"/>
      <c r="FP373" s="60"/>
      <c r="FQ373" s="60"/>
      <c r="FR373" s="60"/>
      <c r="FS373" s="60"/>
      <c r="FT373" s="60"/>
      <c r="FU373" s="60"/>
      <c r="FV373" s="60"/>
      <c r="FW373" s="60"/>
      <c r="FX373" s="60"/>
      <c r="FY373" s="60"/>
      <c r="FZ373" s="60"/>
      <c r="GA373" s="60"/>
      <c r="GB373" s="60"/>
      <c r="GC373" s="60"/>
      <c r="GD373" s="60"/>
      <c r="GE373" s="60"/>
      <c r="GF373" s="60"/>
      <c r="GG373" s="60"/>
      <c r="GH373" s="60"/>
      <c r="GI373" s="60"/>
      <c r="GJ373" s="60"/>
      <c r="GK373" s="60"/>
      <c r="GL373" s="60"/>
      <c r="GM373" s="60"/>
      <c r="GN373" s="60"/>
      <c r="GO373" s="60"/>
      <c r="GP373" s="60"/>
      <c r="GQ373" s="60"/>
      <c r="GR373" s="60"/>
      <c r="GS373" s="60"/>
      <c r="GT373" s="60"/>
      <c r="GU373" s="60"/>
      <c r="GV373" s="60"/>
      <c r="GW373" s="60"/>
      <c r="GX373" s="60"/>
      <c r="GY373" s="60"/>
      <c r="GZ373" s="60"/>
      <c r="HA373" s="60"/>
      <c r="HB373" s="60"/>
      <c r="HC373" s="60"/>
      <c r="HD373" s="60"/>
      <c r="HE373" s="60"/>
      <c r="HF373" s="60"/>
      <c r="HG373" s="60"/>
      <c r="HH373" s="60"/>
      <c r="HI373" s="60"/>
      <c r="HJ373" s="60"/>
      <c r="HK373" s="60"/>
      <c r="HL373" s="60"/>
      <c r="HM373" s="60"/>
      <c r="HN373" s="60"/>
      <c r="HO373" s="60"/>
      <c r="HP373" s="60"/>
      <c r="HQ373" s="60"/>
      <c r="HR373" s="60"/>
      <c r="HS373" s="60"/>
      <c r="HT373" s="60"/>
      <c r="HU373" s="60"/>
      <c r="HV373" s="60"/>
      <c r="HW373" s="60"/>
      <c r="HX373" s="60"/>
      <c r="HY373" s="60"/>
      <c r="HZ373" s="60"/>
      <c r="IA373" s="60"/>
      <c r="IB373" s="60"/>
      <c r="IC373" s="60"/>
      <c r="ID373" s="60"/>
    </row>
    <row r="374" spans="1:238" x14ac:dyDescent="0.2">
      <c r="A374" s="44">
        <f t="shared" si="9"/>
        <v>368</v>
      </c>
      <c r="B374" s="11" t="s">
        <v>2656</v>
      </c>
      <c r="C374" s="11" t="s">
        <v>726</v>
      </c>
      <c r="D374" s="11"/>
      <c r="E374" s="55">
        <v>2020.11</v>
      </c>
      <c r="F374" s="12" t="s">
        <v>1672</v>
      </c>
      <c r="G374" s="13">
        <v>2066</v>
      </c>
      <c r="H374" s="13">
        <v>4394</v>
      </c>
      <c r="I374" s="14" t="s">
        <v>711</v>
      </c>
      <c r="J374" s="46" t="s">
        <v>50</v>
      </c>
      <c r="K374" s="8" t="s">
        <v>784</v>
      </c>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c r="AI374" s="60"/>
      <c r="AJ374" s="60"/>
      <c r="AK374" s="60"/>
      <c r="AL374" s="60"/>
      <c r="AM374" s="60"/>
      <c r="AN374" s="60"/>
      <c r="AO374" s="60"/>
      <c r="AP374" s="60"/>
      <c r="AQ374" s="60"/>
      <c r="AR374" s="60"/>
      <c r="AS374" s="60"/>
      <c r="AT374" s="60"/>
      <c r="AU374" s="60"/>
      <c r="AV374" s="60"/>
      <c r="AW374" s="60"/>
      <c r="AX374" s="60"/>
      <c r="AY374" s="60"/>
      <c r="AZ374" s="60"/>
      <c r="BA374" s="60"/>
      <c r="BB374" s="60"/>
      <c r="BC374" s="60"/>
      <c r="BD374" s="60"/>
      <c r="BE374" s="60"/>
      <c r="BF374" s="60"/>
      <c r="BG374" s="60"/>
      <c r="BH374" s="60"/>
      <c r="BI374" s="60"/>
      <c r="BJ374" s="60"/>
      <c r="BK374" s="60"/>
      <c r="BL374" s="60"/>
      <c r="BM374" s="60"/>
      <c r="BN374" s="60"/>
      <c r="BO374" s="60"/>
      <c r="BP374" s="60"/>
      <c r="BQ374" s="60"/>
      <c r="BR374" s="60"/>
      <c r="BS374" s="60"/>
      <c r="BT374" s="60"/>
      <c r="BU374" s="60"/>
      <c r="BV374" s="60"/>
      <c r="BW374" s="60"/>
      <c r="BX374" s="60"/>
      <c r="BY374" s="60"/>
      <c r="BZ374" s="60"/>
      <c r="CA374" s="60"/>
      <c r="CB374" s="60"/>
      <c r="CC374" s="60"/>
      <c r="CD374" s="60"/>
      <c r="CE374" s="60"/>
      <c r="CF374" s="60"/>
      <c r="CG374" s="60"/>
      <c r="CH374" s="60"/>
      <c r="CI374" s="60"/>
      <c r="CJ374" s="60"/>
      <c r="CK374" s="60"/>
      <c r="CL374" s="60"/>
      <c r="CM374" s="60"/>
      <c r="CN374" s="60"/>
      <c r="CO374" s="60"/>
      <c r="CP374" s="60"/>
      <c r="CQ374" s="60"/>
      <c r="CR374" s="60"/>
      <c r="CS374" s="60"/>
      <c r="CT374" s="60"/>
      <c r="CU374" s="60"/>
      <c r="CV374" s="60"/>
      <c r="CW374" s="60"/>
      <c r="CX374" s="60"/>
      <c r="CY374" s="60"/>
      <c r="CZ374" s="60"/>
      <c r="DA374" s="60"/>
      <c r="DB374" s="60"/>
      <c r="DC374" s="60"/>
      <c r="DD374" s="60"/>
      <c r="DE374" s="60"/>
      <c r="DF374" s="60"/>
      <c r="DG374" s="60"/>
      <c r="DH374" s="60"/>
      <c r="DI374" s="60"/>
      <c r="DJ374" s="60"/>
      <c r="DK374" s="60"/>
      <c r="DL374" s="60"/>
      <c r="DM374" s="60"/>
      <c r="DN374" s="60"/>
      <c r="DO374" s="60"/>
      <c r="DP374" s="60"/>
      <c r="DQ374" s="60"/>
      <c r="DR374" s="60"/>
      <c r="DS374" s="60"/>
      <c r="DT374" s="60"/>
      <c r="DU374" s="60"/>
      <c r="DV374" s="60"/>
      <c r="DW374" s="60"/>
      <c r="DX374" s="60"/>
      <c r="DY374" s="60"/>
      <c r="DZ374" s="60"/>
      <c r="EA374" s="60"/>
      <c r="EB374" s="60"/>
      <c r="EC374" s="60"/>
      <c r="ED374" s="60"/>
      <c r="EE374" s="60"/>
      <c r="EF374" s="60"/>
      <c r="EG374" s="60"/>
      <c r="EH374" s="60"/>
      <c r="EI374" s="60"/>
      <c r="EJ374" s="60"/>
      <c r="EK374" s="60"/>
      <c r="EL374" s="60"/>
      <c r="EM374" s="60"/>
      <c r="EN374" s="60"/>
      <c r="EO374" s="60"/>
      <c r="EP374" s="60"/>
      <c r="EQ374" s="60"/>
      <c r="ER374" s="60"/>
      <c r="ES374" s="60"/>
      <c r="ET374" s="60"/>
      <c r="EU374" s="60"/>
      <c r="EV374" s="60"/>
      <c r="EW374" s="60"/>
      <c r="EX374" s="60"/>
      <c r="EY374" s="60"/>
      <c r="EZ374" s="60"/>
      <c r="FA374" s="60"/>
      <c r="FB374" s="60"/>
      <c r="FC374" s="60"/>
      <c r="FD374" s="60"/>
      <c r="FE374" s="60"/>
      <c r="FF374" s="60"/>
      <c r="FG374" s="60"/>
      <c r="FH374" s="60"/>
      <c r="FI374" s="60"/>
      <c r="FJ374" s="60"/>
      <c r="FK374" s="60"/>
      <c r="FL374" s="60"/>
      <c r="FM374" s="60"/>
      <c r="FN374" s="60"/>
      <c r="FO374" s="60"/>
      <c r="FP374" s="60"/>
      <c r="FQ374" s="60"/>
      <c r="FR374" s="60"/>
      <c r="FS374" s="60"/>
      <c r="FT374" s="60"/>
      <c r="FU374" s="60"/>
      <c r="FV374" s="60"/>
      <c r="FW374" s="60"/>
      <c r="FX374" s="60"/>
      <c r="FY374" s="60"/>
      <c r="FZ374" s="60"/>
      <c r="GA374" s="60"/>
      <c r="GB374" s="60"/>
      <c r="GC374" s="60"/>
      <c r="GD374" s="60"/>
      <c r="GE374" s="60"/>
      <c r="GF374" s="60"/>
      <c r="GG374" s="60"/>
      <c r="GH374" s="60"/>
      <c r="GI374" s="60"/>
      <c r="GJ374" s="60"/>
      <c r="GK374" s="60"/>
      <c r="GL374" s="60"/>
      <c r="GM374" s="60"/>
      <c r="GN374" s="60"/>
      <c r="GO374" s="60"/>
      <c r="GP374" s="60"/>
      <c r="GQ374" s="60"/>
      <c r="GR374" s="60"/>
      <c r="GS374" s="60"/>
      <c r="GT374" s="60"/>
      <c r="GU374" s="60"/>
      <c r="GV374" s="60"/>
      <c r="GW374" s="60"/>
      <c r="GX374" s="60"/>
      <c r="GY374" s="60"/>
      <c r="GZ374" s="60"/>
      <c r="HA374" s="60"/>
      <c r="HB374" s="60"/>
      <c r="HC374" s="60"/>
      <c r="HD374" s="60"/>
      <c r="HE374" s="60"/>
      <c r="HF374" s="60"/>
      <c r="HG374" s="60"/>
      <c r="HH374" s="60"/>
      <c r="HI374" s="60"/>
      <c r="HJ374" s="60"/>
      <c r="HK374" s="60"/>
      <c r="HL374" s="60"/>
      <c r="HM374" s="60"/>
      <c r="HN374" s="60"/>
      <c r="HO374" s="60"/>
      <c r="HP374" s="60"/>
      <c r="HQ374" s="60"/>
      <c r="HR374" s="60"/>
      <c r="HS374" s="60"/>
      <c r="HT374" s="60"/>
      <c r="HU374" s="60"/>
      <c r="HV374" s="60"/>
      <c r="HW374" s="60"/>
      <c r="HX374" s="60"/>
      <c r="HY374" s="60"/>
      <c r="HZ374" s="60"/>
      <c r="IA374" s="60"/>
      <c r="IB374" s="60"/>
      <c r="IC374" s="60"/>
      <c r="ID374" s="60"/>
    </row>
    <row r="375" spans="1:238" x14ac:dyDescent="0.2">
      <c r="A375" s="44">
        <f t="shared" si="9"/>
        <v>369</v>
      </c>
      <c r="B375" s="11" t="s">
        <v>1673</v>
      </c>
      <c r="C375" s="11" t="s">
        <v>726</v>
      </c>
      <c r="D375" s="11"/>
      <c r="E375" s="55">
        <v>2020.11</v>
      </c>
      <c r="F375" s="12" t="s">
        <v>1674</v>
      </c>
      <c r="G375" s="13">
        <v>2061</v>
      </c>
      <c r="H375" s="13">
        <v>5051</v>
      </c>
      <c r="I375" s="14" t="s">
        <v>711</v>
      </c>
      <c r="J375" s="46" t="s">
        <v>50</v>
      </c>
      <c r="K375" s="8" t="s">
        <v>782</v>
      </c>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60"/>
      <c r="AU375" s="60"/>
      <c r="AV375" s="60"/>
      <c r="AW375" s="60"/>
      <c r="AX375" s="60"/>
      <c r="AY375" s="60"/>
      <c r="AZ375" s="60"/>
      <c r="BA375" s="60"/>
      <c r="BB375" s="60"/>
      <c r="BC375" s="60"/>
      <c r="BD375" s="60"/>
      <c r="BE375" s="60"/>
      <c r="BF375" s="60"/>
      <c r="BG375" s="60"/>
      <c r="BH375" s="60"/>
      <c r="BI375" s="60"/>
      <c r="BJ375" s="60"/>
      <c r="BK375" s="60"/>
      <c r="BL375" s="60"/>
      <c r="BM375" s="60"/>
      <c r="BN375" s="60"/>
      <c r="BO375" s="60"/>
      <c r="BP375" s="60"/>
      <c r="BQ375" s="60"/>
      <c r="BR375" s="60"/>
      <c r="BS375" s="60"/>
      <c r="BT375" s="60"/>
      <c r="BU375" s="60"/>
      <c r="BV375" s="60"/>
      <c r="BW375" s="60"/>
      <c r="BX375" s="60"/>
      <c r="BY375" s="60"/>
      <c r="BZ375" s="60"/>
      <c r="CA375" s="60"/>
      <c r="CB375" s="60"/>
      <c r="CC375" s="60"/>
      <c r="CD375" s="60"/>
      <c r="CE375" s="60"/>
      <c r="CF375" s="60"/>
      <c r="CG375" s="60"/>
      <c r="CH375" s="60"/>
      <c r="CI375" s="60"/>
      <c r="CJ375" s="60"/>
      <c r="CK375" s="60"/>
      <c r="CL375" s="60"/>
      <c r="CM375" s="60"/>
      <c r="CN375" s="60"/>
      <c r="CO375" s="60"/>
      <c r="CP375" s="60"/>
      <c r="CQ375" s="60"/>
      <c r="CR375" s="60"/>
      <c r="CS375" s="60"/>
      <c r="CT375" s="60"/>
      <c r="CU375" s="60"/>
      <c r="CV375" s="60"/>
      <c r="CW375" s="60"/>
      <c r="CX375" s="60"/>
      <c r="CY375" s="60"/>
      <c r="CZ375" s="60"/>
      <c r="DA375" s="60"/>
      <c r="DB375" s="60"/>
      <c r="DC375" s="60"/>
      <c r="DD375" s="60"/>
      <c r="DE375" s="60"/>
      <c r="DF375" s="60"/>
      <c r="DG375" s="60"/>
      <c r="DH375" s="60"/>
      <c r="DI375" s="60"/>
      <c r="DJ375" s="60"/>
      <c r="DK375" s="60"/>
      <c r="DL375" s="60"/>
      <c r="DM375" s="60"/>
      <c r="DN375" s="60"/>
      <c r="DO375" s="60"/>
      <c r="DP375" s="60"/>
      <c r="DQ375" s="60"/>
      <c r="DR375" s="60"/>
      <c r="DS375" s="60"/>
      <c r="DT375" s="60"/>
      <c r="DU375" s="60"/>
      <c r="DV375" s="60"/>
      <c r="DW375" s="60"/>
      <c r="DX375" s="60"/>
      <c r="DY375" s="60"/>
      <c r="DZ375" s="60"/>
      <c r="EA375" s="60"/>
      <c r="EB375" s="60"/>
      <c r="EC375" s="60"/>
      <c r="ED375" s="60"/>
      <c r="EE375" s="60"/>
      <c r="EF375" s="60"/>
      <c r="EG375" s="60"/>
      <c r="EH375" s="60"/>
      <c r="EI375" s="60"/>
      <c r="EJ375" s="60"/>
      <c r="EK375" s="60"/>
      <c r="EL375" s="60"/>
      <c r="EM375" s="60"/>
      <c r="EN375" s="60"/>
      <c r="EO375" s="60"/>
      <c r="EP375" s="60"/>
      <c r="EQ375" s="60"/>
      <c r="ER375" s="60"/>
      <c r="ES375" s="60"/>
      <c r="ET375" s="60"/>
      <c r="EU375" s="60"/>
      <c r="EV375" s="60"/>
      <c r="EW375" s="60"/>
      <c r="EX375" s="60"/>
      <c r="EY375" s="60"/>
      <c r="EZ375" s="60"/>
      <c r="FA375" s="60"/>
      <c r="FB375" s="60"/>
      <c r="FC375" s="60"/>
      <c r="FD375" s="60"/>
      <c r="FE375" s="60"/>
      <c r="FF375" s="60"/>
      <c r="FG375" s="60"/>
      <c r="FH375" s="60"/>
      <c r="FI375" s="60"/>
      <c r="FJ375" s="60"/>
      <c r="FK375" s="60"/>
      <c r="FL375" s="60"/>
      <c r="FM375" s="60"/>
      <c r="FN375" s="60"/>
      <c r="FO375" s="60"/>
      <c r="FP375" s="60"/>
      <c r="FQ375" s="60"/>
      <c r="FR375" s="60"/>
      <c r="FS375" s="60"/>
      <c r="FT375" s="60"/>
      <c r="FU375" s="60"/>
      <c r="FV375" s="60"/>
      <c r="FW375" s="60"/>
      <c r="FX375" s="60"/>
      <c r="FY375" s="60"/>
      <c r="FZ375" s="60"/>
      <c r="GA375" s="60"/>
      <c r="GB375" s="60"/>
      <c r="GC375" s="60"/>
      <c r="GD375" s="60"/>
      <c r="GE375" s="60"/>
      <c r="GF375" s="60"/>
      <c r="GG375" s="60"/>
      <c r="GH375" s="60"/>
      <c r="GI375" s="60"/>
      <c r="GJ375" s="60"/>
      <c r="GK375" s="60"/>
      <c r="GL375" s="60"/>
      <c r="GM375" s="60"/>
      <c r="GN375" s="60"/>
      <c r="GO375" s="60"/>
      <c r="GP375" s="60"/>
      <c r="GQ375" s="60"/>
      <c r="GR375" s="60"/>
      <c r="GS375" s="60"/>
      <c r="GT375" s="60"/>
      <c r="GU375" s="60"/>
      <c r="GV375" s="60"/>
      <c r="GW375" s="60"/>
      <c r="GX375" s="60"/>
      <c r="GY375" s="60"/>
      <c r="GZ375" s="60"/>
      <c r="HA375" s="60"/>
      <c r="HB375" s="60"/>
      <c r="HC375" s="60"/>
      <c r="HD375" s="60"/>
      <c r="HE375" s="60"/>
      <c r="HF375" s="60"/>
      <c r="HG375" s="60"/>
      <c r="HH375" s="60"/>
      <c r="HI375" s="60"/>
      <c r="HJ375" s="60"/>
      <c r="HK375" s="60"/>
      <c r="HL375" s="60"/>
      <c r="HM375" s="60"/>
      <c r="HN375" s="60"/>
      <c r="HO375" s="60"/>
      <c r="HP375" s="60"/>
      <c r="HQ375" s="60"/>
      <c r="HR375" s="60"/>
      <c r="HS375" s="60"/>
      <c r="HT375" s="60"/>
      <c r="HU375" s="60"/>
      <c r="HV375" s="60"/>
      <c r="HW375" s="60"/>
      <c r="HX375" s="60"/>
      <c r="HY375" s="60"/>
      <c r="HZ375" s="60"/>
      <c r="IA375" s="60"/>
      <c r="IB375" s="60"/>
      <c r="IC375" s="60"/>
      <c r="ID375" s="60"/>
    </row>
    <row r="376" spans="1:238" x14ac:dyDescent="0.2">
      <c r="A376" s="44">
        <f t="shared" si="9"/>
        <v>370</v>
      </c>
      <c r="B376" s="11" t="s">
        <v>1675</v>
      </c>
      <c r="C376" s="11" t="s">
        <v>726</v>
      </c>
      <c r="D376" s="11"/>
      <c r="E376" s="55">
        <v>2020.11</v>
      </c>
      <c r="F376" s="12" t="s">
        <v>175</v>
      </c>
      <c r="G376" s="13">
        <v>1412</v>
      </c>
      <c r="H376" s="13">
        <v>2642</v>
      </c>
      <c r="I376" s="14" t="s">
        <v>41</v>
      </c>
      <c r="J376" s="46" t="s">
        <v>50</v>
      </c>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0"/>
      <c r="AI376" s="60"/>
      <c r="AJ376" s="60"/>
      <c r="AK376" s="60"/>
      <c r="AL376" s="60"/>
      <c r="AM376" s="60"/>
      <c r="AN376" s="60"/>
      <c r="AO376" s="60"/>
      <c r="AP376" s="60"/>
      <c r="AQ376" s="60"/>
      <c r="AR376" s="60"/>
      <c r="AS376" s="60"/>
      <c r="AT376" s="60"/>
      <c r="AU376" s="60"/>
      <c r="AV376" s="60"/>
      <c r="AW376" s="60"/>
      <c r="AX376" s="60"/>
      <c r="AY376" s="60"/>
      <c r="AZ376" s="60"/>
      <c r="BA376" s="60"/>
      <c r="BB376" s="60"/>
      <c r="BC376" s="60"/>
      <c r="BD376" s="60"/>
      <c r="BE376" s="60"/>
      <c r="BF376" s="60"/>
      <c r="BG376" s="60"/>
      <c r="BH376" s="60"/>
      <c r="BI376" s="60"/>
      <c r="BJ376" s="60"/>
      <c r="BK376" s="60"/>
      <c r="BL376" s="60"/>
      <c r="BM376" s="60"/>
      <c r="BN376" s="60"/>
      <c r="BO376" s="60"/>
      <c r="BP376" s="60"/>
      <c r="BQ376" s="60"/>
      <c r="BR376" s="60"/>
      <c r="BS376" s="60"/>
      <c r="BT376" s="60"/>
      <c r="BU376" s="60"/>
      <c r="BV376" s="60"/>
      <c r="BW376" s="60"/>
      <c r="BX376" s="60"/>
      <c r="BY376" s="60"/>
      <c r="BZ376" s="60"/>
      <c r="CA376" s="60"/>
      <c r="CB376" s="60"/>
      <c r="CC376" s="60"/>
      <c r="CD376" s="60"/>
      <c r="CE376" s="60"/>
      <c r="CF376" s="60"/>
      <c r="CG376" s="60"/>
      <c r="CH376" s="60"/>
      <c r="CI376" s="60"/>
      <c r="CJ376" s="60"/>
      <c r="CK376" s="60"/>
      <c r="CL376" s="60"/>
      <c r="CM376" s="60"/>
      <c r="CN376" s="60"/>
      <c r="CO376" s="60"/>
      <c r="CP376" s="60"/>
      <c r="CQ376" s="60"/>
      <c r="CR376" s="60"/>
      <c r="CS376" s="60"/>
      <c r="CT376" s="60"/>
      <c r="CU376" s="60"/>
      <c r="CV376" s="60"/>
      <c r="CW376" s="60"/>
      <c r="CX376" s="60"/>
      <c r="CY376" s="60"/>
      <c r="CZ376" s="60"/>
      <c r="DA376" s="60"/>
      <c r="DB376" s="60"/>
      <c r="DC376" s="60"/>
      <c r="DD376" s="60"/>
      <c r="DE376" s="60"/>
      <c r="DF376" s="60"/>
      <c r="DG376" s="60"/>
      <c r="DH376" s="60"/>
      <c r="DI376" s="60"/>
      <c r="DJ376" s="60"/>
      <c r="DK376" s="60"/>
      <c r="DL376" s="60"/>
      <c r="DM376" s="60"/>
      <c r="DN376" s="60"/>
      <c r="DO376" s="60"/>
      <c r="DP376" s="60"/>
      <c r="DQ376" s="60"/>
      <c r="DR376" s="60"/>
      <c r="DS376" s="60"/>
      <c r="DT376" s="60"/>
      <c r="DU376" s="60"/>
      <c r="DV376" s="60"/>
      <c r="DW376" s="60"/>
      <c r="DX376" s="60"/>
      <c r="DY376" s="60"/>
      <c r="DZ376" s="60"/>
      <c r="EA376" s="60"/>
      <c r="EB376" s="60"/>
      <c r="EC376" s="60"/>
      <c r="ED376" s="60"/>
      <c r="EE376" s="60"/>
      <c r="EF376" s="60"/>
      <c r="EG376" s="60"/>
      <c r="EH376" s="60"/>
      <c r="EI376" s="60"/>
      <c r="EJ376" s="60"/>
      <c r="EK376" s="60"/>
      <c r="EL376" s="60"/>
      <c r="EM376" s="60"/>
      <c r="EN376" s="60"/>
      <c r="EO376" s="60"/>
      <c r="EP376" s="60"/>
      <c r="EQ376" s="60"/>
      <c r="ER376" s="60"/>
      <c r="ES376" s="60"/>
      <c r="ET376" s="60"/>
      <c r="EU376" s="60"/>
      <c r="EV376" s="60"/>
      <c r="EW376" s="60"/>
      <c r="EX376" s="60"/>
      <c r="EY376" s="60"/>
      <c r="EZ376" s="60"/>
      <c r="FA376" s="60"/>
      <c r="FB376" s="60"/>
      <c r="FC376" s="60"/>
      <c r="FD376" s="60"/>
      <c r="FE376" s="60"/>
      <c r="FF376" s="60"/>
      <c r="FG376" s="60"/>
      <c r="FH376" s="60"/>
      <c r="FI376" s="60"/>
      <c r="FJ376" s="60"/>
      <c r="FK376" s="60"/>
      <c r="FL376" s="60"/>
      <c r="FM376" s="60"/>
      <c r="FN376" s="60"/>
      <c r="FO376" s="60"/>
      <c r="FP376" s="60"/>
      <c r="FQ376" s="60"/>
      <c r="FR376" s="60"/>
      <c r="FS376" s="60"/>
      <c r="FT376" s="60"/>
      <c r="FU376" s="60"/>
      <c r="FV376" s="60"/>
      <c r="FW376" s="60"/>
      <c r="FX376" s="60"/>
      <c r="FY376" s="60"/>
      <c r="FZ376" s="60"/>
      <c r="GA376" s="60"/>
      <c r="GB376" s="60"/>
      <c r="GC376" s="60"/>
      <c r="GD376" s="60"/>
      <c r="GE376" s="60"/>
      <c r="GF376" s="60"/>
      <c r="GG376" s="60"/>
      <c r="GH376" s="60"/>
      <c r="GI376" s="60"/>
      <c r="GJ376" s="60"/>
      <c r="GK376" s="60"/>
      <c r="GL376" s="60"/>
      <c r="GM376" s="60"/>
      <c r="GN376" s="60"/>
      <c r="GO376" s="60"/>
      <c r="GP376" s="60"/>
      <c r="GQ376" s="60"/>
      <c r="GR376" s="60"/>
      <c r="GS376" s="60"/>
      <c r="GT376" s="60"/>
      <c r="GU376" s="60"/>
      <c r="GV376" s="60"/>
      <c r="GW376" s="60"/>
      <c r="GX376" s="60"/>
      <c r="GY376" s="60"/>
      <c r="GZ376" s="60"/>
      <c r="HA376" s="60"/>
      <c r="HB376" s="60"/>
      <c r="HC376" s="60"/>
      <c r="HD376" s="60"/>
      <c r="HE376" s="60"/>
      <c r="HF376" s="60"/>
      <c r="HG376" s="60"/>
      <c r="HH376" s="60"/>
      <c r="HI376" s="60"/>
      <c r="HJ376" s="60"/>
      <c r="HK376" s="60"/>
      <c r="HL376" s="60"/>
      <c r="HM376" s="60"/>
      <c r="HN376" s="60"/>
      <c r="HO376" s="60"/>
    </row>
    <row r="377" spans="1:238" x14ac:dyDescent="0.2">
      <c r="A377" s="44">
        <f t="shared" si="9"/>
        <v>371</v>
      </c>
      <c r="B377" s="11" t="s">
        <v>2038</v>
      </c>
      <c r="C377" s="11" t="s">
        <v>726</v>
      </c>
      <c r="D377" s="11"/>
      <c r="E377" s="55">
        <v>2020.12</v>
      </c>
      <c r="F377" s="12" t="s">
        <v>2039</v>
      </c>
      <c r="G377" s="13">
        <v>1052</v>
      </c>
      <c r="H377" s="13">
        <v>2168</v>
      </c>
      <c r="I377" s="14" t="s">
        <v>711</v>
      </c>
      <c r="J377" s="46" t="s">
        <v>50</v>
      </c>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c r="AI377" s="60"/>
      <c r="AJ377" s="60"/>
      <c r="AK377" s="60"/>
      <c r="AL377" s="60"/>
      <c r="AM377" s="60"/>
      <c r="AN377" s="60"/>
      <c r="AO377" s="60"/>
      <c r="AP377" s="60"/>
      <c r="AQ377" s="60"/>
      <c r="AR377" s="60"/>
      <c r="AS377" s="60"/>
      <c r="AT377" s="60"/>
      <c r="AU377" s="60"/>
      <c r="AV377" s="60"/>
      <c r="AW377" s="60"/>
      <c r="AX377" s="60"/>
      <c r="AY377" s="60"/>
      <c r="AZ377" s="60"/>
      <c r="BA377" s="60"/>
      <c r="BB377" s="60"/>
      <c r="BC377" s="60"/>
      <c r="BD377" s="60"/>
      <c r="BE377" s="60"/>
      <c r="BF377" s="60"/>
      <c r="BG377" s="60"/>
      <c r="BH377" s="60"/>
      <c r="BI377" s="60"/>
      <c r="BJ377" s="60"/>
      <c r="BK377" s="60"/>
      <c r="BL377" s="60"/>
      <c r="BM377" s="60"/>
      <c r="BN377" s="60"/>
      <c r="BO377" s="60"/>
      <c r="BP377" s="60"/>
      <c r="BQ377" s="60"/>
      <c r="BR377" s="60"/>
      <c r="BS377" s="60"/>
      <c r="BT377" s="60"/>
      <c r="BU377" s="60"/>
      <c r="BV377" s="60"/>
      <c r="BW377" s="60"/>
      <c r="BX377" s="60"/>
      <c r="BY377" s="60"/>
      <c r="BZ377" s="60"/>
      <c r="CA377" s="60"/>
      <c r="CB377" s="60"/>
      <c r="CC377" s="60"/>
      <c r="CD377" s="60"/>
      <c r="CE377" s="60"/>
      <c r="CF377" s="60"/>
      <c r="CG377" s="60"/>
      <c r="CH377" s="60"/>
      <c r="CI377" s="60"/>
      <c r="CJ377" s="60"/>
      <c r="CK377" s="60"/>
      <c r="CL377" s="60"/>
      <c r="CM377" s="60"/>
      <c r="CN377" s="60"/>
      <c r="CO377" s="60"/>
      <c r="CP377" s="60"/>
      <c r="CQ377" s="60"/>
      <c r="CR377" s="60"/>
      <c r="CS377" s="60"/>
      <c r="CT377" s="60"/>
      <c r="CU377" s="60"/>
      <c r="CV377" s="60"/>
      <c r="CW377" s="60"/>
      <c r="CX377" s="60"/>
      <c r="CY377" s="60"/>
      <c r="CZ377" s="60"/>
      <c r="DA377" s="60"/>
      <c r="DB377" s="60"/>
      <c r="DC377" s="60"/>
      <c r="DD377" s="60"/>
      <c r="DE377" s="60"/>
      <c r="DF377" s="60"/>
      <c r="DG377" s="60"/>
      <c r="DH377" s="60"/>
      <c r="DI377" s="60"/>
      <c r="DJ377" s="60"/>
      <c r="DK377" s="60"/>
      <c r="DL377" s="60"/>
      <c r="DM377" s="60"/>
      <c r="DN377" s="60"/>
      <c r="DO377" s="60"/>
      <c r="DP377" s="60"/>
      <c r="DQ377" s="60"/>
      <c r="DR377" s="60"/>
      <c r="DS377" s="60"/>
      <c r="DT377" s="60"/>
      <c r="DU377" s="60"/>
      <c r="DV377" s="60"/>
      <c r="DW377" s="60"/>
      <c r="DX377" s="60"/>
      <c r="DY377" s="60"/>
      <c r="DZ377" s="60"/>
      <c r="EA377" s="60"/>
      <c r="EB377" s="60"/>
      <c r="EC377" s="60"/>
      <c r="ED377" s="60"/>
      <c r="EE377" s="60"/>
      <c r="EF377" s="60"/>
      <c r="EG377" s="60"/>
      <c r="EH377" s="60"/>
      <c r="EI377" s="60"/>
      <c r="EJ377" s="60"/>
      <c r="EK377" s="60"/>
      <c r="EL377" s="60"/>
      <c r="EM377" s="60"/>
      <c r="EN377" s="60"/>
      <c r="EO377" s="60"/>
      <c r="EP377" s="60"/>
      <c r="EQ377" s="60"/>
      <c r="ER377" s="60"/>
      <c r="ES377" s="60"/>
      <c r="ET377" s="60"/>
      <c r="EU377" s="60"/>
      <c r="EV377" s="60"/>
      <c r="EW377" s="60"/>
      <c r="EX377" s="60"/>
      <c r="EY377" s="60"/>
      <c r="EZ377" s="60"/>
      <c r="FA377" s="60"/>
      <c r="FB377" s="60"/>
      <c r="FC377" s="60"/>
      <c r="FD377" s="60"/>
      <c r="FE377" s="60"/>
      <c r="FF377" s="60"/>
      <c r="FG377" s="60"/>
      <c r="FH377" s="60"/>
      <c r="FI377" s="60"/>
      <c r="FJ377" s="60"/>
      <c r="FK377" s="60"/>
      <c r="FL377" s="60"/>
      <c r="FM377" s="60"/>
      <c r="FN377" s="60"/>
      <c r="FO377" s="60"/>
      <c r="FP377" s="60"/>
      <c r="FQ377" s="60"/>
      <c r="FR377" s="60"/>
      <c r="FS377" s="60"/>
      <c r="FT377" s="60"/>
      <c r="FU377" s="60"/>
      <c r="FV377" s="60"/>
      <c r="FW377" s="60"/>
      <c r="FX377" s="60"/>
      <c r="FY377" s="60"/>
      <c r="FZ377" s="60"/>
      <c r="GA377" s="60"/>
      <c r="GB377" s="60"/>
      <c r="GC377" s="60"/>
      <c r="GD377" s="60"/>
      <c r="GE377" s="60"/>
      <c r="GF377" s="60"/>
      <c r="GG377" s="60"/>
      <c r="GH377" s="60"/>
      <c r="GI377" s="60"/>
      <c r="GJ377" s="60"/>
      <c r="GK377" s="60"/>
      <c r="GL377" s="60"/>
      <c r="GM377" s="60"/>
      <c r="GN377" s="60"/>
      <c r="GO377" s="60"/>
      <c r="GP377" s="60"/>
      <c r="GQ377" s="60"/>
      <c r="GR377" s="60"/>
      <c r="GS377" s="60"/>
      <c r="GT377" s="60"/>
      <c r="GU377" s="60"/>
      <c r="GV377" s="60"/>
      <c r="GW377" s="60"/>
      <c r="GX377" s="60"/>
      <c r="GY377" s="60"/>
      <c r="GZ377" s="60"/>
      <c r="HA377" s="60"/>
      <c r="HB377" s="60"/>
      <c r="HC377" s="60"/>
      <c r="HD377" s="60"/>
      <c r="HE377" s="60"/>
      <c r="HF377" s="60"/>
      <c r="HG377" s="60"/>
      <c r="HH377" s="60"/>
      <c r="HI377" s="60"/>
      <c r="HJ377" s="60"/>
      <c r="HK377" s="60"/>
      <c r="HL377" s="60"/>
      <c r="HM377" s="60"/>
      <c r="HN377" s="60"/>
      <c r="HO377" s="60"/>
    </row>
    <row r="378" spans="1:238" x14ac:dyDescent="0.2">
      <c r="A378" s="44">
        <f t="shared" si="9"/>
        <v>372</v>
      </c>
      <c r="B378" s="11" t="s">
        <v>2040</v>
      </c>
      <c r="C378" s="11" t="s">
        <v>726</v>
      </c>
      <c r="D378" s="11"/>
      <c r="E378" s="55">
        <v>2020.12</v>
      </c>
      <c r="F378" s="12" t="s">
        <v>338</v>
      </c>
      <c r="G378" s="13">
        <v>7633</v>
      </c>
      <c r="H378" s="13">
        <v>15823</v>
      </c>
      <c r="I378" s="14" t="s">
        <v>711</v>
      </c>
      <c r="J378" s="46" t="s">
        <v>50</v>
      </c>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c r="AI378" s="60"/>
      <c r="AJ378" s="60"/>
      <c r="AK378" s="60"/>
      <c r="AL378" s="60"/>
      <c r="AM378" s="60"/>
      <c r="AN378" s="60"/>
      <c r="AO378" s="60"/>
      <c r="AP378" s="60"/>
      <c r="AQ378" s="60"/>
      <c r="AR378" s="60"/>
      <c r="AS378" s="60"/>
      <c r="AT378" s="60"/>
      <c r="AU378" s="60"/>
      <c r="AV378" s="60"/>
      <c r="AW378" s="60"/>
      <c r="AX378" s="60"/>
      <c r="AY378" s="60"/>
      <c r="AZ378" s="60"/>
      <c r="BA378" s="60"/>
      <c r="BB378" s="60"/>
      <c r="BC378" s="60"/>
      <c r="BD378" s="60"/>
      <c r="BE378" s="60"/>
      <c r="BF378" s="60"/>
      <c r="BG378" s="60"/>
      <c r="BH378" s="60"/>
      <c r="BI378" s="60"/>
      <c r="BJ378" s="60"/>
      <c r="BK378" s="60"/>
      <c r="BL378" s="60"/>
      <c r="BM378" s="60"/>
      <c r="BN378" s="60"/>
      <c r="BO378" s="60"/>
      <c r="BP378" s="60"/>
      <c r="BQ378" s="60"/>
      <c r="BR378" s="60"/>
      <c r="BS378" s="60"/>
      <c r="BT378" s="60"/>
      <c r="BU378" s="60"/>
      <c r="BV378" s="60"/>
      <c r="BW378" s="60"/>
      <c r="BX378" s="60"/>
      <c r="BY378" s="60"/>
      <c r="BZ378" s="60"/>
      <c r="CA378" s="60"/>
      <c r="CB378" s="60"/>
      <c r="CC378" s="60"/>
      <c r="CD378" s="60"/>
      <c r="CE378" s="60"/>
      <c r="CF378" s="60"/>
      <c r="CG378" s="60"/>
      <c r="CH378" s="60"/>
      <c r="CI378" s="60"/>
      <c r="CJ378" s="60"/>
      <c r="CK378" s="60"/>
      <c r="CL378" s="60"/>
      <c r="CM378" s="60"/>
      <c r="CN378" s="60"/>
      <c r="CO378" s="60"/>
      <c r="CP378" s="60"/>
      <c r="CQ378" s="60"/>
      <c r="CR378" s="60"/>
      <c r="CS378" s="60"/>
      <c r="CT378" s="60"/>
      <c r="CU378" s="60"/>
      <c r="CV378" s="60"/>
      <c r="CW378" s="60"/>
      <c r="CX378" s="60"/>
      <c r="CY378" s="60"/>
      <c r="CZ378" s="60"/>
      <c r="DA378" s="60"/>
      <c r="DB378" s="60"/>
      <c r="DC378" s="60"/>
      <c r="DD378" s="60"/>
      <c r="DE378" s="60"/>
      <c r="DF378" s="60"/>
      <c r="DG378" s="60"/>
      <c r="DH378" s="60"/>
      <c r="DI378" s="60"/>
      <c r="DJ378" s="60"/>
      <c r="DK378" s="60"/>
      <c r="DL378" s="60"/>
      <c r="DM378" s="60"/>
      <c r="DN378" s="60"/>
      <c r="DO378" s="60"/>
      <c r="DP378" s="60"/>
      <c r="DQ378" s="60"/>
      <c r="DR378" s="60"/>
      <c r="DS378" s="60"/>
      <c r="DT378" s="60"/>
      <c r="DU378" s="60"/>
      <c r="DV378" s="60"/>
      <c r="DW378" s="60"/>
      <c r="DX378" s="60"/>
      <c r="DY378" s="60"/>
      <c r="DZ378" s="60"/>
      <c r="EA378" s="60"/>
      <c r="EB378" s="60"/>
      <c r="EC378" s="60"/>
      <c r="ED378" s="60"/>
      <c r="EE378" s="60"/>
      <c r="EF378" s="60"/>
      <c r="EG378" s="60"/>
      <c r="EH378" s="60"/>
      <c r="EI378" s="60"/>
      <c r="EJ378" s="60"/>
      <c r="EK378" s="60"/>
      <c r="EL378" s="60"/>
      <c r="EM378" s="60"/>
      <c r="EN378" s="60"/>
      <c r="EO378" s="60"/>
      <c r="EP378" s="60"/>
      <c r="EQ378" s="60"/>
      <c r="ER378" s="60"/>
      <c r="ES378" s="60"/>
      <c r="ET378" s="60"/>
      <c r="EU378" s="60"/>
      <c r="EV378" s="60"/>
      <c r="EW378" s="60"/>
      <c r="EX378" s="60"/>
      <c r="EY378" s="60"/>
      <c r="EZ378" s="60"/>
      <c r="FA378" s="60"/>
      <c r="FB378" s="60"/>
      <c r="FC378" s="60"/>
      <c r="FD378" s="60"/>
      <c r="FE378" s="60"/>
      <c r="FF378" s="60"/>
      <c r="FG378" s="60"/>
      <c r="FH378" s="60"/>
      <c r="FI378" s="60"/>
      <c r="FJ378" s="60"/>
      <c r="FK378" s="60"/>
      <c r="FL378" s="60"/>
      <c r="FM378" s="60"/>
      <c r="FN378" s="60"/>
      <c r="FO378" s="60"/>
      <c r="FP378" s="60"/>
      <c r="FQ378" s="60"/>
      <c r="FR378" s="60"/>
      <c r="FS378" s="60"/>
      <c r="FT378" s="60"/>
      <c r="FU378" s="60"/>
      <c r="FV378" s="60"/>
      <c r="FW378" s="60"/>
      <c r="FX378" s="60"/>
      <c r="FY378" s="60"/>
      <c r="FZ378" s="60"/>
      <c r="GA378" s="60"/>
      <c r="GB378" s="60"/>
      <c r="GC378" s="60"/>
      <c r="GD378" s="60"/>
      <c r="GE378" s="60"/>
      <c r="GF378" s="60"/>
      <c r="GG378" s="60"/>
      <c r="GH378" s="60"/>
      <c r="GI378" s="60"/>
      <c r="GJ378" s="60"/>
      <c r="GK378" s="60"/>
      <c r="GL378" s="60"/>
      <c r="GM378" s="60"/>
      <c r="GN378" s="60"/>
      <c r="GO378" s="60"/>
      <c r="GP378" s="60"/>
      <c r="GQ378" s="60"/>
      <c r="GR378" s="60"/>
      <c r="GS378" s="60"/>
      <c r="GT378" s="60"/>
      <c r="GU378" s="60"/>
      <c r="GV378" s="60"/>
      <c r="GW378" s="60"/>
      <c r="GX378" s="60"/>
      <c r="GY378" s="60"/>
      <c r="GZ378" s="60"/>
      <c r="HA378" s="60"/>
      <c r="HB378" s="60"/>
      <c r="HC378" s="60"/>
      <c r="HD378" s="60"/>
      <c r="HE378" s="60"/>
      <c r="HF378" s="60"/>
      <c r="HG378" s="60"/>
      <c r="HH378" s="60"/>
      <c r="HI378" s="60"/>
      <c r="HJ378" s="60"/>
      <c r="HK378" s="60"/>
      <c r="HL378" s="60"/>
      <c r="HM378" s="60"/>
      <c r="HN378" s="60"/>
      <c r="HO378" s="60"/>
    </row>
    <row r="379" spans="1:238" x14ac:dyDescent="0.2">
      <c r="A379" s="44">
        <f t="shared" si="9"/>
        <v>373</v>
      </c>
      <c r="B379" s="11" t="s">
        <v>2041</v>
      </c>
      <c r="C379" s="11" t="s">
        <v>726</v>
      </c>
      <c r="D379" s="11"/>
      <c r="E379" s="55">
        <v>2020.12</v>
      </c>
      <c r="F379" s="12" t="s">
        <v>2042</v>
      </c>
      <c r="G379" s="13">
        <v>2368</v>
      </c>
      <c r="H379" s="13">
        <v>5513</v>
      </c>
      <c r="I379" s="14" t="s">
        <v>41</v>
      </c>
      <c r="J379" s="46" t="s">
        <v>50</v>
      </c>
      <c r="K379" s="8" t="s">
        <v>782</v>
      </c>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0"/>
      <c r="AI379" s="60"/>
      <c r="AJ379" s="60"/>
      <c r="AK379" s="60"/>
      <c r="AL379" s="60"/>
      <c r="AM379" s="60"/>
      <c r="AN379" s="60"/>
      <c r="AO379" s="60"/>
      <c r="AP379" s="60"/>
      <c r="AQ379" s="60"/>
      <c r="AR379" s="60"/>
      <c r="AS379" s="60"/>
      <c r="AT379" s="60"/>
      <c r="AU379" s="60"/>
      <c r="AV379" s="60"/>
      <c r="AW379" s="60"/>
      <c r="AX379" s="60"/>
      <c r="AY379" s="60"/>
      <c r="AZ379" s="60"/>
      <c r="BA379" s="60"/>
      <c r="BB379" s="60"/>
      <c r="BC379" s="60"/>
      <c r="BD379" s="60"/>
      <c r="BE379" s="60"/>
      <c r="BF379" s="60"/>
      <c r="BG379" s="60"/>
      <c r="BH379" s="60"/>
      <c r="BI379" s="60"/>
      <c r="BJ379" s="60"/>
      <c r="BK379" s="60"/>
      <c r="BL379" s="60"/>
      <c r="BM379" s="60"/>
      <c r="BN379" s="60"/>
      <c r="BO379" s="60"/>
      <c r="BP379" s="60"/>
      <c r="BQ379" s="60"/>
      <c r="BR379" s="60"/>
      <c r="BS379" s="60"/>
      <c r="BT379" s="60"/>
      <c r="BU379" s="60"/>
      <c r="BV379" s="60"/>
      <c r="BW379" s="60"/>
      <c r="BX379" s="60"/>
      <c r="BY379" s="60"/>
      <c r="BZ379" s="60"/>
      <c r="CA379" s="60"/>
      <c r="CB379" s="60"/>
      <c r="CC379" s="60"/>
      <c r="CD379" s="60"/>
      <c r="CE379" s="60"/>
      <c r="CF379" s="60"/>
      <c r="CG379" s="60"/>
      <c r="CH379" s="60"/>
      <c r="CI379" s="60"/>
      <c r="CJ379" s="60"/>
      <c r="CK379" s="60"/>
      <c r="CL379" s="60"/>
      <c r="CM379" s="60"/>
      <c r="CN379" s="60"/>
      <c r="CO379" s="60"/>
      <c r="CP379" s="60"/>
      <c r="CQ379" s="60"/>
      <c r="CR379" s="60"/>
      <c r="CS379" s="60"/>
      <c r="CT379" s="60"/>
      <c r="CU379" s="60"/>
      <c r="CV379" s="60"/>
      <c r="CW379" s="60"/>
      <c r="CX379" s="60"/>
      <c r="CY379" s="60"/>
      <c r="CZ379" s="60"/>
      <c r="DA379" s="60"/>
      <c r="DB379" s="60"/>
      <c r="DC379" s="60"/>
      <c r="DD379" s="60"/>
      <c r="DE379" s="60"/>
      <c r="DF379" s="60"/>
      <c r="DG379" s="60"/>
      <c r="DH379" s="60"/>
      <c r="DI379" s="60"/>
      <c r="DJ379" s="60"/>
      <c r="DK379" s="60"/>
      <c r="DL379" s="60"/>
      <c r="DM379" s="60"/>
      <c r="DN379" s="60"/>
      <c r="DO379" s="60"/>
      <c r="DP379" s="60"/>
      <c r="DQ379" s="60"/>
      <c r="DR379" s="60"/>
      <c r="DS379" s="60"/>
      <c r="DT379" s="60"/>
      <c r="DU379" s="60"/>
      <c r="DV379" s="60"/>
      <c r="DW379" s="60"/>
      <c r="DX379" s="60"/>
      <c r="DY379" s="60"/>
      <c r="DZ379" s="60"/>
      <c r="EA379" s="60"/>
      <c r="EB379" s="60"/>
      <c r="EC379" s="60"/>
      <c r="ED379" s="60"/>
      <c r="EE379" s="60"/>
      <c r="EF379" s="60"/>
      <c r="EG379" s="60"/>
      <c r="EH379" s="60"/>
      <c r="EI379" s="60"/>
      <c r="EJ379" s="60"/>
      <c r="EK379" s="60"/>
      <c r="EL379" s="60"/>
      <c r="EM379" s="60"/>
      <c r="EN379" s="60"/>
      <c r="EO379" s="60"/>
      <c r="EP379" s="60"/>
      <c r="EQ379" s="60"/>
      <c r="ER379" s="60"/>
      <c r="ES379" s="60"/>
      <c r="ET379" s="60"/>
      <c r="EU379" s="60"/>
      <c r="EV379" s="60"/>
      <c r="EW379" s="60"/>
      <c r="EX379" s="60"/>
      <c r="EY379" s="60"/>
      <c r="EZ379" s="60"/>
      <c r="FA379" s="60"/>
      <c r="FB379" s="60"/>
      <c r="FC379" s="60"/>
      <c r="FD379" s="60"/>
      <c r="FE379" s="60"/>
      <c r="FF379" s="60"/>
      <c r="FG379" s="60"/>
      <c r="FH379" s="60"/>
      <c r="FI379" s="60"/>
      <c r="FJ379" s="60"/>
      <c r="FK379" s="60"/>
      <c r="FL379" s="60"/>
      <c r="FM379" s="60"/>
      <c r="FN379" s="60"/>
      <c r="FO379" s="60"/>
      <c r="FP379" s="60"/>
      <c r="FQ379" s="60"/>
      <c r="FR379" s="60"/>
      <c r="FS379" s="60"/>
      <c r="FT379" s="60"/>
      <c r="FU379" s="60"/>
      <c r="FV379" s="60"/>
      <c r="FW379" s="60"/>
      <c r="FX379" s="60"/>
      <c r="FY379" s="60"/>
      <c r="FZ379" s="60"/>
      <c r="GA379" s="60"/>
      <c r="GB379" s="60"/>
      <c r="GC379" s="60"/>
      <c r="GD379" s="60"/>
      <c r="GE379" s="60"/>
      <c r="GF379" s="60"/>
      <c r="GG379" s="60"/>
      <c r="GH379" s="60"/>
      <c r="GI379" s="60"/>
      <c r="GJ379" s="60"/>
      <c r="GK379" s="60"/>
      <c r="GL379" s="60"/>
      <c r="GM379" s="60"/>
      <c r="GN379" s="60"/>
      <c r="GO379" s="60"/>
      <c r="GP379" s="60"/>
      <c r="GQ379" s="60"/>
      <c r="GR379" s="60"/>
      <c r="GS379" s="60"/>
      <c r="GT379" s="60"/>
      <c r="GU379" s="60"/>
      <c r="GV379" s="60"/>
      <c r="GW379" s="60"/>
      <c r="GX379" s="60"/>
      <c r="GY379" s="60"/>
      <c r="GZ379" s="60"/>
      <c r="HA379" s="60"/>
      <c r="HB379" s="60"/>
      <c r="HC379" s="60"/>
      <c r="HD379" s="60"/>
      <c r="HE379" s="60"/>
      <c r="HF379" s="60"/>
      <c r="HG379" s="60"/>
      <c r="HH379" s="60"/>
      <c r="HI379" s="60"/>
      <c r="HJ379" s="60"/>
      <c r="HK379" s="60"/>
      <c r="HL379" s="60"/>
      <c r="HM379" s="60"/>
      <c r="HN379" s="60"/>
      <c r="HO379" s="60"/>
    </row>
    <row r="380" spans="1:238" x14ac:dyDescent="0.2">
      <c r="A380" s="44">
        <f t="shared" si="9"/>
        <v>374</v>
      </c>
      <c r="B380" s="11" t="s">
        <v>2043</v>
      </c>
      <c r="C380" s="11" t="s">
        <v>726</v>
      </c>
      <c r="D380" s="11"/>
      <c r="E380" s="55">
        <v>2020.12</v>
      </c>
      <c r="F380" s="12" t="s">
        <v>2044</v>
      </c>
      <c r="G380" s="13">
        <v>2195</v>
      </c>
      <c r="H380" s="13">
        <v>4060</v>
      </c>
      <c r="I380" s="14" t="s">
        <v>41</v>
      </c>
      <c r="J380" s="46" t="s">
        <v>50</v>
      </c>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c r="AI380" s="60"/>
      <c r="AJ380" s="60"/>
      <c r="AK380" s="60"/>
      <c r="AL380" s="60"/>
      <c r="AM380" s="60"/>
      <c r="AN380" s="60"/>
      <c r="AO380" s="60"/>
      <c r="AP380" s="60"/>
      <c r="AQ380" s="60"/>
      <c r="AR380" s="60"/>
      <c r="AS380" s="60"/>
      <c r="AT380" s="60"/>
      <c r="AU380" s="60"/>
      <c r="AV380" s="60"/>
      <c r="AW380" s="60"/>
      <c r="AX380" s="60"/>
      <c r="AY380" s="60"/>
      <c r="AZ380" s="60"/>
      <c r="BA380" s="60"/>
      <c r="BB380" s="60"/>
      <c r="BC380" s="60"/>
      <c r="BD380" s="60"/>
      <c r="BE380" s="60"/>
      <c r="BF380" s="60"/>
      <c r="BG380" s="60"/>
      <c r="BH380" s="60"/>
      <c r="BI380" s="60"/>
      <c r="BJ380" s="60"/>
      <c r="BK380" s="60"/>
      <c r="BL380" s="60"/>
      <c r="BM380" s="60"/>
      <c r="BN380" s="60"/>
      <c r="BO380" s="60"/>
      <c r="BP380" s="60"/>
      <c r="BQ380" s="60"/>
      <c r="BR380" s="60"/>
      <c r="BS380" s="60"/>
      <c r="BT380" s="60"/>
      <c r="BU380" s="60"/>
      <c r="BV380" s="60"/>
      <c r="BW380" s="60"/>
      <c r="BX380" s="60"/>
      <c r="BY380" s="60"/>
      <c r="BZ380" s="60"/>
      <c r="CA380" s="60"/>
      <c r="CB380" s="60"/>
      <c r="CC380" s="60"/>
      <c r="CD380" s="60"/>
      <c r="CE380" s="60"/>
      <c r="CF380" s="60"/>
      <c r="CG380" s="60"/>
      <c r="CH380" s="60"/>
      <c r="CI380" s="60"/>
      <c r="CJ380" s="60"/>
      <c r="CK380" s="60"/>
      <c r="CL380" s="60"/>
      <c r="CM380" s="60"/>
      <c r="CN380" s="60"/>
      <c r="CO380" s="60"/>
      <c r="CP380" s="60"/>
      <c r="CQ380" s="60"/>
      <c r="CR380" s="60"/>
      <c r="CS380" s="60"/>
      <c r="CT380" s="60"/>
      <c r="CU380" s="60"/>
      <c r="CV380" s="60"/>
      <c r="CW380" s="60"/>
      <c r="CX380" s="60"/>
      <c r="CY380" s="60"/>
      <c r="CZ380" s="60"/>
      <c r="DA380" s="60"/>
      <c r="DB380" s="60"/>
      <c r="DC380" s="60"/>
      <c r="DD380" s="60"/>
      <c r="DE380" s="60"/>
      <c r="DF380" s="60"/>
      <c r="DG380" s="60"/>
      <c r="DH380" s="60"/>
      <c r="DI380" s="60"/>
      <c r="DJ380" s="60"/>
      <c r="DK380" s="60"/>
      <c r="DL380" s="60"/>
      <c r="DM380" s="60"/>
      <c r="DN380" s="60"/>
      <c r="DO380" s="60"/>
      <c r="DP380" s="60"/>
      <c r="DQ380" s="60"/>
      <c r="DR380" s="60"/>
      <c r="DS380" s="60"/>
      <c r="DT380" s="60"/>
      <c r="DU380" s="60"/>
      <c r="DV380" s="60"/>
      <c r="DW380" s="60"/>
      <c r="DX380" s="60"/>
      <c r="DY380" s="60"/>
      <c r="DZ380" s="60"/>
      <c r="EA380" s="60"/>
      <c r="EB380" s="60"/>
      <c r="EC380" s="60"/>
      <c r="ED380" s="60"/>
      <c r="EE380" s="60"/>
      <c r="EF380" s="60"/>
      <c r="EG380" s="60"/>
      <c r="EH380" s="60"/>
      <c r="EI380" s="60"/>
      <c r="EJ380" s="60"/>
      <c r="EK380" s="60"/>
      <c r="EL380" s="60"/>
      <c r="EM380" s="60"/>
      <c r="EN380" s="60"/>
      <c r="EO380" s="60"/>
      <c r="EP380" s="60"/>
      <c r="EQ380" s="60"/>
      <c r="ER380" s="60"/>
      <c r="ES380" s="60"/>
      <c r="ET380" s="60"/>
      <c r="EU380" s="60"/>
      <c r="EV380" s="60"/>
      <c r="EW380" s="60"/>
      <c r="EX380" s="60"/>
      <c r="EY380" s="60"/>
      <c r="EZ380" s="60"/>
      <c r="FA380" s="60"/>
      <c r="FB380" s="60"/>
      <c r="FC380" s="60"/>
      <c r="FD380" s="60"/>
      <c r="FE380" s="60"/>
      <c r="FF380" s="60"/>
      <c r="FG380" s="60"/>
      <c r="FH380" s="60"/>
      <c r="FI380" s="60"/>
      <c r="FJ380" s="60"/>
      <c r="FK380" s="60"/>
      <c r="FL380" s="60"/>
      <c r="FM380" s="60"/>
      <c r="FN380" s="60"/>
      <c r="FO380" s="60"/>
      <c r="FP380" s="60"/>
      <c r="FQ380" s="60"/>
      <c r="FR380" s="60"/>
      <c r="FS380" s="60"/>
      <c r="FT380" s="60"/>
      <c r="FU380" s="60"/>
      <c r="FV380" s="60"/>
      <c r="FW380" s="60"/>
      <c r="FX380" s="60"/>
      <c r="FY380" s="60"/>
      <c r="FZ380" s="60"/>
      <c r="GA380" s="60"/>
      <c r="GB380" s="60"/>
      <c r="GC380" s="60"/>
      <c r="GD380" s="60"/>
      <c r="GE380" s="60"/>
      <c r="GF380" s="60"/>
      <c r="GG380" s="60"/>
      <c r="GH380" s="60"/>
      <c r="GI380" s="60"/>
      <c r="GJ380" s="60"/>
      <c r="GK380" s="60"/>
      <c r="GL380" s="60"/>
      <c r="GM380" s="60"/>
      <c r="GN380" s="60"/>
      <c r="GO380" s="60"/>
      <c r="GP380" s="60"/>
      <c r="GQ380" s="60"/>
      <c r="GR380" s="60"/>
      <c r="GS380" s="60"/>
      <c r="GT380" s="60"/>
      <c r="GU380" s="60"/>
      <c r="GV380" s="60"/>
      <c r="GW380" s="60"/>
      <c r="GX380" s="60"/>
      <c r="GY380" s="60"/>
      <c r="GZ380" s="60"/>
      <c r="HA380" s="60"/>
      <c r="HB380" s="60"/>
      <c r="HC380" s="60"/>
      <c r="HD380" s="60"/>
      <c r="HE380" s="60"/>
      <c r="HF380" s="60"/>
      <c r="HG380" s="60"/>
      <c r="HH380" s="60"/>
      <c r="HI380" s="60"/>
      <c r="HJ380" s="60"/>
      <c r="HK380" s="60"/>
      <c r="HL380" s="60"/>
      <c r="HM380" s="60"/>
      <c r="HN380" s="60"/>
      <c r="HO380" s="60"/>
    </row>
    <row r="381" spans="1:238" x14ac:dyDescent="0.2">
      <c r="A381" s="44">
        <f t="shared" si="9"/>
        <v>375</v>
      </c>
      <c r="B381" s="11" t="s">
        <v>2045</v>
      </c>
      <c r="C381" s="11" t="s">
        <v>726</v>
      </c>
      <c r="D381" s="11"/>
      <c r="E381" s="55">
        <v>2020.12</v>
      </c>
      <c r="F381" s="12" t="s">
        <v>705</v>
      </c>
      <c r="G381" s="13">
        <v>684</v>
      </c>
      <c r="H381" s="13">
        <v>1361</v>
      </c>
      <c r="I381" s="14" t="s">
        <v>41</v>
      </c>
      <c r="J381" s="46" t="s">
        <v>50</v>
      </c>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0"/>
      <c r="AI381" s="60"/>
      <c r="AJ381" s="60"/>
      <c r="AK381" s="60"/>
      <c r="AL381" s="60"/>
      <c r="AM381" s="60"/>
      <c r="AN381" s="60"/>
      <c r="AO381" s="60"/>
      <c r="AP381" s="60"/>
      <c r="AQ381" s="60"/>
      <c r="AR381" s="60"/>
      <c r="AS381" s="60"/>
      <c r="AT381" s="60"/>
      <c r="AU381" s="60"/>
      <c r="AV381" s="60"/>
      <c r="AW381" s="60"/>
      <c r="AX381" s="60"/>
      <c r="AY381" s="60"/>
      <c r="AZ381" s="60"/>
      <c r="BA381" s="60"/>
      <c r="BB381" s="60"/>
      <c r="BC381" s="60"/>
      <c r="BD381" s="60"/>
      <c r="BE381" s="60"/>
      <c r="BF381" s="60"/>
      <c r="BG381" s="60"/>
      <c r="BH381" s="60"/>
      <c r="BI381" s="60"/>
      <c r="BJ381" s="60"/>
      <c r="BK381" s="60"/>
      <c r="BL381" s="60"/>
      <c r="BM381" s="60"/>
      <c r="BN381" s="60"/>
      <c r="BO381" s="60"/>
      <c r="BP381" s="60"/>
      <c r="BQ381" s="60"/>
      <c r="BR381" s="60"/>
      <c r="BS381" s="60"/>
      <c r="BT381" s="60"/>
      <c r="BU381" s="60"/>
      <c r="BV381" s="60"/>
      <c r="BW381" s="60"/>
      <c r="BX381" s="60"/>
      <c r="BY381" s="60"/>
      <c r="BZ381" s="60"/>
      <c r="CA381" s="60"/>
      <c r="CB381" s="60"/>
      <c r="CC381" s="60"/>
      <c r="CD381" s="60"/>
      <c r="CE381" s="60"/>
      <c r="CF381" s="60"/>
      <c r="CG381" s="60"/>
      <c r="CH381" s="60"/>
      <c r="CI381" s="60"/>
      <c r="CJ381" s="60"/>
      <c r="CK381" s="60"/>
      <c r="CL381" s="60"/>
      <c r="CM381" s="60"/>
      <c r="CN381" s="60"/>
      <c r="CO381" s="60"/>
      <c r="CP381" s="60"/>
      <c r="CQ381" s="60"/>
      <c r="CR381" s="60"/>
      <c r="CS381" s="60"/>
      <c r="CT381" s="60"/>
      <c r="CU381" s="60"/>
      <c r="CV381" s="60"/>
      <c r="CW381" s="60"/>
      <c r="CX381" s="60"/>
      <c r="CY381" s="60"/>
      <c r="CZ381" s="60"/>
      <c r="DA381" s="60"/>
      <c r="DB381" s="60"/>
      <c r="DC381" s="60"/>
      <c r="DD381" s="60"/>
      <c r="DE381" s="60"/>
      <c r="DF381" s="60"/>
      <c r="DG381" s="60"/>
      <c r="DH381" s="60"/>
      <c r="DI381" s="60"/>
      <c r="DJ381" s="60"/>
      <c r="DK381" s="60"/>
      <c r="DL381" s="60"/>
      <c r="DM381" s="60"/>
      <c r="DN381" s="60"/>
      <c r="DO381" s="60"/>
      <c r="DP381" s="60"/>
      <c r="DQ381" s="60"/>
      <c r="DR381" s="60"/>
      <c r="DS381" s="60"/>
      <c r="DT381" s="60"/>
      <c r="DU381" s="60"/>
      <c r="DV381" s="60"/>
      <c r="DW381" s="60"/>
      <c r="DX381" s="60"/>
      <c r="DY381" s="60"/>
      <c r="DZ381" s="60"/>
      <c r="EA381" s="60"/>
      <c r="EB381" s="60"/>
      <c r="EC381" s="60"/>
      <c r="ED381" s="60"/>
      <c r="EE381" s="60"/>
      <c r="EF381" s="60"/>
      <c r="EG381" s="60"/>
      <c r="EH381" s="60"/>
      <c r="EI381" s="60"/>
      <c r="EJ381" s="60"/>
      <c r="EK381" s="60"/>
      <c r="EL381" s="60"/>
      <c r="EM381" s="60"/>
      <c r="EN381" s="60"/>
      <c r="EO381" s="60"/>
      <c r="EP381" s="60"/>
      <c r="EQ381" s="60"/>
      <c r="ER381" s="60"/>
      <c r="ES381" s="60"/>
      <c r="ET381" s="60"/>
      <c r="EU381" s="60"/>
      <c r="EV381" s="60"/>
      <c r="EW381" s="60"/>
      <c r="EX381" s="60"/>
      <c r="EY381" s="60"/>
      <c r="EZ381" s="60"/>
      <c r="FA381" s="60"/>
      <c r="FB381" s="60"/>
      <c r="FC381" s="60"/>
      <c r="FD381" s="60"/>
      <c r="FE381" s="60"/>
      <c r="FF381" s="60"/>
      <c r="FG381" s="60"/>
      <c r="FH381" s="60"/>
      <c r="FI381" s="60"/>
      <c r="FJ381" s="60"/>
      <c r="FK381" s="60"/>
      <c r="FL381" s="60"/>
      <c r="FM381" s="60"/>
      <c r="FN381" s="60"/>
      <c r="FO381" s="60"/>
      <c r="FP381" s="60"/>
      <c r="FQ381" s="60"/>
      <c r="FR381" s="60"/>
      <c r="FS381" s="60"/>
      <c r="FT381" s="60"/>
      <c r="FU381" s="60"/>
      <c r="FV381" s="60"/>
      <c r="FW381" s="60"/>
      <c r="FX381" s="60"/>
      <c r="FY381" s="60"/>
      <c r="FZ381" s="60"/>
      <c r="GA381" s="60"/>
      <c r="GB381" s="60"/>
      <c r="GC381" s="60"/>
      <c r="GD381" s="60"/>
      <c r="GE381" s="60"/>
      <c r="GF381" s="60"/>
      <c r="GG381" s="60"/>
      <c r="GH381" s="60"/>
      <c r="GI381" s="60"/>
      <c r="GJ381" s="60"/>
      <c r="GK381" s="60"/>
      <c r="GL381" s="60"/>
      <c r="GM381" s="60"/>
      <c r="GN381" s="60"/>
      <c r="GO381" s="60"/>
      <c r="GP381" s="60"/>
      <c r="GQ381" s="60"/>
      <c r="GR381" s="60"/>
      <c r="GS381" s="60"/>
      <c r="GT381" s="60"/>
      <c r="GU381" s="60"/>
      <c r="GV381" s="60"/>
      <c r="GW381" s="60"/>
      <c r="GX381" s="60"/>
      <c r="GY381" s="60"/>
      <c r="GZ381" s="60"/>
      <c r="HA381" s="60"/>
      <c r="HB381" s="60"/>
      <c r="HC381" s="60"/>
      <c r="HD381" s="60"/>
      <c r="HE381" s="60"/>
      <c r="HF381" s="60"/>
      <c r="HG381" s="60"/>
      <c r="HH381" s="60"/>
      <c r="HI381" s="60"/>
      <c r="HJ381" s="60"/>
      <c r="HK381" s="60"/>
      <c r="HL381" s="60"/>
      <c r="HM381" s="60"/>
      <c r="HN381" s="60"/>
      <c r="HO381" s="60"/>
    </row>
    <row r="382" spans="1:238" x14ac:dyDescent="0.2">
      <c r="A382" s="44">
        <f t="shared" si="9"/>
        <v>376</v>
      </c>
      <c r="B382" s="11" t="s">
        <v>2066</v>
      </c>
      <c r="C382" s="11" t="s">
        <v>726</v>
      </c>
      <c r="D382" s="11"/>
      <c r="E382" s="11">
        <v>2021.01</v>
      </c>
      <c r="F382" s="12" t="s">
        <v>2044</v>
      </c>
      <c r="G382" s="13">
        <v>2279</v>
      </c>
      <c r="H382" s="13">
        <v>4311</v>
      </c>
      <c r="I382" s="14" t="s">
        <v>41</v>
      </c>
      <c r="J382" s="46" t="s">
        <v>50</v>
      </c>
      <c r="K382" s="8" t="s">
        <v>783</v>
      </c>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0"/>
      <c r="AI382" s="60"/>
      <c r="AJ382" s="60"/>
      <c r="AK382" s="60"/>
      <c r="AL382" s="60"/>
      <c r="AM382" s="60"/>
      <c r="AN382" s="60"/>
      <c r="AO382" s="60"/>
      <c r="AP382" s="60"/>
      <c r="AQ382" s="60"/>
      <c r="AR382" s="60"/>
      <c r="AS382" s="60"/>
      <c r="AT382" s="60"/>
      <c r="AU382" s="60"/>
      <c r="AV382" s="60"/>
      <c r="AW382" s="60"/>
      <c r="AX382" s="60"/>
      <c r="AY382" s="60"/>
      <c r="AZ382" s="60"/>
      <c r="BA382" s="60"/>
      <c r="BB382" s="60"/>
      <c r="BC382" s="60"/>
      <c r="BD382" s="60"/>
      <c r="BE382" s="60"/>
      <c r="BF382" s="60"/>
      <c r="BG382" s="60"/>
      <c r="BH382" s="60"/>
      <c r="BI382" s="60"/>
      <c r="BJ382" s="60"/>
      <c r="BK382" s="60"/>
      <c r="BL382" s="60"/>
      <c r="BM382" s="60"/>
      <c r="BN382" s="60"/>
      <c r="BO382" s="60"/>
      <c r="BP382" s="60"/>
      <c r="BQ382" s="60"/>
      <c r="BR382" s="60"/>
      <c r="BS382" s="60"/>
      <c r="BT382" s="60"/>
      <c r="BU382" s="60"/>
      <c r="BV382" s="60"/>
      <c r="BW382" s="60"/>
      <c r="BX382" s="60"/>
      <c r="BY382" s="60"/>
      <c r="BZ382" s="60"/>
      <c r="CA382" s="60"/>
      <c r="CB382" s="60"/>
      <c r="CC382" s="60"/>
      <c r="CD382" s="60"/>
      <c r="CE382" s="60"/>
      <c r="CF382" s="60"/>
      <c r="CG382" s="60"/>
      <c r="CH382" s="60"/>
      <c r="CI382" s="60"/>
      <c r="CJ382" s="60"/>
      <c r="CK382" s="60"/>
      <c r="CL382" s="60"/>
      <c r="CM382" s="60"/>
      <c r="CN382" s="60"/>
      <c r="CO382" s="60"/>
      <c r="CP382" s="60"/>
      <c r="CQ382" s="60"/>
      <c r="CR382" s="60"/>
      <c r="CS382" s="60"/>
      <c r="CT382" s="60"/>
      <c r="CU382" s="60"/>
      <c r="CV382" s="60"/>
      <c r="CW382" s="60"/>
      <c r="CX382" s="60"/>
      <c r="CY382" s="60"/>
      <c r="CZ382" s="60"/>
      <c r="DA382" s="60"/>
      <c r="DB382" s="60"/>
      <c r="DC382" s="60"/>
      <c r="DD382" s="60"/>
      <c r="DE382" s="60"/>
      <c r="DF382" s="60"/>
      <c r="DG382" s="60"/>
      <c r="DH382" s="60"/>
      <c r="DI382" s="60"/>
      <c r="DJ382" s="60"/>
      <c r="DK382" s="60"/>
      <c r="DL382" s="60"/>
      <c r="DM382" s="60"/>
      <c r="DN382" s="60"/>
      <c r="DO382" s="60"/>
      <c r="DP382" s="60"/>
      <c r="DQ382" s="60"/>
      <c r="DR382" s="60"/>
      <c r="DS382" s="60"/>
      <c r="DT382" s="60"/>
      <c r="DU382" s="60"/>
      <c r="DV382" s="60"/>
      <c r="DW382" s="60"/>
      <c r="DX382" s="60"/>
      <c r="DY382" s="60"/>
      <c r="DZ382" s="60"/>
      <c r="EA382" s="60"/>
      <c r="EB382" s="60"/>
      <c r="EC382" s="60"/>
      <c r="ED382" s="60"/>
      <c r="EE382" s="60"/>
      <c r="EF382" s="60"/>
      <c r="EG382" s="60"/>
      <c r="EH382" s="60"/>
      <c r="EI382" s="60"/>
      <c r="EJ382" s="60"/>
      <c r="EK382" s="60"/>
      <c r="EL382" s="60"/>
      <c r="EM382" s="60"/>
      <c r="EN382" s="60"/>
      <c r="EO382" s="60"/>
      <c r="EP382" s="60"/>
      <c r="EQ382" s="60"/>
      <c r="ER382" s="60"/>
      <c r="ES382" s="60"/>
      <c r="ET382" s="60"/>
      <c r="EU382" s="60"/>
      <c r="EV382" s="60"/>
      <c r="EW382" s="60"/>
      <c r="EX382" s="60"/>
      <c r="EY382" s="60"/>
      <c r="EZ382" s="60"/>
      <c r="FA382" s="60"/>
      <c r="FB382" s="60"/>
      <c r="FC382" s="60"/>
      <c r="FD382" s="60"/>
      <c r="FE382" s="60"/>
      <c r="FF382" s="60"/>
      <c r="FG382" s="60"/>
      <c r="FH382" s="60"/>
      <c r="FI382" s="60"/>
      <c r="FJ382" s="60"/>
      <c r="FK382" s="60"/>
      <c r="FL382" s="60"/>
      <c r="FM382" s="60"/>
      <c r="FN382" s="60"/>
      <c r="FO382" s="60"/>
      <c r="FP382" s="60"/>
      <c r="FQ382" s="60"/>
      <c r="FR382" s="60"/>
      <c r="FS382" s="60"/>
      <c r="FT382" s="60"/>
      <c r="FU382" s="60"/>
      <c r="FV382" s="60"/>
      <c r="FW382" s="60"/>
      <c r="FX382" s="60"/>
      <c r="FY382" s="60"/>
      <c r="FZ382" s="60"/>
      <c r="GA382" s="60"/>
      <c r="GB382" s="60"/>
      <c r="GC382" s="60"/>
      <c r="GD382" s="60"/>
      <c r="GE382" s="60"/>
      <c r="GF382" s="60"/>
      <c r="GG382" s="60"/>
      <c r="GH382" s="60"/>
      <c r="GI382" s="60"/>
      <c r="GJ382" s="60"/>
      <c r="GK382" s="60"/>
      <c r="GL382" s="60"/>
      <c r="GM382" s="60"/>
      <c r="GN382" s="60"/>
      <c r="GO382" s="60"/>
      <c r="GP382" s="60"/>
      <c r="GQ382" s="60"/>
      <c r="GR382" s="60"/>
      <c r="GS382" s="60"/>
      <c r="GT382" s="60"/>
      <c r="GU382" s="60"/>
      <c r="GV382" s="60"/>
      <c r="GW382" s="60"/>
      <c r="GX382" s="60"/>
      <c r="GY382" s="60"/>
      <c r="GZ382" s="60"/>
      <c r="HA382" s="60"/>
      <c r="HB382" s="60"/>
      <c r="HC382" s="60"/>
      <c r="HD382" s="60"/>
      <c r="HE382" s="60"/>
      <c r="HF382" s="60"/>
      <c r="HG382" s="60"/>
      <c r="HH382" s="60"/>
      <c r="HI382" s="60"/>
      <c r="HJ382" s="60"/>
      <c r="HK382" s="60"/>
      <c r="HL382" s="60"/>
      <c r="HM382" s="60"/>
      <c r="HN382" s="60"/>
      <c r="HO382" s="60"/>
    </row>
    <row r="383" spans="1:238" x14ac:dyDescent="0.2">
      <c r="A383" s="44">
        <f t="shared" si="9"/>
        <v>377</v>
      </c>
      <c r="B383" s="11" t="s">
        <v>2067</v>
      </c>
      <c r="C383" s="11" t="s">
        <v>726</v>
      </c>
      <c r="D383" s="11"/>
      <c r="E383" s="11" t="s">
        <v>2059</v>
      </c>
      <c r="F383" s="12" t="s">
        <v>79</v>
      </c>
      <c r="G383" s="13">
        <v>831</v>
      </c>
      <c r="H383" s="13">
        <v>1566</v>
      </c>
      <c r="I383" s="14" t="s">
        <v>51</v>
      </c>
      <c r="J383" s="46" t="s">
        <v>50</v>
      </c>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c r="AI383" s="60"/>
      <c r="AJ383" s="60"/>
      <c r="AK383" s="60"/>
      <c r="AL383" s="60"/>
      <c r="AM383" s="60"/>
      <c r="AN383" s="60"/>
      <c r="AO383" s="60"/>
      <c r="AP383" s="60"/>
      <c r="AQ383" s="60"/>
      <c r="AR383" s="60"/>
      <c r="AS383" s="60"/>
      <c r="AT383" s="60"/>
      <c r="AU383" s="60"/>
      <c r="AV383" s="60"/>
      <c r="AW383" s="60"/>
      <c r="AX383" s="60"/>
      <c r="AY383" s="60"/>
      <c r="AZ383" s="60"/>
      <c r="BA383" s="60"/>
      <c r="BB383" s="60"/>
      <c r="BC383" s="60"/>
      <c r="BD383" s="60"/>
      <c r="BE383" s="60"/>
      <c r="BF383" s="60"/>
      <c r="BG383" s="60"/>
      <c r="BH383" s="60"/>
      <c r="BI383" s="60"/>
      <c r="BJ383" s="60"/>
      <c r="BK383" s="60"/>
      <c r="BL383" s="60"/>
      <c r="BM383" s="60"/>
      <c r="BN383" s="60"/>
      <c r="BO383" s="60"/>
      <c r="BP383" s="60"/>
      <c r="BQ383" s="60"/>
      <c r="BR383" s="60"/>
      <c r="BS383" s="60"/>
      <c r="BT383" s="60"/>
      <c r="BU383" s="60"/>
      <c r="BV383" s="60"/>
      <c r="BW383" s="60"/>
      <c r="BX383" s="60"/>
      <c r="BY383" s="60"/>
      <c r="BZ383" s="60"/>
      <c r="CA383" s="60"/>
      <c r="CB383" s="60"/>
      <c r="CC383" s="60"/>
      <c r="CD383" s="60"/>
      <c r="CE383" s="60"/>
      <c r="CF383" s="60"/>
      <c r="CG383" s="60"/>
      <c r="CH383" s="60"/>
      <c r="CI383" s="60"/>
      <c r="CJ383" s="60"/>
      <c r="CK383" s="60"/>
      <c r="CL383" s="60"/>
      <c r="CM383" s="60"/>
      <c r="CN383" s="60"/>
      <c r="CO383" s="60"/>
      <c r="CP383" s="60"/>
      <c r="CQ383" s="60"/>
      <c r="CR383" s="60"/>
      <c r="CS383" s="60"/>
      <c r="CT383" s="60"/>
      <c r="CU383" s="60"/>
      <c r="CV383" s="60"/>
      <c r="CW383" s="60"/>
      <c r="CX383" s="60"/>
      <c r="CY383" s="60"/>
      <c r="CZ383" s="60"/>
      <c r="DA383" s="60"/>
      <c r="DB383" s="60"/>
      <c r="DC383" s="60"/>
      <c r="DD383" s="60"/>
      <c r="DE383" s="60"/>
      <c r="DF383" s="60"/>
      <c r="DG383" s="60"/>
      <c r="DH383" s="60"/>
      <c r="DI383" s="60"/>
      <c r="DJ383" s="60"/>
      <c r="DK383" s="60"/>
      <c r="DL383" s="60"/>
      <c r="DM383" s="60"/>
      <c r="DN383" s="60"/>
      <c r="DO383" s="60"/>
      <c r="DP383" s="60"/>
      <c r="DQ383" s="60"/>
      <c r="DR383" s="60"/>
      <c r="DS383" s="60"/>
      <c r="DT383" s="60"/>
      <c r="DU383" s="60"/>
      <c r="DV383" s="60"/>
      <c r="DW383" s="60"/>
      <c r="DX383" s="60"/>
      <c r="DY383" s="60"/>
      <c r="DZ383" s="60"/>
      <c r="EA383" s="60"/>
      <c r="EB383" s="60"/>
      <c r="EC383" s="60"/>
      <c r="ED383" s="60"/>
      <c r="EE383" s="60"/>
      <c r="EF383" s="60"/>
      <c r="EG383" s="60"/>
      <c r="EH383" s="60"/>
      <c r="EI383" s="60"/>
      <c r="EJ383" s="60"/>
      <c r="EK383" s="60"/>
      <c r="EL383" s="60"/>
      <c r="EM383" s="60"/>
      <c r="EN383" s="60"/>
      <c r="EO383" s="60"/>
      <c r="EP383" s="60"/>
      <c r="EQ383" s="60"/>
      <c r="ER383" s="60"/>
      <c r="ES383" s="60"/>
      <c r="ET383" s="60"/>
      <c r="EU383" s="60"/>
      <c r="EV383" s="60"/>
      <c r="EW383" s="60"/>
      <c r="EX383" s="60"/>
      <c r="EY383" s="60"/>
      <c r="EZ383" s="60"/>
      <c r="FA383" s="60"/>
      <c r="FB383" s="60"/>
      <c r="FC383" s="60"/>
      <c r="FD383" s="60"/>
      <c r="FE383" s="60"/>
      <c r="FF383" s="60"/>
      <c r="FG383" s="60"/>
      <c r="FH383" s="60"/>
      <c r="FI383" s="60"/>
      <c r="FJ383" s="60"/>
      <c r="FK383" s="60"/>
      <c r="FL383" s="60"/>
      <c r="FM383" s="60"/>
      <c r="FN383" s="60"/>
      <c r="FO383" s="60"/>
      <c r="FP383" s="60"/>
      <c r="FQ383" s="60"/>
      <c r="FR383" s="60"/>
      <c r="FS383" s="60"/>
      <c r="FT383" s="60"/>
      <c r="FU383" s="60"/>
      <c r="FV383" s="60"/>
      <c r="FW383" s="60"/>
      <c r="FX383" s="60"/>
      <c r="FY383" s="60"/>
      <c r="FZ383" s="60"/>
      <c r="GA383" s="60"/>
      <c r="GB383" s="60"/>
      <c r="GC383" s="60"/>
      <c r="GD383" s="60"/>
      <c r="GE383" s="60"/>
      <c r="GF383" s="60"/>
      <c r="GG383" s="60"/>
      <c r="GH383" s="60"/>
      <c r="GI383" s="60"/>
      <c r="GJ383" s="60"/>
      <c r="GK383" s="60"/>
      <c r="GL383" s="60"/>
      <c r="GM383" s="60"/>
      <c r="GN383" s="60"/>
      <c r="GO383" s="60"/>
      <c r="GP383" s="60"/>
      <c r="GQ383" s="60"/>
      <c r="GR383" s="60"/>
      <c r="GS383" s="60"/>
      <c r="GT383" s="60"/>
      <c r="GU383" s="60"/>
      <c r="GV383" s="60"/>
      <c r="GW383" s="60"/>
      <c r="GX383" s="60"/>
      <c r="GY383" s="60"/>
      <c r="GZ383" s="60"/>
      <c r="HA383" s="60"/>
      <c r="HB383" s="60"/>
      <c r="HC383" s="60"/>
      <c r="HD383" s="60"/>
      <c r="HE383" s="60"/>
      <c r="HF383" s="60"/>
      <c r="HG383" s="60"/>
      <c r="HH383" s="60"/>
      <c r="HI383" s="60"/>
      <c r="HJ383" s="60"/>
      <c r="HK383" s="60"/>
      <c r="HL383" s="60"/>
      <c r="HM383" s="60"/>
      <c r="HN383" s="60"/>
      <c r="HO383" s="60"/>
    </row>
    <row r="384" spans="1:238" x14ac:dyDescent="0.2">
      <c r="A384" s="44">
        <f t="shared" si="9"/>
        <v>378</v>
      </c>
      <c r="B384" s="11" t="s">
        <v>2662</v>
      </c>
      <c r="C384" s="11" t="s">
        <v>17</v>
      </c>
      <c r="D384" s="11"/>
      <c r="E384" s="11" t="s">
        <v>2081</v>
      </c>
      <c r="F384" s="12" t="s">
        <v>2082</v>
      </c>
      <c r="G384" s="13">
        <v>3046</v>
      </c>
      <c r="H384" s="13">
        <v>7188</v>
      </c>
      <c r="I384" s="14" t="s">
        <v>41</v>
      </c>
      <c r="J384" s="46" t="s">
        <v>50</v>
      </c>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0"/>
      <c r="AI384" s="60"/>
      <c r="AJ384" s="60"/>
      <c r="AK384" s="60"/>
      <c r="AL384" s="60"/>
      <c r="AM384" s="60"/>
      <c r="AN384" s="60"/>
      <c r="AO384" s="60"/>
      <c r="AP384" s="60"/>
      <c r="AQ384" s="60"/>
      <c r="AR384" s="60"/>
      <c r="AS384" s="60"/>
      <c r="AT384" s="60"/>
      <c r="AU384" s="60"/>
      <c r="AV384" s="60"/>
      <c r="AW384" s="60"/>
      <c r="AX384" s="60"/>
      <c r="AY384" s="60"/>
      <c r="AZ384" s="60"/>
      <c r="BA384" s="60"/>
      <c r="BB384" s="60"/>
      <c r="BC384" s="60"/>
      <c r="BD384" s="60"/>
      <c r="BE384" s="60"/>
      <c r="BF384" s="60"/>
      <c r="BG384" s="60"/>
      <c r="BH384" s="60"/>
      <c r="BI384" s="60"/>
      <c r="BJ384" s="60"/>
      <c r="BK384" s="60"/>
      <c r="BL384" s="60"/>
      <c r="BM384" s="60"/>
      <c r="BN384" s="60"/>
      <c r="BO384" s="60"/>
      <c r="BP384" s="60"/>
      <c r="BQ384" s="60"/>
      <c r="BR384" s="60"/>
      <c r="BS384" s="60"/>
      <c r="BT384" s="60"/>
      <c r="BU384" s="60"/>
      <c r="BV384" s="60"/>
      <c r="BW384" s="60"/>
      <c r="BX384" s="60"/>
      <c r="BY384" s="60"/>
      <c r="BZ384" s="60"/>
      <c r="CA384" s="60"/>
      <c r="CB384" s="60"/>
      <c r="CC384" s="60"/>
      <c r="CD384" s="60"/>
      <c r="CE384" s="60"/>
      <c r="CF384" s="60"/>
      <c r="CG384" s="60"/>
      <c r="CH384" s="60"/>
      <c r="CI384" s="60"/>
      <c r="CJ384" s="60"/>
      <c r="CK384" s="60"/>
      <c r="CL384" s="60"/>
      <c r="CM384" s="60"/>
      <c r="CN384" s="60"/>
      <c r="CO384" s="60"/>
      <c r="CP384" s="60"/>
      <c r="CQ384" s="60"/>
      <c r="CR384" s="60"/>
      <c r="CS384" s="60"/>
      <c r="CT384" s="60"/>
      <c r="CU384" s="60"/>
      <c r="CV384" s="60"/>
      <c r="CW384" s="60"/>
      <c r="CX384" s="60"/>
      <c r="CY384" s="60"/>
      <c r="CZ384" s="60"/>
      <c r="DA384" s="60"/>
      <c r="DB384" s="60"/>
      <c r="DC384" s="60"/>
      <c r="DD384" s="60"/>
      <c r="DE384" s="60"/>
      <c r="DF384" s="60"/>
      <c r="DG384" s="60"/>
      <c r="DH384" s="60"/>
      <c r="DI384" s="60"/>
      <c r="DJ384" s="60"/>
      <c r="DK384" s="60"/>
      <c r="DL384" s="60"/>
      <c r="DM384" s="60"/>
      <c r="DN384" s="60"/>
      <c r="DO384" s="60"/>
      <c r="DP384" s="60"/>
      <c r="DQ384" s="60"/>
      <c r="DR384" s="60"/>
      <c r="DS384" s="60"/>
      <c r="DT384" s="60"/>
      <c r="DU384" s="60"/>
      <c r="DV384" s="60"/>
      <c r="DW384" s="60"/>
      <c r="DX384" s="60"/>
      <c r="DY384" s="60"/>
      <c r="DZ384" s="60"/>
      <c r="EA384" s="60"/>
      <c r="EB384" s="60"/>
      <c r="EC384" s="60"/>
      <c r="ED384" s="60"/>
      <c r="EE384" s="60"/>
      <c r="EF384" s="60"/>
      <c r="EG384" s="60"/>
      <c r="EH384" s="60"/>
      <c r="EI384" s="60"/>
      <c r="EJ384" s="60"/>
      <c r="EK384" s="60"/>
      <c r="EL384" s="60"/>
      <c r="EM384" s="60"/>
      <c r="EN384" s="60"/>
      <c r="EO384" s="60"/>
      <c r="EP384" s="60"/>
      <c r="EQ384" s="60"/>
      <c r="ER384" s="60"/>
      <c r="ES384" s="60"/>
      <c r="ET384" s="60"/>
      <c r="EU384" s="60"/>
      <c r="EV384" s="60"/>
      <c r="EW384" s="60"/>
      <c r="EX384" s="60"/>
      <c r="EY384" s="60"/>
      <c r="EZ384" s="60"/>
      <c r="FA384" s="60"/>
      <c r="FB384" s="60"/>
      <c r="FC384" s="60"/>
      <c r="FD384" s="60"/>
      <c r="FE384" s="60"/>
      <c r="FF384" s="60"/>
      <c r="FG384" s="60"/>
      <c r="FH384" s="60"/>
      <c r="FI384" s="60"/>
      <c r="FJ384" s="60"/>
      <c r="FK384" s="60"/>
      <c r="FL384" s="60"/>
      <c r="FM384" s="60"/>
      <c r="FN384" s="60"/>
      <c r="FO384" s="60"/>
      <c r="FP384" s="60"/>
      <c r="FQ384" s="60"/>
      <c r="FR384" s="60"/>
      <c r="FS384" s="60"/>
      <c r="FT384" s="60"/>
      <c r="FU384" s="60"/>
      <c r="FV384" s="60"/>
      <c r="FW384" s="60"/>
      <c r="FX384" s="60"/>
      <c r="FY384" s="60"/>
      <c r="FZ384" s="60"/>
      <c r="GA384" s="60"/>
      <c r="GB384" s="60"/>
      <c r="GC384" s="60"/>
      <c r="GD384" s="60"/>
      <c r="GE384" s="60"/>
      <c r="GF384" s="60"/>
      <c r="GG384" s="60"/>
      <c r="GH384" s="60"/>
      <c r="GI384" s="60"/>
      <c r="GJ384" s="60"/>
      <c r="GK384" s="60"/>
      <c r="GL384" s="60"/>
      <c r="GM384" s="60"/>
      <c r="GN384" s="60"/>
      <c r="GO384" s="60"/>
      <c r="GP384" s="60"/>
      <c r="GQ384" s="60"/>
      <c r="GR384" s="60"/>
      <c r="GS384" s="60"/>
      <c r="GT384" s="60"/>
      <c r="GU384" s="60"/>
      <c r="GV384" s="60"/>
      <c r="GW384" s="60"/>
      <c r="GX384" s="60"/>
      <c r="GY384" s="60"/>
      <c r="GZ384" s="60"/>
      <c r="HA384" s="60"/>
      <c r="HB384" s="60"/>
      <c r="HC384" s="60"/>
      <c r="HD384" s="60"/>
      <c r="HE384" s="60"/>
      <c r="HF384" s="60"/>
      <c r="HG384" s="60"/>
      <c r="HH384" s="60"/>
      <c r="HI384" s="60"/>
      <c r="HJ384" s="60"/>
      <c r="HK384" s="60"/>
      <c r="HL384" s="60"/>
      <c r="HM384" s="60"/>
      <c r="HN384" s="60"/>
      <c r="HO384" s="60"/>
    </row>
    <row r="385" spans="1:223" x14ac:dyDescent="0.2">
      <c r="A385" s="44">
        <f t="shared" si="9"/>
        <v>379</v>
      </c>
      <c r="B385" s="11" t="s">
        <v>2667</v>
      </c>
      <c r="C385" s="11" t="s">
        <v>17</v>
      </c>
      <c r="D385" s="11"/>
      <c r="E385" s="11" t="s">
        <v>2081</v>
      </c>
      <c r="F385" s="12" t="s">
        <v>580</v>
      </c>
      <c r="G385" s="13">
        <v>1840</v>
      </c>
      <c r="H385" s="13">
        <v>4294</v>
      </c>
      <c r="I385" s="14" t="s">
        <v>603</v>
      </c>
      <c r="J385" s="46" t="s">
        <v>50</v>
      </c>
      <c r="K385" s="8" t="s">
        <v>783</v>
      </c>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0"/>
      <c r="AI385" s="60"/>
      <c r="AJ385" s="60"/>
      <c r="AK385" s="60"/>
      <c r="AL385" s="60"/>
      <c r="AM385" s="60"/>
      <c r="AN385" s="60"/>
      <c r="AO385" s="60"/>
      <c r="AP385" s="60"/>
      <c r="AQ385" s="60"/>
      <c r="AR385" s="60"/>
      <c r="AS385" s="60"/>
      <c r="AT385" s="60"/>
      <c r="AU385" s="60"/>
      <c r="AV385" s="60"/>
      <c r="AW385" s="60"/>
      <c r="AX385" s="60"/>
      <c r="AY385" s="60"/>
      <c r="AZ385" s="60"/>
      <c r="BA385" s="60"/>
      <c r="BB385" s="60"/>
      <c r="BC385" s="60"/>
      <c r="BD385" s="60"/>
      <c r="BE385" s="60"/>
      <c r="BF385" s="60"/>
      <c r="BG385" s="60"/>
      <c r="BH385" s="60"/>
      <c r="BI385" s="60"/>
      <c r="BJ385" s="60"/>
      <c r="BK385" s="60"/>
      <c r="BL385" s="60"/>
      <c r="BM385" s="60"/>
      <c r="BN385" s="60"/>
      <c r="BO385" s="60"/>
      <c r="BP385" s="60"/>
      <c r="BQ385" s="60"/>
      <c r="BR385" s="60"/>
      <c r="BS385" s="60"/>
      <c r="BT385" s="60"/>
      <c r="BU385" s="60"/>
      <c r="BV385" s="60"/>
      <c r="BW385" s="60"/>
      <c r="BX385" s="60"/>
      <c r="BY385" s="60"/>
      <c r="BZ385" s="60"/>
      <c r="CA385" s="60"/>
      <c r="CB385" s="60"/>
      <c r="CC385" s="60"/>
      <c r="CD385" s="60"/>
      <c r="CE385" s="60"/>
      <c r="CF385" s="60"/>
      <c r="CG385" s="60"/>
      <c r="CH385" s="60"/>
      <c r="CI385" s="60"/>
      <c r="CJ385" s="60"/>
      <c r="CK385" s="60"/>
      <c r="CL385" s="60"/>
      <c r="CM385" s="60"/>
      <c r="CN385" s="60"/>
      <c r="CO385" s="60"/>
      <c r="CP385" s="60"/>
      <c r="CQ385" s="60"/>
      <c r="CR385" s="60"/>
      <c r="CS385" s="60"/>
      <c r="CT385" s="60"/>
      <c r="CU385" s="60"/>
      <c r="CV385" s="60"/>
      <c r="CW385" s="60"/>
      <c r="CX385" s="60"/>
      <c r="CY385" s="60"/>
      <c r="CZ385" s="60"/>
      <c r="DA385" s="60"/>
      <c r="DB385" s="60"/>
      <c r="DC385" s="60"/>
      <c r="DD385" s="60"/>
      <c r="DE385" s="60"/>
      <c r="DF385" s="60"/>
      <c r="DG385" s="60"/>
      <c r="DH385" s="60"/>
      <c r="DI385" s="60"/>
      <c r="DJ385" s="60"/>
      <c r="DK385" s="60"/>
      <c r="DL385" s="60"/>
      <c r="DM385" s="60"/>
      <c r="DN385" s="60"/>
      <c r="DO385" s="60"/>
      <c r="DP385" s="60"/>
      <c r="DQ385" s="60"/>
      <c r="DR385" s="60"/>
      <c r="DS385" s="60"/>
      <c r="DT385" s="60"/>
      <c r="DU385" s="60"/>
      <c r="DV385" s="60"/>
      <c r="DW385" s="60"/>
      <c r="DX385" s="60"/>
      <c r="DY385" s="60"/>
      <c r="DZ385" s="60"/>
      <c r="EA385" s="60"/>
      <c r="EB385" s="60"/>
      <c r="EC385" s="60"/>
      <c r="ED385" s="60"/>
      <c r="EE385" s="60"/>
      <c r="EF385" s="60"/>
      <c r="EG385" s="60"/>
      <c r="EH385" s="60"/>
      <c r="EI385" s="60"/>
      <c r="EJ385" s="60"/>
      <c r="EK385" s="60"/>
      <c r="EL385" s="60"/>
      <c r="EM385" s="60"/>
      <c r="EN385" s="60"/>
      <c r="EO385" s="60"/>
      <c r="EP385" s="60"/>
      <c r="EQ385" s="60"/>
      <c r="ER385" s="60"/>
      <c r="ES385" s="60"/>
      <c r="ET385" s="60"/>
      <c r="EU385" s="60"/>
      <c r="EV385" s="60"/>
      <c r="EW385" s="60"/>
      <c r="EX385" s="60"/>
      <c r="EY385" s="60"/>
      <c r="EZ385" s="60"/>
      <c r="FA385" s="60"/>
      <c r="FB385" s="60"/>
      <c r="FC385" s="60"/>
      <c r="FD385" s="60"/>
      <c r="FE385" s="60"/>
      <c r="FF385" s="60"/>
      <c r="FG385" s="60"/>
      <c r="FH385" s="60"/>
      <c r="FI385" s="60"/>
      <c r="FJ385" s="60"/>
      <c r="FK385" s="60"/>
      <c r="FL385" s="60"/>
      <c r="FM385" s="60"/>
      <c r="FN385" s="60"/>
      <c r="FO385" s="60"/>
      <c r="FP385" s="60"/>
      <c r="FQ385" s="60"/>
      <c r="FR385" s="60"/>
      <c r="FS385" s="60"/>
      <c r="FT385" s="60"/>
      <c r="FU385" s="60"/>
      <c r="FV385" s="60"/>
      <c r="FW385" s="60"/>
      <c r="FX385" s="60"/>
      <c r="FY385" s="60"/>
      <c r="FZ385" s="60"/>
      <c r="GA385" s="60"/>
      <c r="GB385" s="60"/>
      <c r="GC385" s="60"/>
      <c r="GD385" s="60"/>
      <c r="GE385" s="60"/>
      <c r="GF385" s="60"/>
      <c r="GG385" s="60"/>
      <c r="GH385" s="60"/>
      <c r="GI385" s="60"/>
      <c r="GJ385" s="60"/>
      <c r="GK385" s="60"/>
      <c r="GL385" s="60"/>
      <c r="GM385" s="60"/>
      <c r="GN385" s="60"/>
      <c r="GO385" s="60"/>
      <c r="GP385" s="60"/>
      <c r="GQ385" s="60"/>
      <c r="GR385" s="60"/>
      <c r="GS385" s="60"/>
      <c r="GT385" s="60"/>
      <c r="GU385" s="60"/>
      <c r="GV385" s="60"/>
      <c r="GW385" s="60"/>
      <c r="GX385" s="60"/>
      <c r="GY385" s="60"/>
      <c r="GZ385" s="60"/>
      <c r="HA385" s="60"/>
      <c r="HB385" s="60"/>
      <c r="HC385" s="60"/>
      <c r="HD385" s="60"/>
      <c r="HE385" s="60"/>
      <c r="HF385" s="60"/>
      <c r="HG385" s="60"/>
      <c r="HH385" s="60"/>
      <c r="HI385" s="60"/>
      <c r="HJ385" s="60"/>
      <c r="HK385" s="60"/>
      <c r="HL385" s="60"/>
      <c r="HM385" s="60"/>
      <c r="HN385" s="60"/>
      <c r="HO385" s="60"/>
    </row>
    <row r="386" spans="1:223" x14ac:dyDescent="0.2">
      <c r="A386" s="44">
        <f t="shared" si="9"/>
        <v>380</v>
      </c>
      <c r="B386" s="11" t="s">
        <v>2668</v>
      </c>
      <c r="C386" s="11" t="s">
        <v>17</v>
      </c>
      <c r="D386" s="11"/>
      <c r="E386" s="11" t="s">
        <v>2081</v>
      </c>
      <c r="F386" s="12" t="s">
        <v>2083</v>
      </c>
      <c r="G386" s="13">
        <v>1012</v>
      </c>
      <c r="H386" s="13">
        <v>811</v>
      </c>
      <c r="I386" s="14" t="s">
        <v>41</v>
      </c>
      <c r="J386" s="46" t="s">
        <v>50</v>
      </c>
      <c r="K386" s="8" t="s">
        <v>783</v>
      </c>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c r="AS386" s="60"/>
      <c r="AT386" s="60"/>
      <c r="AU386" s="60"/>
      <c r="AV386" s="60"/>
      <c r="AW386" s="60"/>
      <c r="AX386" s="60"/>
      <c r="AY386" s="60"/>
      <c r="AZ386" s="60"/>
      <c r="BA386" s="60"/>
      <c r="BB386" s="60"/>
      <c r="BC386" s="60"/>
      <c r="BD386" s="60"/>
      <c r="BE386" s="60"/>
      <c r="BF386" s="60"/>
      <c r="BG386" s="60"/>
      <c r="BH386" s="60"/>
      <c r="BI386" s="60"/>
      <c r="BJ386" s="60"/>
      <c r="BK386" s="60"/>
      <c r="BL386" s="60"/>
      <c r="BM386" s="60"/>
      <c r="BN386" s="60"/>
      <c r="BO386" s="60"/>
      <c r="BP386" s="60"/>
      <c r="BQ386" s="60"/>
      <c r="BR386" s="60"/>
      <c r="BS386" s="60"/>
      <c r="BT386" s="60"/>
      <c r="BU386" s="60"/>
      <c r="BV386" s="60"/>
      <c r="BW386" s="60"/>
      <c r="BX386" s="60"/>
      <c r="BY386" s="60"/>
      <c r="BZ386" s="60"/>
      <c r="CA386" s="60"/>
      <c r="CB386" s="60"/>
      <c r="CC386" s="60"/>
      <c r="CD386" s="60"/>
      <c r="CE386" s="60"/>
      <c r="CF386" s="60"/>
      <c r="CG386" s="60"/>
      <c r="CH386" s="60"/>
      <c r="CI386" s="60"/>
      <c r="CJ386" s="60"/>
      <c r="CK386" s="60"/>
      <c r="CL386" s="60"/>
      <c r="CM386" s="60"/>
      <c r="CN386" s="60"/>
      <c r="CO386" s="60"/>
      <c r="CP386" s="60"/>
      <c r="CQ386" s="60"/>
      <c r="CR386" s="60"/>
      <c r="CS386" s="60"/>
      <c r="CT386" s="60"/>
      <c r="CU386" s="60"/>
      <c r="CV386" s="60"/>
      <c r="CW386" s="60"/>
      <c r="CX386" s="60"/>
      <c r="CY386" s="60"/>
      <c r="CZ386" s="60"/>
      <c r="DA386" s="60"/>
      <c r="DB386" s="60"/>
      <c r="DC386" s="60"/>
      <c r="DD386" s="60"/>
      <c r="DE386" s="60"/>
      <c r="DF386" s="60"/>
      <c r="DG386" s="60"/>
      <c r="DH386" s="60"/>
      <c r="DI386" s="60"/>
      <c r="DJ386" s="60"/>
      <c r="DK386" s="60"/>
      <c r="DL386" s="60"/>
      <c r="DM386" s="60"/>
      <c r="DN386" s="60"/>
      <c r="DO386" s="60"/>
      <c r="DP386" s="60"/>
      <c r="DQ386" s="60"/>
      <c r="DR386" s="60"/>
      <c r="DS386" s="60"/>
      <c r="DT386" s="60"/>
      <c r="DU386" s="60"/>
      <c r="DV386" s="60"/>
      <c r="DW386" s="60"/>
      <c r="DX386" s="60"/>
      <c r="DY386" s="60"/>
      <c r="DZ386" s="60"/>
      <c r="EA386" s="60"/>
      <c r="EB386" s="60"/>
      <c r="EC386" s="60"/>
      <c r="ED386" s="60"/>
      <c r="EE386" s="60"/>
      <c r="EF386" s="60"/>
      <c r="EG386" s="60"/>
      <c r="EH386" s="60"/>
      <c r="EI386" s="60"/>
      <c r="EJ386" s="60"/>
      <c r="EK386" s="60"/>
      <c r="EL386" s="60"/>
      <c r="EM386" s="60"/>
      <c r="EN386" s="60"/>
      <c r="EO386" s="60"/>
      <c r="EP386" s="60"/>
      <c r="EQ386" s="60"/>
      <c r="ER386" s="60"/>
      <c r="ES386" s="60"/>
      <c r="ET386" s="60"/>
      <c r="EU386" s="60"/>
      <c r="EV386" s="60"/>
      <c r="EW386" s="60"/>
      <c r="EX386" s="60"/>
      <c r="EY386" s="60"/>
      <c r="EZ386" s="60"/>
      <c r="FA386" s="60"/>
      <c r="FB386" s="60"/>
      <c r="FC386" s="60"/>
      <c r="FD386" s="60"/>
      <c r="FE386" s="60"/>
      <c r="FF386" s="60"/>
      <c r="FG386" s="60"/>
      <c r="FH386" s="60"/>
      <c r="FI386" s="60"/>
      <c r="FJ386" s="60"/>
      <c r="FK386" s="60"/>
      <c r="FL386" s="60"/>
      <c r="FM386" s="60"/>
      <c r="FN386" s="60"/>
      <c r="FO386" s="60"/>
      <c r="FP386" s="60"/>
      <c r="FQ386" s="60"/>
      <c r="FR386" s="60"/>
      <c r="FS386" s="60"/>
      <c r="FT386" s="60"/>
      <c r="FU386" s="60"/>
      <c r="FV386" s="60"/>
      <c r="FW386" s="60"/>
      <c r="FX386" s="60"/>
      <c r="FY386" s="60"/>
      <c r="FZ386" s="60"/>
      <c r="GA386" s="60"/>
      <c r="GB386" s="60"/>
      <c r="GC386" s="60"/>
      <c r="GD386" s="60"/>
      <c r="GE386" s="60"/>
      <c r="GF386" s="60"/>
      <c r="GG386" s="60"/>
      <c r="GH386" s="60"/>
      <c r="GI386" s="60"/>
      <c r="GJ386" s="60"/>
      <c r="GK386" s="60"/>
      <c r="GL386" s="60"/>
      <c r="GM386" s="60"/>
      <c r="GN386" s="60"/>
      <c r="GO386" s="60"/>
      <c r="GP386" s="60"/>
      <c r="GQ386" s="60"/>
      <c r="GR386" s="60"/>
      <c r="GS386" s="60"/>
      <c r="GT386" s="60"/>
      <c r="GU386" s="60"/>
      <c r="GV386" s="60"/>
      <c r="GW386" s="60"/>
      <c r="GX386" s="60"/>
      <c r="GY386" s="60"/>
      <c r="GZ386" s="60"/>
      <c r="HA386" s="60"/>
      <c r="HB386" s="60"/>
      <c r="HC386" s="60"/>
      <c r="HD386" s="60"/>
      <c r="HE386" s="60"/>
      <c r="HF386" s="60"/>
      <c r="HG386" s="60"/>
      <c r="HH386" s="60"/>
      <c r="HI386" s="60"/>
      <c r="HJ386" s="60"/>
      <c r="HK386" s="60"/>
      <c r="HL386" s="60"/>
      <c r="HM386" s="60"/>
      <c r="HN386" s="60"/>
      <c r="HO386" s="60"/>
    </row>
    <row r="387" spans="1:223" x14ac:dyDescent="0.2">
      <c r="A387" s="44">
        <f t="shared" si="9"/>
        <v>381</v>
      </c>
      <c r="B387" s="11" t="s">
        <v>2669</v>
      </c>
      <c r="C387" s="11" t="s">
        <v>17</v>
      </c>
      <c r="D387" s="11"/>
      <c r="E387" s="11" t="s">
        <v>2081</v>
      </c>
      <c r="F387" s="12" t="s">
        <v>106</v>
      </c>
      <c r="G387" s="13">
        <v>651</v>
      </c>
      <c r="H387" s="13">
        <v>1458</v>
      </c>
      <c r="I387" s="14" t="s">
        <v>41</v>
      </c>
      <c r="J387" s="46" t="s">
        <v>50</v>
      </c>
      <c r="ED387" s="60"/>
      <c r="EE387" s="60"/>
      <c r="EF387" s="60"/>
      <c r="EG387" s="60"/>
      <c r="EH387" s="60"/>
      <c r="EI387" s="60"/>
      <c r="EJ387" s="60"/>
      <c r="EK387" s="60"/>
      <c r="EL387" s="60"/>
      <c r="EM387" s="60"/>
      <c r="EN387" s="60"/>
      <c r="EO387" s="60"/>
      <c r="EP387" s="60"/>
      <c r="EQ387" s="60"/>
      <c r="ER387" s="60"/>
      <c r="ES387" s="60"/>
      <c r="ET387" s="60"/>
      <c r="EU387" s="60"/>
      <c r="EV387" s="60"/>
      <c r="EW387" s="60"/>
      <c r="EX387" s="60"/>
      <c r="EY387" s="60"/>
      <c r="EZ387" s="60"/>
      <c r="FA387" s="60"/>
      <c r="FB387" s="60"/>
      <c r="FC387" s="60"/>
      <c r="FD387" s="60"/>
      <c r="FE387" s="60"/>
      <c r="FF387" s="60"/>
      <c r="FG387" s="60"/>
      <c r="FH387" s="60"/>
      <c r="FI387" s="60"/>
      <c r="FJ387" s="60"/>
      <c r="FK387" s="60"/>
      <c r="FL387" s="60"/>
      <c r="FM387" s="60"/>
      <c r="FN387" s="60"/>
      <c r="FO387" s="60"/>
      <c r="FP387" s="60"/>
      <c r="FQ387" s="60"/>
      <c r="FR387" s="60"/>
      <c r="FS387" s="60"/>
      <c r="FT387" s="60"/>
      <c r="FU387" s="60"/>
      <c r="FV387" s="60"/>
      <c r="FW387" s="60"/>
      <c r="FX387" s="60"/>
      <c r="FY387" s="60"/>
      <c r="FZ387" s="60"/>
      <c r="GA387" s="60"/>
      <c r="GB387" s="60"/>
      <c r="GC387" s="60"/>
      <c r="GD387" s="60"/>
      <c r="GE387" s="60"/>
      <c r="GF387" s="60"/>
      <c r="GG387" s="60"/>
      <c r="GH387" s="60"/>
      <c r="GI387" s="60"/>
      <c r="GJ387" s="60"/>
      <c r="GK387" s="60"/>
      <c r="GL387" s="60"/>
      <c r="GM387" s="60"/>
      <c r="GN387" s="60"/>
      <c r="GO387" s="60"/>
      <c r="GP387" s="60"/>
      <c r="GQ387" s="60"/>
      <c r="GR387" s="60"/>
      <c r="GS387" s="60"/>
      <c r="GT387" s="60"/>
      <c r="GU387" s="60"/>
      <c r="GV387" s="60"/>
      <c r="GW387" s="60"/>
      <c r="GX387" s="60"/>
      <c r="GY387" s="60"/>
      <c r="GZ387" s="60"/>
      <c r="HA387" s="60"/>
      <c r="HB387" s="60"/>
      <c r="HC387" s="60"/>
      <c r="HD387" s="60"/>
      <c r="HE387" s="60"/>
      <c r="HF387" s="60"/>
      <c r="HG387" s="60"/>
      <c r="HH387" s="60"/>
      <c r="HI387" s="60"/>
      <c r="HJ387" s="60"/>
      <c r="HK387" s="60"/>
      <c r="HL387" s="60"/>
      <c r="HM387" s="60"/>
      <c r="HN387" s="60"/>
      <c r="HO387" s="60"/>
    </row>
    <row r="388" spans="1:223" x14ac:dyDescent="0.2">
      <c r="A388" s="44">
        <f t="shared" si="9"/>
        <v>382</v>
      </c>
      <c r="B388" s="11" t="s">
        <v>2674</v>
      </c>
      <c r="C388" s="11" t="s">
        <v>17</v>
      </c>
      <c r="D388" s="11"/>
      <c r="E388" s="11" t="s">
        <v>2673</v>
      </c>
      <c r="F388" s="12" t="s">
        <v>485</v>
      </c>
      <c r="G388" s="13">
        <v>638</v>
      </c>
      <c r="H388" s="13">
        <v>1337</v>
      </c>
      <c r="I388" s="14" t="s">
        <v>41</v>
      </c>
      <c r="J388" s="46" t="s">
        <v>50</v>
      </c>
      <c r="ED388" s="60"/>
      <c r="EE388" s="60"/>
      <c r="EF388" s="60"/>
      <c r="EG388" s="60"/>
      <c r="EH388" s="60"/>
      <c r="EI388" s="60"/>
      <c r="EJ388" s="60"/>
      <c r="EK388" s="60"/>
      <c r="EL388" s="60"/>
      <c r="EM388" s="60"/>
      <c r="EN388" s="60"/>
      <c r="EO388" s="60"/>
      <c r="EP388" s="60"/>
      <c r="EQ388" s="60"/>
      <c r="ER388" s="60"/>
      <c r="ES388" s="60"/>
      <c r="ET388" s="60"/>
      <c r="EU388" s="60"/>
      <c r="EV388" s="60"/>
      <c r="EW388" s="60"/>
      <c r="EX388" s="60"/>
      <c r="EY388" s="60"/>
      <c r="EZ388" s="60"/>
      <c r="FA388" s="60"/>
      <c r="FB388" s="60"/>
      <c r="FC388" s="60"/>
      <c r="FD388" s="60"/>
      <c r="FE388" s="60"/>
      <c r="FF388" s="60"/>
      <c r="FG388" s="60"/>
      <c r="FH388" s="60"/>
      <c r="FI388" s="60"/>
      <c r="FJ388" s="60"/>
      <c r="FK388" s="60"/>
      <c r="FL388" s="60"/>
      <c r="FM388" s="60"/>
      <c r="FN388" s="60"/>
      <c r="FO388" s="60"/>
      <c r="FP388" s="60"/>
      <c r="FQ388" s="60"/>
      <c r="FR388" s="60"/>
      <c r="FS388" s="60"/>
      <c r="FT388" s="60"/>
      <c r="FU388" s="60"/>
      <c r="FV388" s="60"/>
      <c r="FW388" s="60"/>
      <c r="FX388" s="60"/>
      <c r="FY388" s="60"/>
      <c r="FZ388" s="60"/>
      <c r="GA388" s="60"/>
      <c r="GB388" s="60"/>
      <c r="GC388" s="60"/>
      <c r="GD388" s="60"/>
      <c r="GE388" s="60"/>
      <c r="GF388" s="60"/>
      <c r="GG388" s="60"/>
      <c r="GH388" s="60"/>
      <c r="GI388" s="60"/>
      <c r="GJ388" s="60"/>
      <c r="GK388" s="60"/>
      <c r="GL388" s="60"/>
      <c r="GM388" s="60"/>
      <c r="GN388" s="60"/>
      <c r="GO388" s="60"/>
      <c r="GP388" s="60"/>
      <c r="GQ388" s="60"/>
      <c r="GR388" s="60"/>
      <c r="GS388" s="60"/>
      <c r="GT388" s="60"/>
      <c r="GU388" s="60"/>
      <c r="GV388" s="60"/>
      <c r="GW388" s="60"/>
      <c r="GX388" s="60"/>
      <c r="GY388" s="60"/>
      <c r="GZ388" s="60"/>
      <c r="HA388" s="60"/>
      <c r="HB388" s="60"/>
      <c r="HC388" s="60"/>
      <c r="HD388" s="60"/>
      <c r="HE388" s="60"/>
      <c r="HF388" s="60"/>
      <c r="HG388" s="60"/>
      <c r="HH388" s="60"/>
      <c r="HI388" s="60"/>
      <c r="HJ388" s="60"/>
      <c r="HK388" s="60"/>
      <c r="HL388" s="60"/>
      <c r="HM388" s="60"/>
      <c r="HN388" s="60"/>
      <c r="HO388" s="60"/>
    </row>
    <row r="389" spans="1:223" x14ac:dyDescent="0.2">
      <c r="A389" s="44">
        <f t="shared" si="9"/>
        <v>383</v>
      </c>
      <c r="B389" s="11" t="s">
        <v>2680</v>
      </c>
      <c r="C389" s="11" t="s">
        <v>17</v>
      </c>
      <c r="D389" s="11"/>
      <c r="E389" s="11" t="s">
        <v>2673</v>
      </c>
      <c r="F389" s="12" t="s">
        <v>2681</v>
      </c>
      <c r="G389" s="13">
        <v>2503</v>
      </c>
      <c r="H389" s="13">
        <v>3945</v>
      </c>
      <c r="I389" s="14" t="s">
        <v>41</v>
      </c>
      <c r="J389" s="46" t="s">
        <v>50</v>
      </c>
      <c r="K389" s="8" t="s">
        <v>783</v>
      </c>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0"/>
      <c r="AI389" s="60"/>
      <c r="AJ389" s="60"/>
      <c r="AK389" s="60"/>
      <c r="AL389" s="60"/>
      <c r="AM389" s="60"/>
      <c r="AN389" s="60"/>
      <c r="AO389" s="60"/>
      <c r="AP389" s="60"/>
      <c r="AQ389" s="60"/>
      <c r="AR389" s="60"/>
      <c r="AS389" s="60"/>
      <c r="AT389" s="60"/>
      <c r="AU389" s="60"/>
      <c r="AV389" s="60"/>
      <c r="AW389" s="60"/>
      <c r="AX389" s="60"/>
      <c r="AY389" s="60"/>
      <c r="AZ389" s="60"/>
      <c r="BA389" s="60"/>
      <c r="BB389" s="60"/>
      <c r="BC389" s="60"/>
      <c r="BD389" s="60"/>
      <c r="BE389" s="60"/>
      <c r="BF389" s="60"/>
      <c r="BG389" s="60"/>
      <c r="BH389" s="60"/>
      <c r="BI389" s="60"/>
      <c r="BJ389" s="60"/>
      <c r="BK389" s="60"/>
      <c r="BL389" s="60"/>
      <c r="BM389" s="60"/>
      <c r="BN389" s="60"/>
      <c r="BO389" s="60"/>
      <c r="BP389" s="60"/>
      <c r="BQ389" s="60"/>
      <c r="BR389" s="60"/>
      <c r="BS389" s="60"/>
      <c r="BT389" s="60"/>
      <c r="BU389" s="60"/>
      <c r="BV389" s="60"/>
      <c r="BW389" s="60"/>
      <c r="BX389" s="60"/>
      <c r="BY389" s="60"/>
      <c r="BZ389" s="60"/>
      <c r="CA389" s="60"/>
      <c r="CB389" s="60"/>
      <c r="CC389" s="60"/>
      <c r="CD389" s="60"/>
      <c r="CE389" s="60"/>
      <c r="CF389" s="60"/>
      <c r="CG389" s="60"/>
      <c r="CH389" s="60"/>
      <c r="CI389" s="60"/>
      <c r="CJ389" s="60"/>
      <c r="CK389" s="60"/>
      <c r="CL389" s="60"/>
      <c r="CM389" s="60"/>
      <c r="CN389" s="60"/>
      <c r="CO389" s="60"/>
      <c r="CP389" s="60"/>
      <c r="CQ389" s="60"/>
      <c r="CR389" s="60"/>
      <c r="CS389" s="60"/>
      <c r="CT389" s="60"/>
      <c r="CU389" s="60"/>
      <c r="CV389" s="60"/>
      <c r="CW389" s="60"/>
      <c r="CX389" s="60"/>
      <c r="CY389" s="60"/>
      <c r="CZ389" s="60"/>
      <c r="DA389" s="60"/>
      <c r="DB389" s="60"/>
      <c r="DC389" s="60"/>
      <c r="DD389" s="60"/>
      <c r="DE389" s="60"/>
      <c r="DF389" s="60"/>
      <c r="DG389" s="60"/>
      <c r="DH389" s="60"/>
      <c r="DI389" s="60"/>
      <c r="DJ389" s="60"/>
      <c r="DK389" s="60"/>
      <c r="DL389" s="60"/>
      <c r="DM389" s="60"/>
      <c r="DN389" s="60"/>
      <c r="DO389" s="60"/>
      <c r="DP389" s="60"/>
      <c r="DQ389" s="60"/>
      <c r="DR389" s="60"/>
      <c r="DS389" s="60"/>
      <c r="DT389" s="60"/>
      <c r="DU389" s="60"/>
      <c r="DV389" s="60"/>
      <c r="DW389" s="60"/>
      <c r="DX389" s="60"/>
      <c r="DY389" s="60"/>
      <c r="DZ389" s="60"/>
      <c r="EA389" s="60"/>
      <c r="EB389" s="60"/>
      <c r="EC389" s="60"/>
      <c r="ED389" s="60"/>
      <c r="EE389" s="60"/>
      <c r="EF389" s="60"/>
      <c r="EG389" s="60"/>
      <c r="EH389" s="60"/>
      <c r="EI389" s="60"/>
      <c r="EJ389" s="60"/>
      <c r="EK389" s="60"/>
      <c r="EL389" s="60"/>
      <c r="EM389" s="60"/>
      <c r="EN389" s="60"/>
      <c r="EO389" s="60"/>
      <c r="EP389" s="60"/>
      <c r="EQ389" s="60"/>
      <c r="ER389" s="60"/>
      <c r="ES389" s="60"/>
      <c r="ET389" s="60"/>
      <c r="EU389" s="60"/>
      <c r="EV389" s="60"/>
      <c r="EW389" s="60"/>
      <c r="EX389" s="60"/>
      <c r="EY389" s="60"/>
      <c r="EZ389" s="60"/>
      <c r="FA389" s="60"/>
      <c r="FB389" s="60"/>
      <c r="FC389" s="60"/>
      <c r="FD389" s="60"/>
      <c r="FE389" s="60"/>
      <c r="FF389" s="60"/>
      <c r="FG389" s="60"/>
      <c r="FH389" s="60"/>
      <c r="FI389" s="60"/>
      <c r="FJ389" s="60"/>
      <c r="FK389" s="60"/>
      <c r="FL389" s="60"/>
      <c r="FM389" s="60"/>
      <c r="FN389" s="60"/>
      <c r="FO389" s="60"/>
      <c r="FP389" s="60"/>
      <c r="FQ389" s="60"/>
      <c r="FR389" s="60"/>
      <c r="FS389" s="60"/>
      <c r="FT389" s="60"/>
      <c r="FU389" s="60"/>
      <c r="FV389" s="60"/>
      <c r="FW389" s="60"/>
      <c r="FX389" s="60"/>
      <c r="FY389" s="60"/>
      <c r="FZ389" s="60"/>
      <c r="GA389" s="60"/>
      <c r="GB389" s="60"/>
      <c r="GC389" s="60"/>
      <c r="GD389" s="60"/>
      <c r="GE389" s="60"/>
      <c r="GF389" s="60"/>
      <c r="GG389" s="60"/>
      <c r="GH389" s="60"/>
      <c r="GI389" s="60"/>
      <c r="GJ389" s="60"/>
      <c r="GK389" s="60"/>
      <c r="GL389" s="60"/>
      <c r="GM389" s="60"/>
      <c r="GN389" s="60"/>
      <c r="GO389" s="60"/>
      <c r="GP389" s="60"/>
      <c r="GQ389" s="60"/>
      <c r="GR389" s="60"/>
      <c r="GS389" s="60"/>
      <c r="GT389" s="60"/>
      <c r="GU389" s="60"/>
      <c r="GV389" s="60"/>
      <c r="GW389" s="60"/>
      <c r="GX389" s="60"/>
      <c r="GY389" s="60"/>
      <c r="GZ389" s="60"/>
      <c r="HA389" s="60"/>
      <c r="HB389" s="60"/>
      <c r="HC389" s="60"/>
      <c r="HD389" s="60"/>
      <c r="HE389" s="60"/>
      <c r="HF389" s="60"/>
      <c r="HG389" s="60"/>
      <c r="HH389" s="60"/>
      <c r="HI389" s="60"/>
      <c r="HJ389" s="60"/>
      <c r="HK389" s="60"/>
      <c r="HL389" s="60"/>
      <c r="HM389" s="60"/>
      <c r="HN389" s="60"/>
      <c r="HO389" s="60"/>
    </row>
    <row r="390" spans="1:223" x14ac:dyDescent="0.2">
      <c r="A390" s="44">
        <f t="shared" si="9"/>
        <v>384</v>
      </c>
      <c r="B390" s="11" t="s">
        <v>2682</v>
      </c>
      <c r="C390" s="11" t="s">
        <v>17</v>
      </c>
      <c r="D390" s="11"/>
      <c r="E390" s="11" t="s">
        <v>2673</v>
      </c>
      <c r="F390" s="12" t="s">
        <v>91</v>
      </c>
      <c r="G390" s="13">
        <v>2297</v>
      </c>
      <c r="H390" s="13">
        <v>4888</v>
      </c>
      <c r="I390" s="14" t="s">
        <v>711</v>
      </c>
      <c r="J390" s="46" t="s">
        <v>50</v>
      </c>
      <c r="K390" s="8" t="s">
        <v>784</v>
      </c>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0"/>
      <c r="AI390" s="60"/>
      <c r="AJ390" s="60"/>
      <c r="AK390" s="60"/>
      <c r="AL390" s="60"/>
      <c r="AM390" s="60"/>
      <c r="AN390" s="60"/>
      <c r="AO390" s="60"/>
      <c r="AP390" s="60"/>
      <c r="AQ390" s="60"/>
      <c r="AR390" s="60"/>
      <c r="AS390" s="60"/>
      <c r="AT390" s="60"/>
      <c r="AU390" s="60"/>
      <c r="AV390" s="60"/>
      <c r="AW390" s="60"/>
      <c r="AX390" s="60"/>
      <c r="AY390" s="60"/>
      <c r="AZ390" s="60"/>
      <c r="BA390" s="60"/>
      <c r="BB390" s="60"/>
      <c r="BC390" s="60"/>
      <c r="BD390" s="60"/>
      <c r="BE390" s="60"/>
      <c r="BF390" s="60"/>
      <c r="BG390" s="60"/>
      <c r="BH390" s="60"/>
      <c r="BI390" s="60"/>
      <c r="BJ390" s="60"/>
      <c r="BK390" s="60"/>
      <c r="BL390" s="60"/>
      <c r="BM390" s="60"/>
      <c r="BN390" s="60"/>
      <c r="BO390" s="60"/>
      <c r="BP390" s="60"/>
      <c r="BQ390" s="60"/>
      <c r="BR390" s="60"/>
      <c r="BS390" s="60"/>
      <c r="BT390" s="60"/>
      <c r="BU390" s="60"/>
      <c r="BV390" s="60"/>
      <c r="BW390" s="60"/>
      <c r="BX390" s="60"/>
      <c r="BY390" s="60"/>
      <c r="BZ390" s="60"/>
      <c r="CA390" s="60"/>
      <c r="CB390" s="60"/>
      <c r="CC390" s="60"/>
      <c r="CD390" s="60"/>
      <c r="CE390" s="60"/>
      <c r="CF390" s="60"/>
      <c r="CG390" s="60"/>
      <c r="CH390" s="60"/>
      <c r="CI390" s="60"/>
      <c r="CJ390" s="60"/>
      <c r="CK390" s="60"/>
      <c r="CL390" s="60"/>
      <c r="CM390" s="60"/>
      <c r="CN390" s="60"/>
      <c r="CO390" s="60"/>
      <c r="CP390" s="60"/>
      <c r="CQ390" s="60"/>
      <c r="CR390" s="60"/>
      <c r="CS390" s="60"/>
      <c r="CT390" s="60"/>
      <c r="CU390" s="60"/>
      <c r="CV390" s="60"/>
      <c r="CW390" s="60"/>
      <c r="CX390" s="60"/>
      <c r="CY390" s="60"/>
      <c r="CZ390" s="60"/>
      <c r="DA390" s="60"/>
      <c r="DB390" s="60"/>
      <c r="DC390" s="60"/>
      <c r="DD390" s="60"/>
      <c r="DE390" s="60"/>
      <c r="DF390" s="60"/>
      <c r="DG390" s="60"/>
      <c r="DH390" s="60"/>
      <c r="DI390" s="60"/>
      <c r="DJ390" s="60"/>
      <c r="DK390" s="60"/>
      <c r="DL390" s="60"/>
      <c r="DM390" s="60"/>
      <c r="DN390" s="60"/>
      <c r="DO390" s="60"/>
      <c r="DP390" s="60"/>
      <c r="DQ390" s="60"/>
      <c r="DR390" s="60"/>
      <c r="DS390" s="60"/>
      <c r="DT390" s="60"/>
      <c r="DU390" s="60"/>
      <c r="DV390" s="60"/>
      <c r="DW390" s="60"/>
      <c r="DX390" s="60"/>
      <c r="DY390" s="60"/>
      <c r="DZ390" s="60"/>
      <c r="EA390" s="60"/>
      <c r="EB390" s="60"/>
      <c r="EC390" s="60"/>
      <c r="ED390" s="60"/>
      <c r="EE390" s="60"/>
      <c r="EF390" s="60"/>
      <c r="EG390" s="60"/>
      <c r="EH390" s="60"/>
      <c r="EI390" s="60"/>
      <c r="EJ390" s="60"/>
      <c r="EK390" s="60"/>
      <c r="EL390" s="60"/>
      <c r="EM390" s="60"/>
      <c r="EN390" s="60"/>
      <c r="EO390" s="60"/>
      <c r="EP390" s="60"/>
      <c r="EQ390" s="60"/>
      <c r="ER390" s="60"/>
      <c r="ES390" s="60"/>
      <c r="ET390" s="60"/>
      <c r="EU390" s="60"/>
      <c r="EV390" s="60"/>
      <c r="EW390" s="60"/>
      <c r="EX390" s="60"/>
      <c r="EY390" s="60"/>
      <c r="EZ390" s="60"/>
      <c r="FA390" s="60"/>
      <c r="FB390" s="60"/>
      <c r="FC390" s="60"/>
      <c r="FD390" s="60"/>
      <c r="FE390" s="60"/>
      <c r="FF390" s="60"/>
      <c r="FG390" s="60"/>
      <c r="FH390" s="60"/>
      <c r="FI390" s="60"/>
      <c r="FJ390" s="60"/>
      <c r="FK390" s="60"/>
      <c r="FL390" s="60"/>
      <c r="FM390" s="60"/>
      <c r="FN390" s="60"/>
      <c r="FO390" s="60"/>
      <c r="FP390" s="60"/>
      <c r="FQ390" s="60"/>
      <c r="FR390" s="60"/>
      <c r="FS390" s="60"/>
      <c r="FT390" s="60"/>
      <c r="FU390" s="60"/>
      <c r="FV390" s="60"/>
      <c r="FW390" s="60"/>
      <c r="FX390" s="60"/>
      <c r="FY390" s="60"/>
      <c r="FZ390" s="60"/>
      <c r="GA390" s="60"/>
      <c r="GB390" s="60"/>
      <c r="GC390" s="60"/>
      <c r="GD390" s="60"/>
      <c r="GE390" s="60"/>
      <c r="GF390" s="60"/>
      <c r="GG390" s="60"/>
      <c r="GH390" s="60"/>
      <c r="GI390" s="60"/>
      <c r="GJ390" s="60"/>
      <c r="GK390" s="60"/>
      <c r="GL390" s="60"/>
      <c r="GM390" s="60"/>
      <c r="GN390" s="60"/>
      <c r="GO390" s="60"/>
      <c r="GP390" s="60"/>
      <c r="GQ390" s="60"/>
      <c r="GR390" s="60"/>
      <c r="GS390" s="60"/>
      <c r="GT390" s="60"/>
      <c r="GU390" s="60"/>
      <c r="GV390" s="60"/>
      <c r="GW390" s="60"/>
      <c r="GX390" s="60"/>
      <c r="GY390" s="60"/>
      <c r="GZ390" s="60"/>
      <c r="HA390" s="60"/>
      <c r="HB390" s="60"/>
      <c r="HC390" s="60"/>
      <c r="HD390" s="60"/>
      <c r="HE390" s="60"/>
      <c r="HF390" s="60"/>
      <c r="HG390" s="60"/>
      <c r="HH390" s="60"/>
      <c r="HI390" s="60"/>
      <c r="HJ390" s="60"/>
      <c r="HK390" s="60"/>
      <c r="HL390" s="60"/>
      <c r="HM390" s="60"/>
      <c r="HN390" s="60"/>
      <c r="HO390" s="60"/>
    </row>
    <row r="391" spans="1:223" x14ac:dyDescent="0.2">
      <c r="A391" s="44">
        <f t="shared" si="9"/>
        <v>385</v>
      </c>
      <c r="B391" s="40" t="s">
        <v>2704</v>
      </c>
      <c r="C391" s="40" t="s">
        <v>17</v>
      </c>
      <c r="D391" s="40"/>
      <c r="E391" s="40" t="s">
        <v>2705</v>
      </c>
      <c r="F391" s="95" t="s">
        <v>2706</v>
      </c>
      <c r="G391" s="108">
        <v>8260</v>
      </c>
      <c r="H391" s="108">
        <v>16054</v>
      </c>
      <c r="I391" s="109" t="s">
        <v>2</v>
      </c>
      <c r="J391" s="110" t="s">
        <v>50</v>
      </c>
      <c r="K391" s="54" t="s">
        <v>783</v>
      </c>
    </row>
    <row r="392" spans="1:223" x14ac:dyDescent="0.2">
      <c r="A392" s="44">
        <f t="shared" si="9"/>
        <v>386</v>
      </c>
      <c r="B392" s="11" t="s">
        <v>2707</v>
      </c>
      <c r="C392" s="11" t="s">
        <v>17</v>
      </c>
      <c r="D392" s="11"/>
      <c r="E392" s="11" t="s">
        <v>2705</v>
      </c>
      <c r="F392" s="12" t="s">
        <v>356</v>
      </c>
      <c r="G392" s="13">
        <v>4247</v>
      </c>
      <c r="H392" s="13">
        <v>9558</v>
      </c>
      <c r="I392" s="14" t="s">
        <v>711</v>
      </c>
      <c r="J392" s="46" t="s">
        <v>50</v>
      </c>
      <c r="K392" s="8" t="s">
        <v>784</v>
      </c>
    </row>
    <row r="393" spans="1:223" x14ac:dyDescent="0.2">
      <c r="A393" s="44">
        <f t="shared" si="9"/>
        <v>387</v>
      </c>
      <c r="B393" s="11" t="s">
        <v>2708</v>
      </c>
      <c r="C393" s="11" t="s">
        <v>17</v>
      </c>
      <c r="D393" s="11"/>
      <c r="E393" s="11" t="s">
        <v>2705</v>
      </c>
      <c r="F393" s="12" t="s">
        <v>2709</v>
      </c>
      <c r="G393" s="13">
        <v>1257</v>
      </c>
      <c r="H393" s="13">
        <v>2749</v>
      </c>
      <c r="I393" s="14" t="s">
        <v>41</v>
      </c>
      <c r="J393" s="46" t="s">
        <v>50</v>
      </c>
      <c r="K393" s="8" t="s">
        <v>782</v>
      </c>
    </row>
    <row r="394" spans="1:223" x14ac:dyDescent="0.2">
      <c r="A394" s="44">
        <f t="shared" si="9"/>
        <v>388</v>
      </c>
      <c r="B394" s="11" t="s">
        <v>2726</v>
      </c>
      <c r="C394" s="11" t="s">
        <v>17</v>
      </c>
      <c r="D394" s="11"/>
      <c r="E394" s="11" t="s">
        <v>2719</v>
      </c>
      <c r="F394" s="12" t="s">
        <v>97</v>
      </c>
      <c r="G394" s="13">
        <v>3250</v>
      </c>
      <c r="H394" s="13">
        <v>5028</v>
      </c>
      <c r="I394" s="14" t="s">
        <v>41</v>
      </c>
      <c r="J394" s="46" t="s">
        <v>50</v>
      </c>
      <c r="K394" s="8" t="s">
        <v>783</v>
      </c>
    </row>
    <row r="395" spans="1:223" x14ac:dyDescent="0.2">
      <c r="A395" s="44">
        <f t="shared" si="9"/>
        <v>389</v>
      </c>
      <c r="B395" s="11" t="s">
        <v>2727</v>
      </c>
      <c r="C395" s="11" t="s">
        <v>17</v>
      </c>
      <c r="D395" s="11"/>
      <c r="E395" s="11" t="s">
        <v>2719</v>
      </c>
      <c r="F395" s="12" t="s">
        <v>2681</v>
      </c>
      <c r="G395" s="13">
        <v>1903</v>
      </c>
      <c r="H395" s="13">
        <v>3966</v>
      </c>
      <c r="I395" s="14" t="s">
        <v>41</v>
      </c>
      <c r="J395" s="46" t="s">
        <v>50</v>
      </c>
      <c r="K395" s="8" t="s">
        <v>783</v>
      </c>
    </row>
    <row r="396" spans="1:223" x14ac:dyDescent="0.2">
      <c r="A396" s="44">
        <f t="shared" si="9"/>
        <v>390</v>
      </c>
      <c r="B396" s="11" t="s">
        <v>2752</v>
      </c>
      <c r="C396" s="11" t="s">
        <v>17</v>
      </c>
      <c r="D396" s="11"/>
      <c r="E396" s="11" t="s">
        <v>2747</v>
      </c>
      <c r="F396" s="12" t="s">
        <v>2753</v>
      </c>
      <c r="G396" s="13">
        <v>4786</v>
      </c>
      <c r="H396" s="13">
        <v>10130</v>
      </c>
      <c r="I396" s="14" t="s">
        <v>41</v>
      </c>
      <c r="J396" s="46" t="s">
        <v>50</v>
      </c>
    </row>
    <row r="397" spans="1:223" x14ac:dyDescent="0.2">
      <c r="A397" s="44">
        <f t="shared" si="9"/>
        <v>391</v>
      </c>
      <c r="B397" s="11" t="s">
        <v>2754</v>
      </c>
      <c r="C397" s="11" t="s">
        <v>17</v>
      </c>
      <c r="D397" s="11"/>
      <c r="E397" s="11" t="s">
        <v>2747</v>
      </c>
      <c r="F397" s="12" t="s">
        <v>2755</v>
      </c>
      <c r="G397" s="13">
        <v>606</v>
      </c>
      <c r="H397" s="13">
        <v>1305</v>
      </c>
      <c r="I397" s="14" t="s">
        <v>41</v>
      </c>
      <c r="J397" s="46" t="s">
        <v>50</v>
      </c>
    </row>
    <row r="398" spans="1:223" x14ac:dyDescent="0.2">
      <c r="A398" s="44">
        <f t="shared" si="9"/>
        <v>392</v>
      </c>
      <c r="B398" s="11" t="s">
        <v>2756</v>
      </c>
      <c r="C398" s="11" t="s">
        <v>17</v>
      </c>
      <c r="D398" s="11"/>
      <c r="E398" s="11" t="s">
        <v>2747</v>
      </c>
      <c r="F398" s="12" t="s">
        <v>2757</v>
      </c>
      <c r="G398" s="13">
        <v>2290</v>
      </c>
      <c r="H398" s="13">
        <v>5821</v>
      </c>
      <c r="I398" s="14" t="s">
        <v>711</v>
      </c>
      <c r="J398" s="46" t="s">
        <v>50</v>
      </c>
    </row>
    <row r="399" spans="1:223" x14ac:dyDescent="0.2">
      <c r="A399" s="44">
        <f t="shared" si="9"/>
        <v>393</v>
      </c>
      <c r="B399" s="11" t="s">
        <v>2758</v>
      </c>
      <c r="C399" s="11" t="s">
        <v>17</v>
      </c>
      <c r="D399" s="11"/>
      <c r="E399" s="11" t="s">
        <v>2747</v>
      </c>
      <c r="F399" s="12" t="s">
        <v>2759</v>
      </c>
      <c r="G399" s="13">
        <v>4325</v>
      </c>
      <c r="H399" s="13">
        <v>8254</v>
      </c>
      <c r="I399" s="14" t="s">
        <v>41</v>
      </c>
      <c r="J399" s="46" t="s">
        <v>50</v>
      </c>
      <c r="K399" s="8" t="s">
        <v>783</v>
      </c>
    </row>
    <row r="400" spans="1:223" x14ac:dyDescent="0.2">
      <c r="A400" s="44">
        <f t="shared" si="9"/>
        <v>394</v>
      </c>
      <c r="B400" s="11" t="s">
        <v>2760</v>
      </c>
      <c r="C400" s="11" t="s">
        <v>726</v>
      </c>
      <c r="D400" s="11"/>
      <c r="E400" s="11" t="s">
        <v>2747</v>
      </c>
      <c r="F400" s="12" t="s">
        <v>440</v>
      </c>
      <c r="G400" s="13">
        <v>9305</v>
      </c>
      <c r="H400" s="13">
        <v>20046</v>
      </c>
      <c r="I400" s="14" t="s">
        <v>41</v>
      </c>
      <c r="J400" s="46" t="s">
        <v>50</v>
      </c>
    </row>
    <row r="401" spans="1:11" x14ac:dyDescent="0.2">
      <c r="A401" s="44">
        <f t="shared" si="9"/>
        <v>395</v>
      </c>
      <c r="B401" s="11" t="s">
        <v>2773</v>
      </c>
      <c r="C401" s="11" t="s">
        <v>726</v>
      </c>
      <c r="D401" s="11"/>
      <c r="E401" s="11" t="s">
        <v>2771</v>
      </c>
      <c r="F401" s="12" t="s">
        <v>1671</v>
      </c>
      <c r="G401" s="13">
        <v>1015</v>
      </c>
      <c r="H401" s="13">
        <v>2230</v>
      </c>
      <c r="I401" s="14" t="s">
        <v>41</v>
      </c>
      <c r="J401" s="46" t="s">
        <v>50</v>
      </c>
      <c r="K401" s="8" t="s">
        <v>783</v>
      </c>
    </row>
    <row r="402" spans="1:11" x14ac:dyDescent="0.2">
      <c r="A402" s="44">
        <f t="shared" si="9"/>
        <v>396</v>
      </c>
      <c r="B402" s="11" t="s">
        <v>2774</v>
      </c>
      <c r="C402" s="11" t="s">
        <v>726</v>
      </c>
      <c r="D402" s="11"/>
      <c r="E402" s="11" t="s">
        <v>2771</v>
      </c>
      <c r="F402" s="12" t="s">
        <v>2775</v>
      </c>
      <c r="G402" s="13">
        <v>4610</v>
      </c>
      <c r="H402" s="13">
        <v>8092</v>
      </c>
      <c r="I402" s="14" t="s">
        <v>54</v>
      </c>
      <c r="J402" s="46" t="s">
        <v>50</v>
      </c>
    </row>
    <row r="403" spans="1:11" x14ac:dyDescent="0.2">
      <c r="A403" s="44">
        <f t="shared" si="9"/>
        <v>397</v>
      </c>
      <c r="B403" s="11" t="s">
        <v>2776</v>
      </c>
      <c r="C403" s="11" t="s">
        <v>726</v>
      </c>
      <c r="D403" s="11"/>
      <c r="E403" s="11" t="s">
        <v>2771</v>
      </c>
      <c r="F403" s="12" t="s">
        <v>540</v>
      </c>
      <c r="G403" s="13">
        <v>754</v>
      </c>
      <c r="H403" s="13">
        <v>1539</v>
      </c>
      <c r="I403" s="14" t="s">
        <v>41</v>
      </c>
      <c r="J403" s="46" t="s">
        <v>50</v>
      </c>
      <c r="K403" s="8" t="s">
        <v>783</v>
      </c>
    </row>
    <row r="404" spans="1:11" x14ac:dyDescent="0.2">
      <c r="A404" s="44">
        <f t="shared" si="9"/>
        <v>398</v>
      </c>
      <c r="B404" s="11" t="s">
        <v>2778</v>
      </c>
      <c r="C404" s="11" t="s">
        <v>726</v>
      </c>
      <c r="D404" s="11"/>
      <c r="E404" s="11" t="s">
        <v>2771</v>
      </c>
      <c r="F404" s="12" t="s">
        <v>2779</v>
      </c>
      <c r="G404" s="13">
        <v>5206</v>
      </c>
      <c r="H404" s="13">
        <v>10927</v>
      </c>
      <c r="I404" s="14" t="s">
        <v>711</v>
      </c>
      <c r="J404" s="46" t="s">
        <v>50</v>
      </c>
    </row>
    <row r="405" spans="1:11" x14ac:dyDescent="0.2">
      <c r="A405" s="44">
        <f t="shared" si="9"/>
        <v>399</v>
      </c>
      <c r="B405" s="11" t="s">
        <v>2777</v>
      </c>
      <c r="C405" s="11" t="s">
        <v>726</v>
      </c>
      <c r="D405" s="11"/>
      <c r="E405" s="11" t="s">
        <v>2771</v>
      </c>
      <c r="F405" s="12" t="s">
        <v>507</v>
      </c>
      <c r="G405" s="13">
        <v>8225</v>
      </c>
      <c r="H405" s="13">
        <v>15410</v>
      </c>
      <c r="I405" s="14" t="s">
        <v>41</v>
      </c>
      <c r="J405" s="46" t="s">
        <v>50</v>
      </c>
      <c r="K405" s="8" t="s">
        <v>783</v>
      </c>
    </row>
    <row r="406" spans="1:11" x14ac:dyDescent="0.2">
      <c r="A406" s="44">
        <f t="shared" si="9"/>
        <v>400</v>
      </c>
      <c r="B406" s="40" t="s">
        <v>2804</v>
      </c>
      <c r="C406" s="40" t="s">
        <v>2822</v>
      </c>
      <c r="D406" s="40"/>
      <c r="E406" s="40" t="s">
        <v>2796</v>
      </c>
      <c r="F406" s="95" t="s">
        <v>392</v>
      </c>
      <c r="G406" s="108">
        <v>888</v>
      </c>
      <c r="H406" s="108">
        <v>1810</v>
      </c>
      <c r="I406" s="109" t="s">
        <v>711</v>
      </c>
      <c r="J406" s="110" t="s">
        <v>50</v>
      </c>
      <c r="K406" s="54" t="s">
        <v>783</v>
      </c>
    </row>
    <row r="407" spans="1:11" x14ac:dyDescent="0.2">
      <c r="A407" s="44">
        <f t="shared" si="9"/>
        <v>401</v>
      </c>
      <c r="B407" s="11" t="s">
        <v>2797</v>
      </c>
      <c r="C407" s="11" t="s">
        <v>726</v>
      </c>
      <c r="D407" s="11"/>
      <c r="E407" s="11" t="s">
        <v>2796</v>
      </c>
      <c r="F407" s="12" t="s">
        <v>2798</v>
      </c>
      <c r="G407" s="13">
        <v>2422</v>
      </c>
      <c r="H407" s="13">
        <v>4481</v>
      </c>
      <c r="I407" s="14" t="s">
        <v>41</v>
      </c>
      <c r="J407" s="46" t="s">
        <v>50</v>
      </c>
      <c r="K407" s="8" t="s">
        <v>783</v>
      </c>
    </row>
    <row r="408" spans="1:11" x14ac:dyDescent="0.2">
      <c r="A408" s="44">
        <f t="shared" si="9"/>
        <v>402</v>
      </c>
      <c r="B408" s="11" t="s">
        <v>2799</v>
      </c>
      <c r="C408" s="11" t="s">
        <v>726</v>
      </c>
      <c r="D408" s="11"/>
      <c r="E408" s="11" t="s">
        <v>2796</v>
      </c>
      <c r="F408" s="12" t="s">
        <v>2800</v>
      </c>
      <c r="G408" s="13">
        <v>2264</v>
      </c>
      <c r="H408" s="13">
        <v>4552</v>
      </c>
      <c r="I408" s="14" t="s">
        <v>41</v>
      </c>
      <c r="J408" s="46" t="s">
        <v>50</v>
      </c>
      <c r="K408" s="8" t="s">
        <v>783</v>
      </c>
    </row>
    <row r="409" spans="1:11" x14ac:dyDescent="0.2">
      <c r="A409" s="44">
        <f t="shared" si="9"/>
        <v>403</v>
      </c>
      <c r="B409" s="11" t="s">
        <v>2801</v>
      </c>
      <c r="C409" s="11" t="s">
        <v>726</v>
      </c>
      <c r="D409" s="11"/>
      <c r="E409" s="11" t="s">
        <v>2796</v>
      </c>
      <c r="F409" s="12" t="s">
        <v>223</v>
      </c>
      <c r="G409" s="13">
        <v>2854</v>
      </c>
      <c r="H409" s="13">
        <v>7496</v>
      </c>
      <c r="I409" s="14" t="s">
        <v>711</v>
      </c>
      <c r="J409" s="46" t="s">
        <v>50</v>
      </c>
    </row>
    <row r="410" spans="1:11" x14ac:dyDescent="0.2">
      <c r="A410" s="44">
        <f>ROW()-6</f>
        <v>404</v>
      </c>
      <c r="B410" s="11" t="s">
        <v>2802</v>
      </c>
      <c r="C410" s="11" t="s">
        <v>726</v>
      </c>
      <c r="D410" s="11"/>
      <c r="E410" s="11" t="s">
        <v>2796</v>
      </c>
      <c r="F410" s="12" t="s">
        <v>2803</v>
      </c>
      <c r="G410" s="13">
        <v>9077</v>
      </c>
      <c r="H410" s="13">
        <v>16720</v>
      </c>
      <c r="I410" s="14" t="s">
        <v>41</v>
      </c>
      <c r="J410" s="46" t="s">
        <v>50</v>
      </c>
    </row>
    <row r="411" spans="1:11" x14ac:dyDescent="0.2">
      <c r="A411" s="44">
        <f t="shared" ref="A411:A556" si="10">ROW()-6</f>
        <v>405</v>
      </c>
      <c r="B411" s="11" t="s">
        <v>2831</v>
      </c>
      <c r="C411" s="11" t="s">
        <v>726</v>
      </c>
      <c r="D411" s="11"/>
      <c r="E411" s="11" t="s">
        <v>2826</v>
      </c>
      <c r="F411" s="12" t="s">
        <v>2832</v>
      </c>
      <c r="G411" s="13">
        <v>1773</v>
      </c>
      <c r="H411" s="13">
        <v>3346</v>
      </c>
      <c r="I411" s="14" t="s">
        <v>41</v>
      </c>
      <c r="J411" s="46" t="s">
        <v>50</v>
      </c>
      <c r="K411" s="8" t="s">
        <v>783</v>
      </c>
    </row>
    <row r="412" spans="1:11" x14ac:dyDescent="0.2">
      <c r="A412" s="44">
        <f t="shared" si="10"/>
        <v>406</v>
      </c>
      <c r="B412" s="11" t="s">
        <v>2833</v>
      </c>
      <c r="C412" s="11" t="s">
        <v>726</v>
      </c>
      <c r="D412" s="11"/>
      <c r="E412" s="11" t="s">
        <v>2826</v>
      </c>
      <c r="F412" s="12" t="s">
        <v>2834</v>
      </c>
      <c r="G412" s="13">
        <v>990</v>
      </c>
      <c r="H412" s="13">
        <v>2214</v>
      </c>
      <c r="I412" s="14" t="s">
        <v>51</v>
      </c>
      <c r="J412" s="46" t="s">
        <v>50</v>
      </c>
    </row>
    <row r="413" spans="1:11" x14ac:dyDescent="0.2">
      <c r="A413" s="44">
        <f t="shared" si="10"/>
        <v>407</v>
      </c>
      <c r="B413" s="11" t="s">
        <v>2835</v>
      </c>
      <c r="C413" s="11" t="s">
        <v>726</v>
      </c>
      <c r="D413" s="11"/>
      <c r="E413" s="11" t="s">
        <v>2826</v>
      </c>
      <c r="F413" s="12" t="s">
        <v>392</v>
      </c>
      <c r="G413" s="13">
        <v>985</v>
      </c>
      <c r="H413" s="13">
        <v>2011</v>
      </c>
      <c r="I413" s="14" t="s">
        <v>41</v>
      </c>
      <c r="J413" s="46" t="s">
        <v>50</v>
      </c>
      <c r="K413" s="8" t="s">
        <v>782</v>
      </c>
    </row>
    <row r="414" spans="1:11" x14ac:dyDescent="0.2">
      <c r="A414" s="44">
        <f t="shared" si="10"/>
        <v>408</v>
      </c>
      <c r="B414" s="11" t="s">
        <v>2836</v>
      </c>
      <c r="C414" s="11" t="s">
        <v>17</v>
      </c>
      <c r="D414" s="11"/>
      <c r="E414" s="11" t="s">
        <v>2826</v>
      </c>
      <c r="F414" s="12" t="s">
        <v>2837</v>
      </c>
      <c r="G414" s="13">
        <v>1475</v>
      </c>
      <c r="H414" s="13">
        <v>2839</v>
      </c>
      <c r="I414" s="14" t="s">
        <v>41</v>
      </c>
      <c r="J414" s="46" t="s">
        <v>50</v>
      </c>
    </row>
    <row r="415" spans="1:11" x14ac:dyDescent="0.2">
      <c r="A415" s="44">
        <f t="shared" si="10"/>
        <v>409</v>
      </c>
      <c r="B415" s="11" t="s">
        <v>2838</v>
      </c>
      <c r="C415" s="11" t="s">
        <v>17</v>
      </c>
      <c r="D415" s="11"/>
      <c r="E415" s="11" t="s">
        <v>2826</v>
      </c>
      <c r="F415" s="12" t="s">
        <v>2839</v>
      </c>
      <c r="G415" s="13">
        <v>1783</v>
      </c>
      <c r="H415" s="13">
        <v>6030</v>
      </c>
      <c r="I415" s="14" t="s">
        <v>51</v>
      </c>
      <c r="J415" s="46" t="s">
        <v>50</v>
      </c>
      <c r="K415" s="8" t="s">
        <v>783</v>
      </c>
    </row>
    <row r="416" spans="1:11" x14ac:dyDescent="0.2">
      <c r="A416" s="44">
        <f t="shared" si="10"/>
        <v>410</v>
      </c>
      <c r="B416" s="11" t="s">
        <v>2847</v>
      </c>
      <c r="C416" s="11" t="s">
        <v>726</v>
      </c>
      <c r="D416" s="11"/>
      <c r="E416" s="11" t="s">
        <v>2848</v>
      </c>
      <c r="F416" s="12" t="s">
        <v>389</v>
      </c>
      <c r="G416" s="13">
        <v>3637</v>
      </c>
      <c r="H416" s="13">
        <v>7449</v>
      </c>
      <c r="I416" s="14" t="s">
        <v>41</v>
      </c>
      <c r="J416" s="46" t="s">
        <v>50</v>
      </c>
    </row>
    <row r="417" spans="1:223" x14ac:dyDescent="0.2">
      <c r="A417" s="44">
        <f t="shared" si="10"/>
        <v>411</v>
      </c>
      <c r="B417" s="11" t="s">
        <v>2849</v>
      </c>
      <c r="C417" s="11" t="s">
        <v>726</v>
      </c>
      <c r="D417" s="11"/>
      <c r="E417" s="11" t="s">
        <v>2848</v>
      </c>
      <c r="F417" s="12" t="s">
        <v>539</v>
      </c>
      <c r="G417" s="13">
        <v>75468</v>
      </c>
      <c r="H417" s="13">
        <v>165312</v>
      </c>
      <c r="I417" s="14" t="s">
        <v>41</v>
      </c>
      <c r="J417" s="46" t="s">
        <v>50</v>
      </c>
      <c r="K417" s="8" t="s">
        <v>783</v>
      </c>
    </row>
    <row r="418" spans="1:223" x14ac:dyDescent="0.2">
      <c r="A418" s="44">
        <f t="shared" si="10"/>
        <v>412</v>
      </c>
      <c r="B418" s="11" t="s">
        <v>2850</v>
      </c>
      <c r="C418" s="11" t="s">
        <v>17</v>
      </c>
      <c r="D418" s="11"/>
      <c r="E418" s="11" t="s">
        <v>2848</v>
      </c>
      <c r="F418" s="12" t="s">
        <v>2851</v>
      </c>
      <c r="G418" s="13">
        <v>4665</v>
      </c>
      <c r="H418" s="13">
        <v>9786</v>
      </c>
      <c r="I418" s="14" t="s">
        <v>2</v>
      </c>
      <c r="J418" s="46" t="s">
        <v>50</v>
      </c>
    </row>
    <row r="419" spans="1:223" x14ac:dyDescent="0.2">
      <c r="A419" s="44">
        <f t="shared" si="10"/>
        <v>413</v>
      </c>
      <c r="B419" s="11" t="s">
        <v>2852</v>
      </c>
      <c r="C419" s="11" t="s">
        <v>17</v>
      </c>
      <c r="D419" s="11"/>
      <c r="E419" s="11" t="s">
        <v>2848</v>
      </c>
      <c r="F419" s="12" t="s">
        <v>345</v>
      </c>
      <c r="G419" s="13">
        <v>867</v>
      </c>
      <c r="H419" s="13">
        <v>1640</v>
      </c>
      <c r="I419" s="14" t="s">
        <v>2</v>
      </c>
      <c r="J419" s="46" t="s">
        <v>50</v>
      </c>
    </row>
    <row r="420" spans="1:223" x14ac:dyDescent="0.2">
      <c r="A420" s="44">
        <f t="shared" si="10"/>
        <v>414</v>
      </c>
      <c r="B420" s="11" t="s">
        <v>2871</v>
      </c>
      <c r="C420" s="11" t="s">
        <v>726</v>
      </c>
      <c r="D420" s="11"/>
      <c r="E420" s="11" t="s">
        <v>2860</v>
      </c>
      <c r="F420" s="12" t="s">
        <v>342</v>
      </c>
      <c r="G420" s="13">
        <v>1676</v>
      </c>
      <c r="H420" s="13">
        <v>3431</v>
      </c>
      <c r="I420" s="14" t="s">
        <v>41</v>
      </c>
      <c r="J420" s="46" t="s">
        <v>50</v>
      </c>
      <c r="K420" s="8" t="s">
        <v>783</v>
      </c>
    </row>
    <row r="421" spans="1:223" x14ac:dyDescent="0.2">
      <c r="A421" s="44">
        <f t="shared" si="10"/>
        <v>415</v>
      </c>
      <c r="B421" s="11" t="s">
        <v>2872</v>
      </c>
      <c r="C421" s="11" t="s">
        <v>726</v>
      </c>
      <c r="D421" s="11"/>
      <c r="E421" s="11" t="s">
        <v>2860</v>
      </c>
      <c r="F421" s="12" t="s">
        <v>2873</v>
      </c>
      <c r="G421" s="13">
        <v>2741</v>
      </c>
      <c r="H421" s="13">
        <v>5302</v>
      </c>
      <c r="I421" s="14" t="s">
        <v>41</v>
      </c>
      <c r="J421" s="46" t="s">
        <v>50</v>
      </c>
      <c r="K421" s="8" t="s">
        <v>783</v>
      </c>
    </row>
    <row r="422" spans="1:223" x14ac:dyDescent="0.2">
      <c r="A422" s="44">
        <f t="shared" si="10"/>
        <v>416</v>
      </c>
      <c r="B422" s="11" t="s">
        <v>2874</v>
      </c>
      <c r="C422" s="11" t="s">
        <v>726</v>
      </c>
      <c r="D422" s="11"/>
      <c r="E422" s="11" t="s">
        <v>2860</v>
      </c>
      <c r="F422" s="12" t="s">
        <v>2681</v>
      </c>
      <c r="G422" s="13">
        <v>4165</v>
      </c>
      <c r="H422" s="13">
        <v>7982</v>
      </c>
      <c r="I422" s="14" t="s">
        <v>41</v>
      </c>
      <c r="J422" s="46" t="s">
        <v>50</v>
      </c>
      <c r="K422" s="8" t="s">
        <v>784</v>
      </c>
    </row>
    <row r="423" spans="1:223" x14ac:dyDescent="0.2">
      <c r="A423" s="44">
        <f t="shared" si="10"/>
        <v>417</v>
      </c>
      <c r="B423" s="11" t="s">
        <v>2875</v>
      </c>
      <c r="C423" s="11" t="s">
        <v>17</v>
      </c>
      <c r="D423" s="11"/>
      <c r="E423" s="11" t="s">
        <v>2860</v>
      </c>
      <c r="F423" s="12" t="s">
        <v>2876</v>
      </c>
      <c r="G423" s="13">
        <v>1222</v>
      </c>
      <c r="H423" s="13">
        <v>989</v>
      </c>
      <c r="I423" s="14" t="s">
        <v>2</v>
      </c>
      <c r="J423" s="46" t="s">
        <v>50</v>
      </c>
      <c r="K423" s="8" t="s">
        <v>783</v>
      </c>
    </row>
    <row r="424" spans="1:223" x14ac:dyDescent="0.2">
      <c r="A424" s="44">
        <f t="shared" si="10"/>
        <v>418</v>
      </c>
      <c r="B424" s="113" t="s">
        <v>2882</v>
      </c>
      <c r="C424" s="113" t="s">
        <v>17</v>
      </c>
      <c r="D424" s="113"/>
      <c r="E424" s="113" t="s">
        <v>2880</v>
      </c>
      <c r="F424" s="111" t="s">
        <v>389</v>
      </c>
      <c r="G424" s="114">
        <v>3550</v>
      </c>
      <c r="H424" s="114">
        <v>7549</v>
      </c>
      <c r="I424" s="115" t="s">
        <v>41</v>
      </c>
      <c r="J424" s="116" t="s">
        <v>50</v>
      </c>
      <c r="K424" s="117"/>
    </row>
    <row r="425" spans="1:223" x14ac:dyDescent="0.2">
      <c r="A425" s="44">
        <f t="shared" si="10"/>
        <v>419</v>
      </c>
      <c r="B425" s="113" t="s">
        <v>2883</v>
      </c>
      <c r="C425" s="113" t="s">
        <v>17</v>
      </c>
      <c r="D425" s="113"/>
      <c r="E425" s="113" t="s">
        <v>2880</v>
      </c>
      <c r="F425" s="111" t="s">
        <v>2884</v>
      </c>
      <c r="G425" s="114">
        <v>763</v>
      </c>
      <c r="H425" s="114">
        <v>1396</v>
      </c>
      <c r="I425" s="115" t="s">
        <v>711</v>
      </c>
      <c r="J425" s="116" t="s">
        <v>50</v>
      </c>
      <c r="K425" s="117"/>
    </row>
    <row r="426" spans="1:223" x14ac:dyDescent="0.2">
      <c r="A426" s="44">
        <f t="shared" si="10"/>
        <v>420</v>
      </c>
      <c r="B426" s="113" t="s">
        <v>2885</v>
      </c>
      <c r="C426" s="113" t="s">
        <v>17</v>
      </c>
      <c r="D426" s="113"/>
      <c r="E426" s="113" t="s">
        <v>2880</v>
      </c>
      <c r="F426" s="111" t="s">
        <v>2886</v>
      </c>
      <c r="G426" s="114">
        <v>3099</v>
      </c>
      <c r="H426" s="114">
        <v>7407</v>
      </c>
      <c r="I426" s="115" t="s">
        <v>41</v>
      </c>
      <c r="J426" s="116" t="s">
        <v>50</v>
      </c>
      <c r="K426" s="117" t="s">
        <v>783</v>
      </c>
    </row>
    <row r="427" spans="1:223" x14ac:dyDescent="0.2">
      <c r="A427" s="44">
        <f t="shared" si="10"/>
        <v>421</v>
      </c>
      <c r="B427" s="113" t="s">
        <v>2887</v>
      </c>
      <c r="C427" s="113" t="s">
        <v>17</v>
      </c>
      <c r="D427" s="113"/>
      <c r="E427" s="113" t="s">
        <v>2880</v>
      </c>
      <c r="F427" s="111" t="s">
        <v>91</v>
      </c>
      <c r="G427" s="114">
        <v>3117</v>
      </c>
      <c r="H427" s="114">
        <v>6179</v>
      </c>
      <c r="I427" s="115" t="s">
        <v>711</v>
      </c>
      <c r="J427" s="116" t="s">
        <v>50</v>
      </c>
      <c r="K427" s="117" t="s">
        <v>783</v>
      </c>
    </row>
    <row r="428" spans="1:223" x14ac:dyDescent="0.2">
      <c r="A428" s="44">
        <f t="shared" si="10"/>
        <v>422</v>
      </c>
      <c r="B428" s="113" t="s">
        <v>2888</v>
      </c>
      <c r="C428" s="113" t="s">
        <v>17</v>
      </c>
      <c r="D428" s="113"/>
      <c r="E428" s="113" t="s">
        <v>2880</v>
      </c>
      <c r="F428" s="111" t="s">
        <v>2889</v>
      </c>
      <c r="G428" s="114">
        <v>583</v>
      </c>
      <c r="H428" s="114">
        <v>1252.7</v>
      </c>
      <c r="I428" s="115" t="s">
        <v>51</v>
      </c>
      <c r="J428" s="116" t="s">
        <v>50</v>
      </c>
      <c r="K428" s="117"/>
    </row>
    <row r="429" spans="1:223" x14ac:dyDescent="0.2">
      <c r="A429" s="44">
        <f t="shared" si="10"/>
        <v>423</v>
      </c>
      <c r="B429" s="113" t="s">
        <v>2907</v>
      </c>
      <c r="C429" s="113" t="s">
        <v>17</v>
      </c>
      <c r="D429" s="113"/>
      <c r="E429" s="113" t="s">
        <v>2899</v>
      </c>
      <c r="F429" s="111" t="s">
        <v>2908</v>
      </c>
      <c r="G429" s="114">
        <v>12436</v>
      </c>
      <c r="H429" s="114">
        <v>28107</v>
      </c>
      <c r="I429" s="115" t="s">
        <v>41</v>
      </c>
      <c r="J429" s="116" t="s">
        <v>50</v>
      </c>
      <c r="K429" s="117" t="s">
        <v>784</v>
      </c>
    </row>
    <row r="430" spans="1:223" s="59" customFormat="1" x14ac:dyDescent="0.2">
      <c r="A430" s="132" t="s">
        <v>2686</v>
      </c>
      <c r="B430" s="133"/>
      <c r="C430" s="133"/>
      <c r="D430" s="133"/>
      <c r="E430" s="133"/>
      <c r="F430" s="133"/>
      <c r="G430" s="133"/>
      <c r="H430" s="133"/>
      <c r="I430" s="133"/>
      <c r="J430" s="133"/>
      <c r="K430" s="134"/>
    </row>
    <row r="431" spans="1:223" x14ac:dyDescent="0.2">
      <c r="A431" s="44">
        <f>ROW()-7</f>
        <v>424</v>
      </c>
      <c r="B431" s="11" t="s">
        <v>1197</v>
      </c>
      <c r="C431" s="11" t="s">
        <v>1232</v>
      </c>
      <c r="D431" s="15"/>
      <c r="E431" s="56">
        <v>2008.04</v>
      </c>
      <c r="F431" s="16" t="s">
        <v>129</v>
      </c>
      <c r="G431" s="17">
        <v>537</v>
      </c>
      <c r="H431" s="17">
        <v>1280</v>
      </c>
      <c r="I431" s="18" t="s">
        <v>4</v>
      </c>
      <c r="J431" s="52" t="s">
        <v>50</v>
      </c>
      <c r="K431" s="10"/>
      <c r="ED431" s="60"/>
      <c r="EE431" s="60"/>
      <c r="EF431" s="60"/>
      <c r="EG431" s="60"/>
      <c r="EH431" s="60"/>
      <c r="EI431" s="60"/>
      <c r="EJ431" s="60"/>
      <c r="EK431" s="60"/>
      <c r="EL431" s="60"/>
      <c r="EM431" s="60"/>
      <c r="EN431" s="60"/>
      <c r="EO431" s="60"/>
      <c r="EP431" s="60"/>
      <c r="EQ431" s="60"/>
      <c r="ER431" s="60"/>
      <c r="ES431" s="60"/>
      <c r="ET431" s="60"/>
      <c r="EU431" s="60"/>
      <c r="EV431" s="60"/>
      <c r="EW431" s="60"/>
      <c r="EX431" s="60"/>
      <c r="EY431" s="60"/>
      <c r="EZ431" s="60"/>
      <c r="FA431" s="60"/>
      <c r="FB431" s="60"/>
      <c r="FC431" s="60"/>
      <c r="FD431" s="60"/>
      <c r="FE431" s="60"/>
      <c r="FF431" s="60"/>
      <c r="FG431" s="60"/>
      <c r="FH431" s="60"/>
      <c r="FI431" s="60"/>
      <c r="FJ431" s="60"/>
      <c r="FK431" s="60"/>
      <c r="FL431" s="60"/>
      <c r="FM431" s="60"/>
      <c r="FN431" s="60"/>
      <c r="FO431" s="60"/>
      <c r="FP431" s="60"/>
      <c r="FQ431" s="60"/>
      <c r="FR431" s="60"/>
      <c r="FS431" s="60"/>
      <c r="FT431" s="60"/>
      <c r="FU431" s="60"/>
      <c r="FV431" s="60"/>
      <c r="FW431" s="60"/>
      <c r="FX431" s="60"/>
      <c r="FY431" s="60"/>
      <c r="FZ431" s="60"/>
      <c r="GA431" s="60"/>
      <c r="GB431" s="60"/>
      <c r="GC431" s="60"/>
      <c r="GD431" s="60"/>
      <c r="GE431" s="60"/>
      <c r="GF431" s="60"/>
      <c r="GG431" s="60"/>
      <c r="GH431" s="60"/>
      <c r="GI431" s="60"/>
      <c r="GJ431" s="60"/>
      <c r="GK431" s="60"/>
      <c r="GL431" s="60"/>
      <c r="GM431" s="60"/>
      <c r="GN431" s="60"/>
      <c r="GO431" s="60"/>
      <c r="GP431" s="60"/>
      <c r="GQ431" s="60"/>
      <c r="GR431" s="60"/>
      <c r="GS431" s="60"/>
      <c r="GT431" s="60"/>
      <c r="GU431" s="60"/>
      <c r="GV431" s="60"/>
      <c r="GW431" s="60"/>
      <c r="GX431" s="60"/>
      <c r="GY431" s="60"/>
      <c r="GZ431" s="60"/>
      <c r="HA431" s="60"/>
      <c r="HB431" s="60"/>
      <c r="HC431" s="60"/>
      <c r="HD431" s="60"/>
      <c r="HE431" s="60"/>
      <c r="HF431" s="60"/>
      <c r="HG431" s="60"/>
      <c r="HH431" s="60"/>
      <c r="HI431" s="60"/>
      <c r="HJ431" s="60"/>
      <c r="HK431" s="60"/>
      <c r="HL431" s="60"/>
      <c r="HM431" s="60"/>
      <c r="HN431" s="60"/>
      <c r="HO431" s="60"/>
    </row>
    <row r="432" spans="1:223" x14ac:dyDescent="0.2">
      <c r="A432" s="44">
        <f t="shared" ref="A432:A496" si="11">ROW()-7</f>
        <v>425</v>
      </c>
      <c r="B432" s="11" t="s">
        <v>1198</v>
      </c>
      <c r="C432" s="11" t="s">
        <v>1232</v>
      </c>
      <c r="D432" s="15"/>
      <c r="E432" s="55">
        <v>2009.02</v>
      </c>
      <c r="F432" s="12" t="s">
        <v>367</v>
      </c>
      <c r="G432" s="13">
        <v>84</v>
      </c>
      <c r="H432" s="13">
        <v>102</v>
      </c>
      <c r="I432" s="46" t="s">
        <v>2</v>
      </c>
      <c r="J432" s="46" t="s">
        <v>50</v>
      </c>
      <c r="ED432" s="60"/>
      <c r="EE432" s="60"/>
      <c r="EF432" s="60"/>
      <c r="EG432" s="60"/>
      <c r="EH432" s="60"/>
      <c r="EI432" s="60"/>
      <c r="EJ432" s="60"/>
      <c r="EK432" s="60"/>
      <c r="EL432" s="60"/>
      <c r="EM432" s="60"/>
      <c r="EN432" s="60"/>
      <c r="EO432" s="60"/>
      <c r="EP432" s="60"/>
      <c r="EQ432" s="60"/>
      <c r="ER432" s="60"/>
      <c r="ES432" s="60"/>
      <c r="ET432" s="60"/>
      <c r="EU432" s="60"/>
      <c r="EV432" s="60"/>
      <c r="EW432" s="60"/>
      <c r="EX432" s="60"/>
      <c r="EY432" s="60"/>
      <c r="EZ432" s="60"/>
      <c r="FA432" s="60"/>
      <c r="FB432" s="60"/>
      <c r="FC432" s="60"/>
      <c r="FD432" s="60"/>
      <c r="FE432" s="60"/>
      <c r="FF432" s="60"/>
      <c r="FG432" s="60"/>
      <c r="FH432" s="60"/>
      <c r="FI432" s="60"/>
      <c r="FJ432" s="60"/>
      <c r="FK432" s="60"/>
      <c r="FL432" s="60"/>
      <c r="FM432" s="60"/>
      <c r="FN432" s="60"/>
      <c r="FO432" s="60"/>
      <c r="FP432" s="60"/>
      <c r="FQ432" s="60"/>
      <c r="FR432" s="60"/>
      <c r="FS432" s="60"/>
      <c r="FT432" s="60"/>
      <c r="FU432" s="60"/>
      <c r="FV432" s="60"/>
      <c r="FW432" s="60"/>
      <c r="FX432" s="60"/>
      <c r="FY432" s="60"/>
      <c r="FZ432" s="60"/>
      <c r="GA432" s="60"/>
      <c r="GB432" s="60"/>
      <c r="GC432" s="60"/>
      <c r="GD432" s="60"/>
      <c r="GE432" s="60"/>
      <c r="GU432" s="60"/>
      <c r="GV432" s="60"/>
      <c r="GW432" s="60"/>
      <c r="GX432" s="60"/>
      <c r="GY432" s="60"/>
      <c r="GZ432" s="60"/>
      <c r="HA432" s="60"/>
      <c r="HB432" s="60"/>
      <c r="HC432" s="60"/>
      <c r="HD432" s="60"/>
      <c r="HE432" s="60"/>
      <c r="HF432" s="60"/>
      <c r="HG432" s="60"/>
      <c r="HH432" s="60"/>
      <c r="HI432" s="60"/>
      <c r="HJ432" s="60"/>
      <c r="HK432" s="60"/>
      <c r="HL432" s="60"/>
      <c r="HM432" s="60"/>
      <c r="HN432" s="60"/>
      <c r="HO432" s="60"/>
    </row>
    <row r="433" spans="1:223" x14ac:dyDescent="0.2">
      <c r="A433" s="44">
        <f t="shared" si="11"/>
        <v>426</v>
      </c>
      <c r="B433" s="11" t="s">
        <v>1199</v>
      </c>
      <c r="C433" s="11" t="s">
        <v>1232</v>
      </c>
      <c r="D433" s="15"/>
      <c r="E433" s="55">
        <v>2009.02</v>
      </c>
      <c r="F433" s="12" t="s">
        <v>367</v>
      </c>
      <c r="G433" s="13">
        <v>339</v>
      </c>
      <c r="H433" s="13">
        <v>431</v>
      </c>
      <c r="I433" s="46" t="s">
        <v>2</v>
      </c>
      <c r="J433" s="46" t="s">
        <v>50</v>
      </c>
      <c r="ED433" s="60"/>
      <c r="EE433" s="60"/>
      <c r="EF433" s="60"/>
      <c r="EG433" s="60"/>
      <c r="EH433" s="60"/>
      <c r="EI433" s="60"/>
      <c r="EJ433" s="60"/>
      <c r="EK433" s="60"/>
      <c r="EL433" s="60"/>
      <c r="EM433" s="60"/>
      <c r="EN433" s="60"/>
      <c r="EO433" s="60"/>
      <c r="EP433" s="60"/>
      <c r="EQ433" s="60"/>
      <c r="ER433" s="60"/>
      <c r="ES433" s="60"/>
      <c r="ET433" s="60"/>
      <c r="EU433" s="60"/>
      <c r="EV433" s="60"/>
      <c r="EW433" s="60"/>
      <c r="EX433" s="60"/>
      <c r="EY433" s="60"/>
      <c r="EZ433" s="60"/>
      <c r="FA433" s="60"/>
      <c r="FB433" s="60"/>
      <c r="FC433" s="60"/>
      <c r="FD433" s="60"/>
      <c r="FE433" s="60"/>
      <c r="FF433" s="60"/>
      <c r="FG433" s="60"/>
      <c r="FH433" s="60"/>
      <c r="FI433" s="60"/>
      <c r="FJ433" s="60"/>
      <c r="FK433" s="60"/>
      <c r="FL433" s="60"/>
      <c r="FM433" s="60"/>
      <c r="FN433" s="60"/>
      <c r="FO433" s="60"/>
      <c r="FP433" s="60"/>
      <c r="FQ433" s="60"/>
      <c r="FR433" s="60"/>
      <c r="FS433" s="60"/>
      <c r="FT433" s="60"/>
      <c r="FU433" s="60"/>
      <c r="FV433" s="60"/>
      <c r="FW433" s="60"/>
      <c r="FX433" s="60"/>
      <c r="FY433" s="60"/>
      <c r="FZ433" s="60"/>
      <c r="GA433" s="60"/>
      <c r="GB433" s="60"/>
      <c r="GC433" s="60"/>
      <c r="GD433" s="60"/>
      <c r="GE433" s="60"/>
    </row>
    <row r="434" spans="1:223" x14ac:dyDescent="0.2">
      <c r="A434" s="44">
        <f t="shared" si="11"/>
        <v>427</v>
      </c>
      <c r="B434" s="11" t="s">
        <v>1201</v>
      </c>
      <c r="C434" s="11" t="s">
        <v>1232</v>
      </c>
      <c r="D434" s="15"/>
      <c r="E434" s="56">
        <v>2011.01</v>
      </c>
      <c r="F434" s="12" t="s">
        <v>495</v>
      </c>
      <c r="G434" s="13">
        <v>530</v>
      </c>
      <c r="H434" s="13">
        <v>579</v>
      </c>
      <c r="I434" s="46" t="s">
        <v>4</v>
      </c>
      <c r="J434" s="46" t="s">
        <v>50</v>
      </c>
      <c r="ED434" s="60"/>
      <c r="EE434" s="60"/>
      <c r="EF434" s="60"/>
      <c r="EG434" s="60"/>
      <c r="EH434" s="60"/>
      <c r="EI434" s="60"/>
      <c r="EJ434" s="60"/>
      <c r="EK434" s="60"/>
      <c r="EL434" s="60"/>
      <c r="EM434" s="60"/>
      <c r="EN434" s="60"/>
      <c r="EO434" s="60"/>
      <c r="EP434" s="60"/>
      <c r="EQ434" s="60"/>
      <c r="ER434" s="60"/>
      <c r="ES434" s="60"/>
      <c r="ET434" s="60"/>
      <c r="EU434" s="60"/>
      <c r="EV434" s="60"/>
      <c r="EW434" s="60"/>
      <c r="EX434" s="60"/>
      <c r="EY434" s="60"/>
      <c r="EZ434" s="60"/>
      <c r="FA434" s="60"/>
      <c r="FB434" s="60"/>
      <c r="FC434" s="60"/>
      <c r="FD434" s="60"/>
      <c r="FE434" s="60"/>
      <c r="FF434" s="60"/>
      <c r="FG434" s="60"/>
      <c r="FH434" s="60"/>
      <c r="FI434" s="60"/>
      <c r="FJ434" s="60"/>
      <c r="FK434" s="60"/>
      <c r="FL434" s="60"/>
      <c r="FM434" s="60"/>
      <c r="FN434" s="60"/>
      <c r="FO434" s="60"/>
      <c r="FP434" s="60"/>
      <c r="FQ434" s="60"/>
      <c r="FR434" s="60"/>
      <c r="FS434" s="60"/>
      <c r="FT434" s="60"/>
      <c r="FU434" s="60"/>
      <c r="FV434" s="60"/>
      <c r="FW434" s="60"/>
      <c r="FX434" s="60"/>
      <c r="FY434" s="60"/>
      <c r="FZ434" s="60"/>
      <c r="GA434" s="60"/>
      <c r="GB434" s="60"/>
      <c r="GC434" s="60"/>
      <c r="GD434" s="60"/>
      <c r="GE434" s="60"/>
      <c r="GF434" s="60"/>
      <c r="GG434" s="60"/>
      <c r="GH434" s="60"/>
      <c r="GI434" s="60"/>
      <c r="GJ434" s="60"/>
      <c r="GK434" s="60"/>
      <c r="GL434" s="60"/>
      <c r="GM434" s="60"/>
      <c r="GN434" s="60"/>
      <c r="GO434" s="60"/>
      <c r="GP434" s="60"/>
      <c r="GQ434" s="60"/>
      <c r="GR434" s="60"/>
      <c r="GS434" s="60"/>
      <c r="GT434" s="60"/>
      <c r="GU434" s="60"/>
      <c r="GV434" s="60"/>
      <c r="GW434" s="60"/>
      <c r="GX434" s="60"/>
      <c r="GY434" s="60"/>
      <c r="GZ434" s="60"/>
      <c r="HA434" s="60"/>
      <c r="HB434" s="60"/>
      <c r="HC434" s="60"/>
      <c r="HD434" s="60"/>
      <c r="HE434" s="60"/>
      <c r="HF434" s="60"/>
      <c r="HG434" s="60"/>
      <c r="HH434" s="60"/>
      <c r="HI434" s="60"/>
      <c r="HJ434" s="60"/>
      <c r="HK434" s="60"/>
      <c r="HL434" s="60"/>
      <c r="HM434" s="60"/>
      <c r="HN434" s="60"/>
      <c r="HO434" s="60"/>
    </row>
    <row r="435" spans="1:223" x14ac:dyDescent="0.2">
      <c r="A435" s="44">
        <f t="shared" si="11"/>
        <v>428</v>
      </c>
      <c r="B435" s="11" t="s">
        <v>1202</v>
      </c>
      <c r="C435" s="11" t="s">
        <v>1232</v>
      </c>
      <c r="D435" s="15"/>
      <c r="E435" s="56">
        <v>2011.03</v>
      </c>
      <c r="F435" s="12" t="s">
        <v>444</v>
      </c>
      <c r="G435" s="13">
        <v>727</v>
      </c>
      <c r="H435" s="13">
        <v>1406</v>
      </c>
      <c r="I435" s="46" t="s">
        <v>4</v>
      </c>
      <c r="J435" s="46" t="s">
        <v>50</v>
      </c>
      <c r="ED435" s="60"/>
      <c r="EE435" s="60"/>
      <c r="EF435" s="60"/>
      <c r="EG435" s="60"/>
      <c r="EH435" s="60"/>
      <c r="EI435" s="60"/>
      <c r="EJ435" s="60"/>
      <c r="EK435" s="60"/>
      <c r="EL435" s="60"/>
      <c r="EM435" s="60"/>
      <c r="EN435" s="60"/>
      <c r="EO435" s="60"/>
      <c r="EP435" s="60"/>
      <c r="EQ435" s="60"/>
      <c r="ER435" s="60"/>
      <c r="ES435" s="60"/>
      <c r="ET435" s="60"/>
      <c r="EU435" s="60"/>
      <c r="EV435" s="60"/>
      <c r="EW435" s="60"/>
      <c r="EX435" s="60"/>
      <c r="EY435" s="60"/>
      <c r="EZ435" s="60"/>
      <c r="FA435" s="60"/>
      <c r="FB435" s="60"/>
      <c r="FC435" s="60"/>
      <c r="FD435" s="60"/>
      <c r="FE435" s="60"/>
      <c r="FF435" s="60"/>
      <c r="FG435" s="60"/>
      <c r="FH435" s="60"/>
      <c r="FI435" s="60"/>
      <c r="FJ435" s="60"/>
      <c r="FK435" s="60"/>
      <c r="FL435" s="60"/>
      <c r="FM435" s="60"/>
      <c r="FN435" s="60"/>
      <c r="FO435" s="60"/>
      <c r="FP435" s="60"/>
      <c r="FQ435" s="60"/>
      <c r="FR435" s="60"/>
      <c r="FS435" s="60"/>
      <c r="FT435" s="60"/>
      <c r="FU435" s="60"/>
      <c r="FV435" s="60"/>
      <c r="FW435" s="60"/>
      <c r="FX435" s="60"/>
      <c r="FY435" s="60"/>
      <c r="FZ435" s="60"/>
      <c r="GA435" s="60"/>
      <c r="GB435" s="60"/>
      <c r="GC435" s="60"/>
      <c r="GD435" s="60"/>
      <c r="GE435" s="60"/>
    </row>
    <row r="436" spans="1:223" x14ac:dyDescent="0.2">
      <c r="A436" s="44">
        <f t="shared" si="11"/>
        <v>429</v>
      </c>
      <c r="B436" s="11" t="s">
        <v>1203</v>
      </c>
      <c r="C436" s="11" t="s">
        <v>1232</v>
      </c>
      <c r="D436" s="15"/>
      <c r="E436" s="56">
        <v>2011.11</v>
      </c>
      <c r="F436" s="12" t="s">
        <v>389</v>
      </c>
      <c r="G436" s="13">
        <v>293</v>
      </c>
      <c r="H436" s="13">
        <v>651</v>
      </c>
      <c r="I436" s="46" t="s">
        <v>4</v>
      </c>
      <c r="J436" s="46" t="s">
        <v>50</v>
      </c>
      <c r="ED436" s="60"/>
      <c r="EE436" s="60"/>
      <c r="EF436" s="60"/>
      <c r="EG436" s="60"/>
      <c r="EH436" s="60"/>
      <c r="EI436" s="60"/>
      <c r="EJ436" s="60"/>
      <c r="EK436" s="60"/>
      <c r="EL436" s="60"/>
      <c r="EM436" s="60"/>
      <c r="EN436" s="60"/>
      <c r="EO436" s="60"/>
      <c r="EP436" s="60"/>
      <c r="EQ436" s="60"/>
      <c r="ER436" s="60"/>
      <c r="ES436" s="60"/>
      <c r="ET436" s="60"/>
      <c r="EU436" s="60"/>
      <c r="EV436" s="60"/>
      <c r="EW436" s="60"/>
      <c r="EX436" s="60"/>
      <c r="EY436" s="60"/>
      <c r="EZ436" s="60"/>
      <c r="FA436" s="60"/>
      <c r="FB436" s="60"/>
      <c r="FC436" s="60"/>
      <c r="FD436" s="60"/>
      <c r="FE436" s="60"/>
      <c r="FF436" s="60"/>
      <c r="FG436" s="60"/>
      <c r="FH436" s="60"/>
      <c r="FI436" s="60"/>
      <c r="FJ436" s="60"/>
      <c r="FK436" s="60"/>
      <c r="FL436" s="60"/>
      <c r="FM436" s="60"/>
      <c r="FN436" s="60"/>
      <c r="FO436" s="60"/>
      <c r="FP436" s="60"/>
      <c r="FQ436" s="60"/>
      <c r="FR436" s="60"/>
      <c r="FS436" s="60"/>
      <c r="FT436" s="60"/>
      <c r="FU436" s="60"/>
      <c r="FV436" s="60"/>
      <c r="FW436" s="60"/>
      <c r="FX436" s="60"/>
      <c r="FY436" s="60"/>
      <c r="FZ436" s="60"/>
      <c r="GA436" s="60"/>
      <c r="GB436" s="60"/>
      <c r="GC436" s="60"/>
      <c r="GD436" s="60"/>
      <c r="GE436" s="60"/>
      <c r="GF436" s="60"/>
      <c r="GG436" s="60"/>
      <c r="GH436" s="60"/>
      <c r="GI436" s="60"/>
      <c r="GJ436" s="60"/>
      <c r="GK436" s="60"/>
      <c r="GL436" s="60"/>
      <c r="GM436" s="60"/>
      <c r="GN436" s="60"/>
      <c r="GO436" s="60"/>
      <c r="GP436" s="60"/>
      <c r="GQ436" s="60"/>
      <c r="GR436" s="60"/>
      <c r="GS436" s="60"/>
      <c r="GT436" s="60"/>
      <c r="GU436" s="60"/>
      <c r="GV436" s="60"/>
      <c r="GW436" s="60"/>
      <c r="GX436" s="60"/>
      <c r="GY436" s="60"/>
      <c r="GZ436" s="60"/>
      <c r="HA436" s="60"/>
      <c r="HB436" s="60"/>
      <c r="HC436" s="60"/>
      <c r="HD436" s="60"/>
      <c r="HE436" s="60"/>
      <c r="HF436" s="60"/>
      <c r="HG436" s="60"/>
      <c r="HH436" s="60"/>
      <c r="HI436" s="60"/>
      <c r="HJ436" s="60"/>
      <c r="HK436" s="60"/>
      <c r="HL436" s="60"/>
      <c r="HM436" s="60"/>
      <c r="HN436" s="60"/>
      <c r="HO436" s="60"/>
    </row>
    <row r="437" spans="1:223" x14ac:dyDescent="0.2">
      <c r="A437" s="44">
        <f t="shared" si="11"/>
        <v>430</v>
      </c>
      <c r="B437" s="11" t="s">
        <v>1204</v>
      </c>
      <c r="C437" s="11" t="s">
        <v>1232</v>
      </c>
      <c r="D437" s="15"/>
      <c r="E437" s="56">
        <v>2012.02</v>
      </c>
      <c r="F437" s="12" t="s">
        <v>366</v>
      </c>
      <c r="G437" s="13">
        <v>395</v>
      </c>
      <c r="H437" s="13">
        <v>423</v>
      </c>
      <c r="I437" s="14" t="s">
        <v>2154</v>
      </c>
      <c r="J437" s="46" t="s">
        <v>50</v>
      </c>
      <c r="ED437" s="60"/>
      <c r="EE437" s="60"/>
      <c r="EF437" s="60"/>
      <c r="EG437" s="60"/>
      <c r="EH437" s="60"/>
      <c r="EI437" s="60"/>
      <c r="EJ437" s="60"/>
      <c r="EK437" s="60"/>
      <c r="EL437" s="60"/>
      <c r="EM437" s="60"/>
      <c r="EN437" s="60"/>
      <c r="EO437" s="60"/>
      <c r="EP437" s="60"/>
      <c r="EQ437" s="60"/>
      <c r="ER437" s="60"/>
      <c r="ES437" s="60"/>
      <c r="ET437" s="60"/>
      <c r="EU437" s="60"/>
      <c r="EV437" s="60"/>
      <c r="EW437" s="60"/>
      <c r="EX437" s="60"/>
      <c r="EY437" s="60"/>
      <c r="EZ437" s="60"/>
      <c r="FA437" s="60"/>
      <c r="FB437" s="60"/>
      <c r="FC437" s="60"/>
      <c r="FD437" s="60"/>
      <c r="FE437" s="60"/>
      <c r="FF437" s="60"/>
      <c r="FG437" s="60"/>
      <c r="FH437" s="60"/>
      <c r="FI437" s="60"/>
      <c r="FJ437" s="60"/>
      <c r="FK437" s="60"/>
      <c r="FL437" s="60"/>
      <c r="FM437" s="60"/>
      <c r="FN437" s="60"/>
      <c r="FO437" s="60"/>
      <c r="FP437" s="60"/>
      <c r="FQ437" s="60"/>
      <c r="FR437" s="60"/>
      <c r="FS437" s="60"/>
      <c r="FT437" s="60"/>
      <c r="FU437" s="60"/>
      <c r="FV437" s="60"/>
      <c r="FW437" s="60"/>
      <c r="FX437" s="60"/>
      <c r="FY437" s="60"/>
      <c r="FZ437" s="60"/>
      <c r="GA437" s="60"/>
      <c r="GB437" s="60"/>
      <c r="GC437" s="60"/>
      <c r="GD437" s="60"/>
      <c r="GE437" s="60"/>
      <c r="GU437" s="60"/>
      <c r="GV437" s="60"/>
      <c r="GW437" s="60"/>
      <c r="GX437" s="60"/>
      <c r="GY437" s="60"/>
      <c r="GZ437" s="60"/>
      <c r="HA437" s="60"/>
      <c r="HB437" s="60"/>
      <c r="HC437" s="60"/>
      <c r="HD437" s="60"/>
      <c r="HE437" s="60"/>
      <c r="HF437" s="60"/>
      <c r="HG437" s="60"/>
      <c r="HH437" s="60"/>
      <c r="HI437" s="60"/>
      <c r="HJ437" s="60"/>
      <c r="HK437" s="60"/>
      <c r="HL437" s="60"/>
      <c r="HM437" s="60"/>
      <c r="HN437" s="60"/>
      <c r="HO437" s="60"/>
    </row>
    <row r="438" spans="1:223" x14ac:dyDescent="0.2">
      <c r="A438" s="44">
        <f t="shared" si="11"/>
        <v>431</v>
      </c>
      <c r="B438" s="15" t="s">
        <v>1205</v>
      </c>
      <c r="C438" s="11" t="s">
        <v>1232</v>
      </c>
      <c r="D438" s="15"/>
      <c r="E438" s="56">
        <v>2012.04</v>
      </c>
      <c r="F438" s="16" t="s">
        <v>77</v>
      </c>
      <c r="G438" s="17">
        <v>823</v>
      </c>
      <c r="H438" s="17">
        <v>1292</v>
      </c>
      <c r="I438" s="18" t="s">
        <v>2</v>
      </c>
      <c r="J438" s="52" t="s">
        <v>50</v>
      </c>
      <c r="ED438" s="60"/>
      <c r="EE438" s="60"/>
      <c r="EF438" s="60"/>
      <c r="EG438" s="60"/>
      <c r="EH438" s="60"/>
      <c r="EI438" s="60"/>
      <c r="EJ438" s="60"/>
      <c r="EK438" s="60"/>
      <c r="EL438" s="60"/>
      <c r="EM438" s="60"/>
      <c r="EN438" s="60"/>
      <c r="EO438" s="60"/>
      <c r="EP438" s="60"/>
      <c r="EQ438" s="60"/>
      <c r="ER438" s="60"/>
      <c r="ES438" s="60"/>
      <c r="ET438" s="60"/>
      <c r="EU438" s="60"/>
      <c r="EV438" s="60"/>
      <c r="EW438" s="60"/>
      <c r="EX438" s="60"/>
      <c r="EY438" s="60"/>
      <c r="EZ438" s="60"/>
      <c r="FA438" s="60"/>
      <c r="FB438" s="60"/>
      <c r="FC438" s="60"/>
      <c r="FD438" s="60"/>
      <c r="FE438" s="60"/>
      <c r="FF438" s="60"/>
      <c r="FG438" s="60"/>
      <c r="FH438" s="60"/>
      <c r="FI438" s="60"/>
      <c r="FJ438" s="60"/>
      <c r="FK438" s="60"/>
      <c r="FL438" s="60"/>
      <c r="FM438" s="60"/>
      <c r="FN438" s="60"/>
      <c r="FO438" s="60"/>
      <c r="FP438" s="60"/>
      <c r="FQ438" s="60"/>
      <c r="FR438" s="60"/>
      <c r="FS438" s="60"/>
      <c r="FT438" s="60"/>
      <c r="FU438" s="60"/>
      <c r="FV438" s="60"/>
      <c r="FW438" s="60"/>
      <c r="FX438" s="60"/>
      <c r="FY438" s="60"/>
      <c r="FZ438" s="60"/>
      <c r="GA438" s="60"/>
      <c r="GB438" s="60"/>
      <c r="GC438" s="60"/>
      <c r="GD438" s="60"/>
      <c r="GE438" s="60"/>
    </row>
    <row r="439" spans="1:223" x14ac:dyDescent="0.2">
      <c r="A439" s="44">
        <f t="shared" si="11"/>
        <v>432</v>
      </c>
      <c r="B439" s="11" t="s">
        <v>1206</v>
      </c>
      <c r="C439" s="11" t="s">
        <v>1232</v>
      </c>
      <c r="D439" s="15"/>
      <c r="E439" s="55">
        <v>2012.06</v>
      </c>
      <c r="F439" s="12" t="s">
        <v>340</v>
      </c>
      <c r="G439" s="13">
        <v>230</v>
      </c>
      <c r="H439" s="13">
        <v>374</v>
      </c>
      <c r="I439" s="14" t="s">
        <v>855</v>
      </c>
      <c r="J439" s="46" t="s">
        <v>50</v>
      </c>
      <c r="K439" s="8" t="s">
        <v>2173</v>
      </c>
      <c r="ED439" s="60"/>
      <c r="EE439" s="60"/>
      <c r="EF439" s="60"/>
      <c r="EG439" s="60"/>
      <c r="EH439" s="60"/>
      <c r="EI439" s="60"/>
      <c r="EJ439" s="60"/>
      <c r="EK439" s="60"/>
      <c r="EL439" s="60"/>
      <c r="EM439" s="60"/>
      <c r="EN439" s="60"/>
      <c r="EO439" s="60"/>
      <c r="EP439" s="60"/>
      <c r="EQ439" s="60"/>
      <c r="ER439" s="60"/>
      <c r="ES439" s="60"/>
      <c r="ET439" s="60"/>
      <c r="EU439" s="60"/>
      <c r="EV439" s="60"/>
      <c r="EW439" s="60"/>
      <c r="EX439" s="60"/>
      <c r="EY439" s="60"/>
      <c r="EZ439" s="60"/>
      <c r="FA439" s="60"/>
      <c r="FB439" s="60"/>
      <c r="FC439" s="60"/>
      <c r="FD439" s="60"/>
      <c r="FE439" s="60"/>
      <c r="FF439" s="60"/>
      <c r="FG439" s="60"/>
      <c r="FH439" s="60"/>
      <c r="FI439" s="60"/>
      <c r="FJ439" s="60"/>
      <c r="FK439" s="60"/>
      <c r="FL439" s="60"/>
      <c r="FM439" s="60"/>
      <c r="FN439" s="60"/>
      <c r="FO439" s="60"/>
      <c r="FP439" s="60"/>
      <c r="FQ439" s="60"/>
      <c r="FR439" s="60"/>
      <c r="FS439" s="60"/>
      <c r="FT439" s="60"/>
      <c r="FU439" s="60"/>
      <c r="FV439" s="60"/>
      <c r="FW439" s="60"/>
      <c r="FX439" s="60"/>
      <c r="FY439" s="60"/>
      <c r="FZ439" s="60"/>
      <c r="GA439" s="60"/>
      <c r="GB439" s="60"/>
      <c r="GC439" s="60"/>
      <c r="GD439" s="60"/>
      <c r="GE439" s="60"/>
    </row>
    <row r="440" spans="1:223" x14ac:dyDescent="0.2">
      <c r="A440" s="44">
        <f t="shared" si="11"/>
        <v>433</v>
      </c>
      <c r="B440" s="15" t="s">
        <v>1207</v>
      </c>
      <c r="C440" s="11" t="s">
        <v>1232</v>
      </c>
      <c r="D440" s="15"/>
      <c r="E440" s="56">
        <v>2012.11</v>
      </c>
      <c r="F440" s="12" t="s">
        <v>364</v>
      </c>
      <c r="G440" s="13">
        <v>379</v>
      </c>
      <c r="H440" s="13">
        <v>664</v>
      </c>
      <c r="I440" s="14" t="s">
        <v>2</v>
      </c>
      <c r="J440" s="46" t="s">
        <v>50</v>
      </c>
      <c r="ED440" s="60"/>
      <c r="EE440" s="60"/>
      <c r="EF440" s="60"/>
      <c r="EG440" s="60"/>
      <c r="EH440" s="60"/>
      <c r="EI440" s="60"/>
      <c r="EJ440" s="60"/>
      <c r="EK440" s="60"/>
      <c r="EL440" s="60"/>
      <c r="EM440" s="60"/>
      <c r="EN440" s="60"/>
      <c r="EO440" s="60"/>
      <c r="EP440" s="60"/>
      <c r="EQ440" s="60"/>
      <c r="ER440" s="60"/>
      <c r="ES440" s="60"/>
      <c r="ET440" s="60"/>
      <c r="EU440" s="60"/>
      <c r="EV440" s="60"/>
      <c r="EW440" s="60"/>
      <c r="EX440" s="60"/>
      <c r="EY440" s="60"/>
      <c r="EZ440" s="60"/>
      <c r="FA440" s="60"/>
      <c r="FB440" s="60"/>
      <c r="FC440" s="60"/>
      <c r="FD440" s="60"/>
      <c r="FE440" s="60"/>
      <c r="FF440" s="60"/>
      <c r="FG440" s="60"/>
      <c r="FH440" s="60"/>
      <c r="FI440" s="60"/>
      <c r="FJ440" s="60"/>
      <c r="FK440" s="60"/>
      <c r="FL440" s="60"/>
      <c r="FM440" s="60"/>
      <c r="FN440" s="60"/>
      <c r="FO440" s="60"/>
      <c r="FP440" s="60"/>
      <c r="FQ440" s="60"/>
      <c r="FR440" s="60"/>
      <c r="FS440" s="60"/>
      <c r="FT440" s="60"/>
      <c r="FU440" s="60"/>
      <c r="FV440" s="60"/>
      <c r="FW440" s="60"/>
      <c r="FX440" s="60"/>
      <c r="FY440" s="60"/>
      <c r="FZ440" s="60"/>
      <c r="GA440" s="60"/>
      <c r="GB440" s="60"/>
      <c r="GC440" s="60"/>
      <c r="GD440" s="60"/>
      <c r="GE440" s="60"/>
    </row>
    <row r="441" spans="1:223" x14ac:dyDescent="0.2">
      <c r="A441" s="44">
        <f t="shared" si="11"/>
        <v>434</v>
      </c>
      <c r="B441" s="15" t="s">
        <v>1208</v>
      </c>
      <c r="C441" s="11" t="s">
        <v>1232</v>
      </c>
      <c r="D441" s="15"/>
      <c r="E441" s="55">
        <v>2013.02</v>
      </c>
      <c r="F441" s="12" t="s">
        <v>370</v>
      </c>
      <c r="G441" s="13">
        <v>1237</v>
      </c>
      <c r="H441" s="13">
        <v>2786</v>
      </c>
      <c r="I441" s="14" t="s">
        <v>2169</v>
      </c>
      <c r="J441" s="46" t="s">
        <v>50</v>
      </c>
      <c r="ED441" s="60"/>
      <c r="EE441" s="60"/>
      <c r="EF441" s="60"/>
      <c r="EG441" s="60"/>
      <c r="EH441" s="60"/>
      <c r="EI441" s="60"/>
      <c r="EJ441" s="60"/>
      <c r="EK441" s="60"/>
      <c r="EL441" s="60"/>
      <c r="EM441" s="60"/>
      <c r="EN441" s="60"/>
      <c r="EO441" s="60"/>
      <c r="EP441" s="60"/>
      <c r="EQ441" s="60"/>
      <c r="ER441" s="60"/>
      <c r="ES441" s="60"/>
      <c r="ET441" s="60"/>
      <c r="EU441" s="60"/>
      <c r="EV441" s="60"/>
      <c r="EW441" s="60"/>
      <c r="EX441" s="60"/>
      <c r="EY441" s="60"/>
      <c r="EZ441" s="60"/>
      <c r="FA441" s="60"/>
      <c r="FB441" s="60"/>
      <c r="FC441" s="60"/>
      <c r="FD441" s="60"/>
      <c r="FE441" s="60"/>
      <c r="FF441" s="60"/>
      <c r="FG441" s="60"/>
      <c r="FH441" s="60"/>
      <c r="FI441" s="60"/>
      <c r="FJ441" s="60"/>
      <c r="FK441" s="60"/>
      <c r="FL441" s="60"/>
      <c r="FM441" s="60"/>
      <c r="FN441" s="60"/>
      <c r="FO441" s="60"/>
      <c r="FP441" s="60"/>
      <c r="FQ441" s="60"/>
      <c r="FR441" s="60"/>
      <c r="FS441" s="60"/>
      <c r="FT441" s="60"/>
      <c r="FU441" s="60"/>
      <c r="FV441" s="60"/>
      <c r="FW441" s="60"/>
      <c r="FX441" s="60"/>
      <c r="FY441" s="60"/>
      <c r="FZ441" s="60"/>
      <c r="GA441" s="60"/>
      <c r="GB441" s="60"/>
      <c r="GC441" s="60"/>
      <c r="GD441" s="60"/>
      <c r="GE441" s="60"/>
    </row>
    <row r="442" spans="1:223" x14ac:dyDescent="0.2">
      <c r="A442" s="44">
        <f t="shared" si="11"/>
        <v>435</v>
      </c>
      <c r="B442" s="15" t="s">
        <v>1210</v>
      </c>
      <c r="C442" s="15" t="s">
        <v>1232</v>
      </c>
      <c r="D442" s="15"/>
      <c r="E442" s="55">
        <v>2013.04</v>
      </c>
      <c r="F442" s="12" t="s">
        <v>345</v>
      </c>
      <c r="G442" s="13">
        <v>287</v>
      </c>
      <c r="H442" s="13">
        <v>709</v>
      </c>
      <c r="I442" s="14" t="s">
        <v>2199</v>
      </c>
      <c r="J442" s="46" t="s">
        <v>50</v>
      </c>
      <c r="K442" s="8" t="s">
        <v>2200</v>
      </c>
      <c r="ED442" s="60"/>
      <c r="EE442" s="60"/>
      <c r="EF442" s="60"/>
      <c r="EG442" s="60"/>
      <c r="EH442" s="60"/>
      <c r="EI442" s="60"/>
      <c r="EJ442" s="60"/>
      <c r="EK442" s="60"/>
      <c r="EL442" s="60"/>
      <c r="EM442" s="60"/>
      <c r="EN442" s="60"/>
      <c r="EO442" s="60"/>
      <c r="EP442" s="60"/>
      <c r="EQ442" s="60"/>
      <c r="ER442" s="60"/>
      <c r="ES442" s="60"/>
      <c r="ET442" s="60"/>
      <c r="EU442" s="60"/>
      <c r="EV442" s="60"/>
      <c r="EW442" s="60"/>
      <c r="EX442" s="60"/>
      <c r="EY442" s="60"/>
      <c r="EZ442" s="60"/>
      <c r="FA442" s="60"/>
      <c r="FB442" s="60"/>
      <c r="FC442" s="60"/>
      <c r="FD442" s="60"/>
      <c r="FE442" s="60"/>
      <c r="FF442" s="60"/>
      <c r="FG442" s="60"/>
      <c r="FH442" s="60"/>
      <c r="FI442" s="60"/>
      <c r="FJ442" s="60"/>
      <c r="FK442" s="60"/>
      <c r="FL442" s="60"/>
      <c r="FM442" s="60"/>
      <c r="FN442" s="60"/>
      <c r="FO442" s="60"/>
      <c r="FP442" s="60"/>
      <c r="FQ442" s="60"/>
      <c r="FR442" s="60"/>
      <c r="FS442" s="60"/>
      <c r="FT442" s="60"/>
      <c r="FU442" s="60"/>
      <c r="FV442" s="60"/>
      <c r="FW442" s="60"/>
      <c r="FX442" s="60"/>
      <c r="FY442" s="60"/>
      <c r="FZ442" s="60"/>
      <c r="GA442" s="60"/>
      <c r="GB442" s="60"/>
      <c r="GC442" s="60"/>
      <c r="GD442" s="60"/>
      <c r="GE442" s="60"/>
    </row>
    <row r="443" spans="1:223" x14ac:dyDescent="0.2">
      <c r="A443" s="44">
        <f t="shared" si="11"/>
        <v>436</v>
      </c>
      <c r="B443" s="15" t="s">
        <v>1211</v>
      </c>
      <c r="C443" s="15" t="s">
        <v>1232</v>
      </c>
      <c r="D443" s="15"/>
      <c r="E443" s="55">
        <v>2013.06</v>
      </c>
      <c r="F443" s="12" t="s">
        <v>335</v>
      </c>
      <c r="G443" s="13">
        <v>729</v>
      </c>
      <c r="H443" s="13">
        <v>1139</v>
      </c>
      <c r="I443" s="14" t="s">
        <v>2169</v>
      </c>
      <c r="J443" s="46" t="s">
        <v>50</v>
      </c>
      <c r="ED443" s="60"/>
      <c r="EE443" s="60"/>
      <c r="EF443" s="60"/>
      <c r="EG443" s="60"/>
      <c r="EH443" s="60"/>
      <c r="EI443" s="60"/>
      <c r="EJ443" s="60"/>
      <c r="EK443" s="60"/>
      <c r="EL443" s="60"/>
      <c r="EM443" s="60"/>
      <c r="EN443" s="60"/>
      <c r="EO443" s="60"/>
      <c r="EP443" s="60"/>
      <c r="EQ443" s="60"/>
      <c r="ER443" s="60"/>
      <c r="ES443" s="60"/>
      <c r="ET443" s="60"/>
      <c r="EU443" s="60"/>
      <c r="EV443" s="60"/>
      <c r="EW443" s="60"/>
      <c r="EX443" s="60"/>
      <c r="EY443" s="60"/>
      <c r="EZ443" s="60"/>
      <c r="FA443" s="60"/>
      <c r="FB443" s="60"/>
      <c r="FC443" s="60"/>
      <c r="FD443" s="60"/>
      <c r="FE443" s="60"/>
      <c r="FF443" s="60"/>
      <c r="FG443" s="60"/>
      <c r="FH443" s="60"/>
      <c r="FI443" s="60"/>
      <c r="FJ443" s="60"/>
      <c r="FK443" s="60"/>
      <c r="FL443" s="60"/>
      <c r="FM443" s="60"/>
      <c r="FN443" s="60"/>
      <c r="FO443" s="60"/>
      <c r="FP443" s="60"/>
      <c r="FQ443" s="60"/>
      <c r="FR443" s="60"/>
      <c r="FS443" s="60"/>
      <c r="FT443" s="60"/>
      <c r="FU443" s="60"/>
      <c r="FV443" s="60"/>
      <c r="FW443" s="60"/>
      <c r="FX443" s="60"/>
      <c r="FY443" s="60"/>
      <c r="FZ443" s="60"/>
      <c r="GA443" s="60"/>
      <c r="GB443" s="60"/>
      <c r="GC443" s="60"/>
      <c r="GD443" s="60"/>
      <c r="GE443" s="60"/>
    </row>
    <row r="444" spans="1:223" x14ac:dyDescent="0.2">
      <c r="A444" s="44">
        <f t="shared" si="11"/>
        <v>437</v>
      </c>
      <c r="B444" s="15" t="s">
        <v>1696</v>
      </c>
      <c r="C444" s="11" t="s">
        <v>1232</v>
      </c>
      <c r="D444" s="34"/>
      <c r="E444" s="56">
        <v>2013.12</v>
      </c>
      <c r="F444" s="42" t="s">
        <v>255</v>
      </c>
      <c r="G444" s="17">
        <v>391</v>
      </c>
      <c r="H444" s="13">
        <v>111</v>
      </c>
      <c r="I444" s="14" t="s">
        <v>2227</v>
      </c>
      <c r="J444" s="46"/>
      <c r="K444" s="8" t="s">
        <v>2228</v>
      </c>
    </row>
    <row r="445" spans="1:223" x14ac:dyDescent="0.2">
      <c r="A445" s="44">
        <f t="shared" si="11"/>
        <v>438</v>
      </c>
      <c r="B445" s="11" t="s">
        <v>1212</v>
      </c>
      <c r="C445" s="11" t="s">
        <v>1232</v>
      </c>
      <c r="D445" s="15"/>
      <c r="E445" s="55">
        <v>2013.12</v>
      </c>
      <c r="F445" s="12" t="s">
        <v>334</v>
      </c>
      <c r="G445" s="13">
        <v>602</v>
      </c>
      <c r="H445" s="13">
        <v>840</v>
      </c>
      <c r="I445" s="14" t="s">
        <v>2201</v>
      </c>
      <c r="J445" s="46" t="s">
        <v>50</v>
      </c>
    </row>
    <row r="446" spans="1:223" x14ac:dyDescent="0.2">
      <c r="A446" s="44">
        <f t="shared" si="11"/>
        <v>439</v>
      </c>
      <c r="B446" s="15" t="s">
        <v>1030</v>
      </c>
      <c r="C446" s="11" t="s">
        <v>1232</v>
      </c>
      <c r="D446" s="15"/>
      <c r="E446" s="56">
        <v>2014.02</v>
      </c>
      <c r="F446" s="42" t="s">
        <v>190</v>
      </c>
      <c r="G446" s="43">
        <v>1234</v>
      </c>
      <c r="H446" s="13">
        <v>2058</v>
      </c>
      <c r="I446" s="14" t="s">
        <v>2189</v>
      </c>
      <c r="J446" s="46" t="s">
        <v>50</v>
      </c>
      <c r="K446" s="9"/>
    </row>
    <row r="447" spans="1:223" x14ac:dyDescent="0.2">
      <c r="A447" s="44">
        <f t="shared" si="11"/>
        <v>440</v>
      </c>
      <c r="B447" s="15" t="s">
        <v>1214</v>
      </c>
      <c r="C447" s="11" t="s">
        <v>1232</v>
      </c>
      <c r="D447" s="15"/>
      <c r="E447" s="56">
        <v>2014.02</v>
      </c>
      <c r="F447" s="42" t="s">
        <v>316</v>
      </c>
      <c r="G447" s="43">
        <v>314</v>
      </c>
      <c r="H447" s="13">
        <v>535</v>
      </c>
      <c r="I447" s="14" t="s">
        <v>2222</v>
      </c>
      <c r="J447" s="46" t="s">
        <v>50</v>
      </c>
      <c r="K447" s="8" t="s">
        <v>2191</v>
      </c>
    </row>
    <row r="448" spans="1:223" x14ac:dyDescent="0.2">
      <c r="A448" s="44">
        <f t="shared" si="11"/>
        <v>441</v>
      </c>
      <c r="B448" s="15" t="s">
        <v>1215</v>
      </c>
      <c r="C448" s="11" t="s">
        <v>1232</v>
      </c>
      <c r="D448" s="15"/>
      <c r="E448" s="56">
        <v>2014.04</v>
      </c>
      <c r="F448" s="42" t="s">
        <v>230</v>
      </c>
      <c r="G448" s="43">
        <v>94</v>
      </c>
      <c r="H448" s="13">
        <v>214</v>
      </c>
      <c r="I448" s="14" t="s">
        <v>3</v>
      </c>
      <c r="J448" s="46" t="s">
        <v>50</v>
      </c>
      <c r="K448" s="8" t="s">
        <v>2200</v>
      </c>
    </row>
    <row r="449" spans="1:238" x14ac:dyDescent="0.2">
      <c r="A449" s="44">
        <f t="shared" si="11"/>
        <v>442</v>
      </c>
      <c r="B449" s="15" t="s">
        <v>1312</v>
      </c>
      <c r="C449" s="11" t="s">
        <v>1232</v>
      </c>
      <c r="D449" s="15"/>
      <c r="E449" s="56">
        <v>2014.04</v>
      </c>
      <c r="F449" s="42" t="s">
        <v>321</v>
      </c>
      <c r="G449" s="17">
        <v>416</v>
      </c>
      <c r="H449" s="17">
        <v>623</v>
      </c>
      <c r="I449" s="18" t="s">
        <v>5</v>
      </c>
      <c r="J449" s="52" t="s">
        <v>30</v>
      </c>
      <c r="K449" s="10" t="s">
        <v>2246</v>
      </c>
    </row>
    <row r="450" spans="1:238" x14ac:dyDescent="0.2">
      <c r="A450" s="44">
        <f t="shared" si="11"/>
        <v>443</v>
      </c>
      <c r="B450" s="15" t="s">
        <v>1556</v>
      </c>
      <c r="C450" s="11" t="s">
        <v>1232</v>
      </c>
      <c r="D450" s="11"/>
      <c r="E450" s="56">
        <v>2014.04</v>
      </c>
      <c r="F450" s="42" t="s">
        <v>319</v>
      </c>
      <c r="G450" s="43">
        <v>1652</v>
      </c>
      <c r="H450" s="13">
        <v>3221</v>
      </c>
      <c r="I450" s="14" t="s">
        <v>2189</v>
      </c>
      <c r="J450" s="46" t="s">
        <v>50</v>
      </c>
      <c r="K450" s="8" t="s">
        <v>2247</v>
      </c>
    </row>
    <row r="451" spans="1:238" x14ac:dyDescent="0.2">
      <c r="A451" s="44">
        <f t="shared" si="11"/>
        <v>444</v>
      </c>
      <c r="B451" s="15" t="s">
        <v>1216</v>
      </c>
      <c r="C451" s="15" t="s">
        <v>1232</v>
      </c>
      <c r="D451" s="15"/>
      <c r="E451" s="56">
        <v>2014.06</v>
      </c>
      <c r="F451" s="42" t="s">
        <v>326</v>
      </c>
      <c r="G451" s="43">
        <v>142</v>
      </c>
      <c r="H451" s="13">
        <v>135</v>
      </c>
      <c r="I451" s="14" t="s">
        <v>2196</v>
      </c>
      <c r="J451" s="46" t="s">
        <v>50</v>
      </c>
      <c r="K451" s="8" t="s">
        <v>2253</v>
      </c>
    </row>
    <row r="452" spans="1:238" x14ac:dyDescent="0.2">
      <c r="A452" s="44">
        <f t="shared" si="11"/>
        <v>445</v>
      </c>
      <c r="B452" s="11" t="s">
        <v>1218</v>
      </c>
      <c r="C452" s="11" t="s">
        <v>1232</v>
      </c>
      <c r="D452" s="11"/>
      <c r="E452" s="56">
        <v>2014.08</v>
      </c>
      <c r="F452" s="12" t="s">
        <v>273</v>
      </c>
      <c r="G452" s="13">
        <v>523</v>
      </c>
      <c r="H452" s="13">
        <v>1231</v>
      </c>
      <c r="I452" s="14" t="s">
        <v>2119</v>
      </c>
      <c r="J452" s="46" t="s">
        <v>50</v>
      </c>
      <c r="K452" s="9" t="s">
        <v>2200</v>
      </c>
    </row>
    <row r="453" spans="1:238" x14ac:dyDescent="0.2">
      <c r="A453" s="44">
        <f t="shared" si="11"/>
        <v>446</v>
      </c>
      <c r="B453" s="11" t="s">
        <v>1037</v>
      </c>
      <c r="C453" s="11" t="s">
        <v>1232</v>
      </c>
      <c r="D453" s="15"/>
      <c r="E453" s="56" t="s">
        <v>2264</v>
      </c>
      <c r="F453" s="12" t="s">
        <v>188</v>
      </c>
      <c r="G453" s="13">
        <v>1630</v>
      </c>
      <c r="H453" s="13">
        <v>3657</v>
      </c>
      <c r="I453" s="14" t="s">
        <v>2189</v>
      </c>
      <c r="J453" s="46" t="s">
        <v>50</v>
      </c>
    </row>
    <row r="454" spans="1:238" x14ac:dyDescent="0.2">
      <c r="A454" s="44">
        <f t="shared" si="11"/>
        <v>447</v>
      </c>
      <c r="B454" s="11" t="s">
        <v>1221</v>
      </c>
      <c r="C454" s="11" t="s">
        <v>1232</v>
      </c>
      <c r="D454" s="11"/>
      <c r="E454" s="56">
        <v>2015.01</v>
      </c>
      <c r="F454" s="12" t="s">
        <v>307</v>
      </c>
      <c r="G454" s="13">
        <v>1822</v>
      </c>
      <c r="H454" s="13">
        <v>3508</v>
      </c>
      <c r="I454" s="14" t="s">
        <v>2193</v>
      </c>
      <c r="J454" s="46" t="s">
        <v>50</v>
      </c>
    </row>
    <row r="455" spans="1:238" s="8" customFormat="1" x14ac:dyDescent="0.2">
      <c r="A455" s="44">
        <f t="shared" si="11"/>
        <v>448</v>
      </c>
      <c r="B455" s="15" t="s">
        <v>1222</v>
      </c>
      <c r="C455" s="11" t="s">
        <v>1232</v>
      </c>
      <c r="D455" s="15"/>
      <c r="E455" s="56">
        <v>2015.03</v>
      </c>
      <c r="F455" s="16" t="s">
        <v>253</v>
      </c>
      <c r="G455" s="17">
        <v>1305</v>
      </c>
      <c r="H455" s="17">
        <v>2550</v>
      </c>
      <c r="I455" s="14" t="s">
        <v>2205</v>
      </c>
      <c r="J455" s="52" t="s">
        <v>50</v>
      </c>
      <c r="K455" s="10"/>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c r="EQ455" s="3"/>
      <c r="ER455" s="3"/>
      <c r="ES455" s="3"/>
      <c r="ET455" s="3"/>
      <c r="EU455" s="3"/>
      <c r="EV455" s="3"/>
      <c r="EW455" s="3"/>
      <c r="EX455" s="3"/>
      <c r="EY455" s="3"/>
      <c r="EZ455" s="3"/>
      <c r="FA455" s="3"/>
      <c r="FB455" s="3"/>
      <c r="FC455" s="3"/>
      <c r="FD455" s="3"/>
      <c r="FE455" s="3"/>
      <c r="FF455" s="3"/>
      <c r="FG455" s="3"/>
      <c r="FH455" s="3"/>
      <c r="FI455" s="3"/>
      <c r="FJ455" s="3"/>
      <c r="FK455" s="3"/>
      <c r="FL455" s="3"/>
      <c r="FM455" s="3"/>
      <c r="FN455" s="3"/>
      <c r="FO455" s="3"/>
      <c r="FP455" s="3"/>
      <c r="FQ455" s="3"/>
      <c r="FR455" s="3"/>
      <c r="FS455" s="3"/>
      <c r="FT455" s="3"/>
      <c r="FU455" s="3"/>
      <c r="FV455" s="3"/>
      <c r="FW455" s="3"/>
      <c r="FX455" s="3"/>
      <c r="FY455" s="3"/>
      <c r="FZ455" s="3"/>
      <c r="GA455" s="3"/>
      <c r="GB455" s="3"/>
      <c r="GC455" s="3"/>
      <c r="GD455" s="3"/>
      <c r="GE455" s="3"/>
      <c r="GF455" s="3"/>
      <c r="GG455" s="3"/>
      <c r="GH455" s="3"/>
      <c r="GI455" s="3"/>
      <c r="GJ455" s="3"/>
      <c r="GK455" s="3"/>
      <c r="GL455" s="3"/>
      <c r="GM455" s="3"/>
      <c r="GN455" s="3"/>
      <c r="GO455" s="3"/>
      <c r="GP455" s="3"/>
      <c r="GQ455" s="3"/>
      <c r="GR455" s="3"/>
      <c r="GS455" s="3"/>
      <c r="GT455" s="3"/>
      <c r="GU455" s="3"/>
      <c r="GV455" s="3"/>
      <c r="GW455" s="3"/>
      <c r="GX455" s="3"/>
      <c r="GY455" s="3"/>
      <c r="GZ455" s="3"/>
      <c r="HA455" s="3"/>
      <c r="HB455" s="3"/>
      <c r="HC455" s="3"/>
      <c r="HD455" s="3"/>
      <c r="HE455" s="3"/>
      <c r="HF455" s="3"/>
      <c r="HG455" s="3"/>
      <c r="HH455" s="3"/>
      <c r="HI455" s="3"/>
      <c r="HJ455" s="3"/>
      <c r="HK455" s="3"/>
      <c r="HL455" s="3"/>
      <c r="HM455" s="3"/>
      <c r="HN455" s="3"/>
      <c r="HO455" s="3"/>
      <c r="HP455" s="3"/>
      <c r="HQ455" s="3"/>
      <c r="HR455" s="3"/>
      <c r="HS455" s="3"/>
      <c r="HT455" s="3"/>
      <c r="HU455" s="3"/>
      <c r="HV455" s="3"/>
      <c r="HW455" s="3"/>
      <c r="HX455" s="3"/>
      <c r="HY455" s="3"/>
      <c r="HZ455" s="3"/>
      <c r="IA455" s="3"/>
      <c r="IB455" s="3"/>
      <c r="IC455" s="3"/>
      <c r="ID455" s="3"/>
    </row>
    <row r="456" spans="1:238" s="8" customFormat="1" x14ac:dyDescent="0.2">
      <c r="A456" s="44">
        <f t="shared" si="11"/>
        <v>449</v>
      </c>
      <c r="B456" s="15" t="s">
        <v>1223</v>
      </c>
      <c r="C456" s="15" t="s">
        <v>1232</v>
      </c>
      <c r="D456" s="15"/>
      <c r="E456" s="56">
        <v>2015.05</v>
      </c>
      <c r="F456" s="16" t="s">
        <v>190</v>
      </c>
      <c r="G456" s="17">
        <v>616</v>
      </c>
      <c r="H456" s="17">
        <v>1226</v>
      </c>
      <c r="I456" s="18" t="s">
        <v>2285</v>
      </c>
      <c r="J456" s="52" t="s">
        <v>50</v>
      </c>
      <c r="K456" s="9"/>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c r="EQ456" s="3"/>
      <c r="ER456" s="3"/>
      <c r="ES456" s="3"/>
      <c r="ET456" s="3"/>
      <c r="EU456" s="3"/>
      <c r="EV456" s="3"/>
      <c r="EW456" s="3"/>
      <c r="EX456" s="3"/>
      <c r="EY456" s="3"/>
      <c r="EZ456" s="3"/>
      <c r="FA456" s="3"/>
      <c r="FB456" s="3"/>
      <c r="FC456" s="3"/>
      <c r="FD456" s="3"/>
      <c r="FE456" s="3"/>
      <c r="FF456" s="3"/>
      <c r="FG456" s="3"/>
      <c r="FH456" s="3"/>
      <c r="FI456" s="3"/>
      <c r="FJ456" s="3"/>
      <c r="FK456" s="3"/>
      <c r="FL456" s="3"/>
      <c r="FM456" s="3"/>
      <c r="FN456" s="3"/>
      <c r="FO456" s="3"/>
      <c r="FP456" s="3"/>
      <c r="FQ456" s="3"/>
      <c r="FR456" s="3"/>
      <c r="FS456" s="3"/>
      <c r="FT456" s="3"/>
      <c r="FU456" s="3"/>
      <c r="FV456" s="3"/>
      <c r="FW456" s="3"/>
      <c r="FX456" s="3"/>
      <c r="FY456" s="3"/>
      <c r="FZ456" s="3"/>
      <c r="GA456" s="3"/>
      <c r="GB456" s="3"/>
      <c r="GC456" s="3"/>
      <c r="GD456" s="3"/>
      <c r="GE456" s="3"/>
      <c r="GF456" s="3"/>
      <c r="GG456" s="3"/>
      <c r="GH456" s="3"/>
      <c r="GI456" s="3"/>
      <c r="GJ456" s="3"/>
      <c r="GK456" s="3"/>
      <c r="GL456" s="3"/>
      <c r="GM456" s="3"/>
      <c r="GN456" s="3"/>
      <c r="GO456" s="3"/>
      <c r="GP456" s="3"/>
      <c r="GQ456" s="3"/>
      <c r="GR456" s="3"/>
      <c r="GS456" s="3"/>
      <c r="GT456" s="3"/>
      <c r="GU456" s="3"/>
      <c r="GV456" s="3"/>
      <c r="GW456" s="3"/>
      <c r="GX456" s="3"/>
      <c r="GY456" s="3"/>
      <c r="GZ456" s="3"/>
      <c r="HA456" s="3"/>
      <c r="HB456" s="3"/>
      <c r="HC456" s="3"/>
      <c r="HD456" s="3"/>
      <c r="HE456" s="3"/>
      <c r="HF456" s="3"/>
      <c r="HG456" s="3"/>
      <c r="HH456" s="3"/>
      <c r="HI456" s="3"/>
      <c r="HJ456" s="3"/>
      <c r="HK456" s="3"/>
      <c r="HL456" s="3"/>
      <c r="HM456" s="3"/>
      <c r="HN456" s="3"/>
      <c r="HO456" s="3"/>
      <c r="HP456" s="3"/>
      <c r="HQ456" s="3"/>
      <c r="HR456" s="3"/>
      <c r="HS456" s="3"/>
      <c r="HT456" s="3"/>
      <c r="HU456" s="3"/>
      <c r="HV456" s="3"/>
      <c r="HW456" s="3"/>
      <c r="HX456" s="3"/>
      <c r="HY456" s="3"/>
      <c r="HZ456" s="3"/>
      <c r="IA456" s="3"/>
      <c r="IB456" s="3"/>
      <c r="IC456" s="3"/>
      <c r="ID456" s="3"/>
    </row>
    <row r="457" spans="1:238" s="8" customFormat="1" x14ac:dyDescent="0.2">
      <c r="A457" s="44">
        <f t="shared" si="11"/>
        <v>450</v>
      </c>
      <c r="B457" s="15" t="s">
        <v>1224</v>
      </c>
      <c r="C457" s="15" t="s">
        <v>1232</v>
      </c>
      <c r="D457" s="15"/>
      <c r="E457" s="56">
        <v>2015.05</v>
      </c>
      <c r="F457" s="16" t="s">
        <v>265</v>
      </c>
      <c r="G457" s="17">
        <v>877</v>
      </c>
      <c r="H457" s="17">
        <v>1547</v>
      </c>
      <c r="I457" s="18" t="s">
        <v>2181</v>
      </c>
      <c r="J457" s="52" t="s">
        <v>50</v>
      </c>
      <c r="K457" s="9"/>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c r="DJ457" s="3"/>
      <c r="DK457" s="3"/>
      <c r="DL457" s="3"/>
      <c r="DM457" s="3"/>
      <c r="DN457" s="3"/>
      <c r="DO457" s="3"/>
      <c r="DP457" s="3"/>
      <c r="DQ457" s="3"/>
      <c r="DR457" s="3"/>
      <c r="DS457" s="3"/>
      <c r="DT457" s="3"/>
      <c r="DU457" s="3"/>
      <c r="DV457" s="3"/>
      <c r="DW457" s="3"/>
      <c r="DX457" s="3"/>
      <c r="DY457" s="3"/>
      <c r="DZ457" s="3"/>
      <c r="EA457" s="3"/>
      <c r="EB457" s="3"/>
      <c r="EC457" s="3"/>
      <c r="ED457" s="3"/>
      <c r="EE457" s="3"/>
      <c r="EF457" s="3"/>
      <c r="EG457" s="3"/>
      <c r="EH457" s="3"/>
      <c r="EI457" s="3"/>
      <c r="EJ457" s="3"/>
      <c r="EK457" s="3"/>
      <c r="EL457" s="3"/>
      <c r="EM457" s="3"/>
      <c r="EN457" s="3"/>
      <c r="EO457" s="3"/>
      <c r="EP457" s="3"/>
      <c r="EQ457" s="3"/>
      <c r="ER457" s="3"/>
      <c r="ES457" s="3"/>
      <c r="ET457" s="3"/>
      <c r="EU457" s="3"/>
      <c r="EV457" s="3"/>
      <c r="EW457" s="3"/>
      <c r="EX457" s="3"/>
      <c r="EY457" s="3"/>
      <c r="EZ457" s="3"/>
      <c r="FA457" s="3"/>
      <c r="FB457" s="3"/>
      <c r="FC457" s="3"/>
      <c r="FD457" s="3"/>
      <c r="FE457" s="3"/>
      <c r="FF457" s="3"/>
      <c r="FG457" s="3"/>
      <c r="FH457" s="3"/>
      <c r="FI457" s="3"/>
      <c r="FJ457" s="3"/>
      <c r="FK457" s="3"/>
      <c r="FL457" s="3"/>
      <c r="FM457" s="3"/>
      <c r="FN457" s="3"/>
      <c r="FO457" s="3"/>
      <c r="FP457" s="3"/>
      <c r="FQ457" s="3"/>
      <c r="FR457" s="3"/>
      <c r="FS457" s="3"/>
      <c r="FT457" s="3"/>
      <c r="FU457" s="3"/>
      <c r="FV457" s="3"/>
      <c r="FW457" s="3"/>
      <c r="FX457" s="3"/>
      <c r="FY457" s="3"/>
      <c r="FZ457" s="3"/>
      <c r="GA457" s="3"/>
      <c r="GB457" s="3"/>
      <c r="GC457" s="3"/>
      <c r="GD457" s="3"/>
      <c r="GE457" s="3"/>
      <c r="GF457" s="3"/>
      <c r="GG457" s="3"/>
      <c r="GH457" s="3"/>
      <c r="GI457" s="3"/>
      <c r="GJ457" s="3"/>
      <c r="GK457" s="3"/>
      <c r="GL457" s="3"/>
      <c r="GM457" s="3"/>
      <c r="GN457" s="3"/>
      <c r="GO457" s="3"/>
      <c r="GP457" s="3"/>
      <c r="GQ457" s="3"/>
      <c r="GR457" s="3"/>
      <c r="GS457" s="3"/>
      <c r="GT457" s="3"/>
      <c r="GU457" s="3"/>
      <c r="GV457" s="3"/>
      <c r="GW457" s="3"/>
      <c r="GX457" s="3"/>
      <c r="GY457" s="3"/>
      <c r="GZ457" s="3"/>
      <c r="HA457" s="3"/>
      <c r="HB457" s="3"/>
      <c r="HC457" s="3"/>
      <c r="HD457" s="3"/>
      <c r="HE457" s="3"/>
      <c r="HF457" s="3"/>
      <c r="HG457" s="3"/>
      <c r="HH457" s="3"/>
      <c r="HI457" s="3"/>
      <c r="HJ457" s="3"/>
      <c r="HK457" s="3"/>
      <c r="HL457" s="3"/>
      <c r="HM457" s="3"/>
      <c r="HN457" s="3"/>
      <c r="HO457" s="3"/>
      <c r="HP457" s="3"/>
      <c r="HQ457" s="3"/>
      <c r="HR457" s="3"/>
      <c r="HS457" s="3"/>
      <c r="HT457" s="3"/>
      <c r="HU457" s="3"/>
      <c r="HV457" s="3"/>
      <c r="HW457" s="3"/>
      <c r="HX457" s="3"/>
      <c r="HY457" s="3"/>
      <c r="HZ457" s="3"/>
      <c r="IA457" s="3"/>
      <c r="IB457" s="3"/>
      <c r="IC457" s="3"/>
      <c r="ID457" s="3"/>
    </row>
    <row r="458" spans="1:238" s="8" customFormat="1" x14ac:dyDescent="0.2">
      <c r="A458" s="44">
        <f t="shared" si="11"/>
        <v>451</v>
      </c>
      <c r="B458" s="15" t="s">
        <v>1225</v>
      </c>
      <c r="C458" s="15" t="s">
        <v>1232</v>
      </c>
      <c r="D458" s="15"/>
      <c r="E458" s="56">
        <v>2015.05</v>
      </c>
      <c r="F458" s="16" t="s">
        <v>144</v>
      </c>
      <c r="G458" s="17">
        <v>561</v>
      </c>
      <c r="H458" s="17">
        <v>1075</v>
      </c>
      <c r="I458" s="18" t="s">
        <v>2263</v>
      </c>
      <c r="J458" s="52" t="s">
        <v>50</v>
      </c>
      <c r="K458" s="10"/>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c r="EQ458" s="3"/>
      <c r="ER458" s="3"/>
      <c r="ES458" s="3"/>
      <c r="ET458" s="3"/>
      <c r="EU458" s="3"/>
      <c r="EV458" s="3"/>
      <c r="EW458" s="3"/>
      <c r="EX458" s="3"/>
      <c r="EY458" s="3"/>
      <c r="EZ458" s="3"/>
      <c r="FA458" s="3"/>
      <c r="FB458" s="3"/>
      <c r="FC458" s="3"/>
      <c r="FD458" s="3"/>
      <c r="FE458" s="3"/>
      <c r="FF458" s="3"/>
      <c r="FG458" s="3"/>
      <c r="FH458" s="3"/>
      <c r="FI458" s="3"/>
      <c r="FJ458" s="3"/>
      <c r="FK458" s="3"/>
      <c r="FL458" s="3"/>
      <c r="FM458" s="3"/>
      <c r="FN458" s="3"/>
      <c r="FO458" s="3"/>
      <c r="FP458" s="3"/>
      <c r="FQ458" s="3"/>
      <c r="FR458" s="3"/>
      <c r="FS458" s="3"/>
      <c r="FT458" s="3"/>
      <c r="FU458" s="3"/>
      <c r="FV458" s="3"/>
      <c r="FW458" s="3"/>
      <c r="FX458" s="3"/>
      <c r="FY458" s="3"/>
      <c r="FZ458" s="3"/>
      <c r="GA458" s="3"/>
      <c r="GB458" s="3"/>
      <c r="GC458" s="3"/>
      <c r="GD458" s="3"/>
      <c r="GE458" s="3"/>
      <c r="GF458" s="3"/>
      <c r="GG458" s="3"/>
      <c r="GH458" s="3"/>
      <c r="GI458" s="3"/>
      <c r="GJ458" s="3"/>
      <c r="GK458" s="3"/>
      <c r="GL458" s="3"/>
      <c r="GM458" s="3"/>
      <c r="GN458" s="3"/>
      <c r="GO458" s="3"/>
      <c r="GP458" s="3"/>
      <c r="GQ458" s="3"/>
      <c r="GR458" s="3"/>
      <c r="GS458" s="3"/>
      <c r="GT458" s="3"/>
      <c r="GU458" s="3"/>
      <c r="GV458" s="3"/>
      <c r="GW458" s="3"/>
      <c r="GX458" s="3"/>
      <c r="GY458" s="3"/>
      <c r="GZ458" s="3"/>
      <c r="HA458" s="3"/>
      <c r="HB458" s="3"/>
      <c r="HC458" s="3"/>
      <c r="HD458" s="3"/>
      <c r="HE458" s="3"/>
      <c r="HF458" s="3"/>
      <c r="HG458" s="3"/>
      <c r="HH458" s="3"/>
      <c r="HI458" s="3"/>
      <c r="HJ458" s="3"/>
      <c r="HK458" s="3"/>
      <c r="HL458" s="3"/>
      <c r="HM458" s="3"/>
      <c r="HN458" s="3"/>
      <c r="HO458" s="3"/>
      <c r="HP458" s="3"/>
      <c r="HQ458" s="3"/>
      <c r="HR458" s="3"/>
      <c r="HS458" s="3"/>
      <c r="HT458" s="3"/>
      <c r="HU458" s="3"/>
      <c r="HV458" s="3"/>
      <c r="HW458" s="3"/>
      <c r="HX458" s="3"/>
      <c r="HY458" s="3"/>
      <c r="HZ458" s="3"/>
      <c r="IA458" s="3"/>
      <c r="IB458" s="3"/>
      <c r="IC458" s="3"/>
      <c r="ID458" s="3"/>
    </row>
    <row r="459" spans="1:238" s="8" customFormat="1" x14ac:dyDescent="0.2">
      <c r="A459" s="44">
        <f t="shared" si="11"/>
        <v>452</v>
      </c>
      <c r="B459" s="15" t="s">
        <v>1051</v>
      </c>
      <c r="C459" s="15" t="s">
        <v>1232</v>
      </c>
      <c r="D459" s="15"/>
      <c r="E459" s="56">
        <v>2015.07</v>
      </c>
      <c r="F459" s="16" t="s">
        <v>222</v>
      </c>
      <c r="G459" s="17">
        <v>488</v>
      </c>
      <c r="H459" s="17">
        <v>974</v>
      </c>
      <c r="I459" s="18" t="s">
        <v>2169</v>
      </c>
      <c r="J459" s="52" t="s">
        <v>50</v>
      </c>
      <c r="K459" s="10"/>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c r="FR459" s="3"/>
      <c r="FS459" s="3"/>
      <c r="FT459" s="3"/>
      <c r="FU459" s="3"/>
      <c r="FV459" s="3"/>
      <c r="FW459" s="3"/>
      <c r="FX459" s="3"/>
      <c r="FY459" s="3"/>
      <c r="FZ459" s="3"/>
      <c r="GA459" s="3"/>
      <c r="GB459" s="3"/>
      <c r="GC459" s="3"/>
      <c r="GD459" s="3"/>
      <c r="GE459" s="3"/>
      <c r="GF459" s="3"/>
      <c r="GG459" s="3"/>
      <c r="GH459" s="3"/>
      <c r="GI459" s="3"/>
      <c r="GJ459" s="3"/>
      <c r="GK459" s="3"/>
      <c r="GL459" s="3"/>
      <c r="GM459" s="3"/>
      <c r="GN459" s="3"/>
      <c r="GO459" s="3"/>
      <c r="GP459" s="3"/>
      <c r="GQ459" s="3"/>
      <c r="GR459" s="3"/>
      <c r="GS459" s="3"/>
      <c r="GT459" s="3"/>
      <c r="GU459" s="3"/>
      <c r="GV459" s="3"/>
      <c r="GW459" s="3"/>
      <c r="GX459" s="3"/>
      <c r="GY459" s="3"/>
      <c r="GZ459" s="3"/>
      <c r="HA459" s="3"/>
      <c r="HB459" s="3"/>
      <c r="HC459" s="3"/>
      <c r="HD459" s="3"/>
      <c r="HE459" s="3"/>
      <c r="HF459" s="3"/>
      <c r="HG459" s="3"/>
      <c r="HH459" s="3"/>
      <c r="HI459" s="3"/>
      <c r="HJ459" s="3"/>
      <c r="HK459" s="3"/>
      <c r="HL459" s="3"/>
      <c r="HM459" s="3"/>
      <c r="HN459" s="3"/>
      <c r="HO459" s="3"/>
      <c r="HP459" s="3"/>
      <c r="HQ459" s="3"/>
      <c r="HR459" s="3"/>
      <c r="HS459" s="3"/>
      <c r="HT459" s="3"/>
      <c r="HU459" s="3"/>
      <c r="HV459" s="3"/>
      <c r="HW459" s="3"/>
      <c r="HX459" s="3"/>
      <c r="HY459" s="3"/>
      <c r="HZ459" s="3"/>
      <c r="IA459" s="3"/>
      <c r="IB459" s="3"/>
      <c r="IC459" s="3"/>
      <c r="ID459" s="3"/>
    </row>
    <row r="460" spans="1:238" s="8" customFormat="1" x14ac:dyDescent="0.2">
      <c r="A460" s="44">
        <f t="shared" si="11"/>
        <v>453</v>
      </c>
      <c r="B460" s="15" t="s">
        <v>1226</v>
      </c>
      <c r="C460" s="15" t="s">
        <v>1232</v>
      </c>
      <c r="D460" s="15"/>
      <c r="E460" s="56">
        <v>2015.07</v>
      </c>
      <c r="F460" s="16" t="s">
        <v>186</v>
      </c>
      <c r="G460" s="17">
        <v>1124</v>
      </c>
      <c r="H460" s="17">
        <v>2891</v>
      </c>
      <c r="I460" s="18" t="s">
        <v>2190</v>
      </c>
      <c r="J460" s="52" t="s">
        <v>50</v>
      </c>
      <c r="K460" s="10"/>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c r="CU460" s="3"/>
      <c r="CV460" s="3"/>
      <c r="CW460" s="3"/>
      <c r="CX460" s="3"/>
      <c r="CY460" s="3"/>
      <c r="CZ460" s="3"/>
      <c r="DA460" s="3"/>
      <c r="DB460" s="3"/>
      <c r="DC460" s="3"/>
      <c r="DD460" s="3"/>
      <c r="DE460" s="3"/>
      <c r="DF460" s="3"/>
      <c r="DG460" s="3"/>
      <c r="DH460" s="3"/>
      <c r="DI460" s="3"/>
      <c r="DJ460" s="3"/>
      <c r="DK460" s="3"/>
      <c r="DL460" s="3"/>
      <c r="DM460" s="3"/>
      <c r="DN460" s="3"/>
      <c r="DO460" s="3"/>
      <c r="DP460" s="3"/>
      <c r="DQ460" s="3"/>
      <c r="DR460" s="3"/>
      <c r="DS460" s="3"/>
      <c r="DT460" s="3"/>
      <c r="DU460" s="3"/>
      <c r="DV460" s="3"/>
      <c r="DW460" s="3"/>
      <c r="DX460" s="3"/>
      <c r="DY460" s="3"/>
      <c r="DZ460" s="3"/>
      <c r="EA460" s="3"/>
      <c r="EB460" s="3"/>
      <c r="EC460" s="3"/>
      <c r="ED460" s="3"/>
      <c r="EE460" s="3"/>
      <c r="EF460" s="3"/>
      <c r="EG460" s="3"/>
      <c r="EH460" s="3"/>
      <c r="EI460" s="3"/>
      <c r="EJ460" s="3"/>
      <c r="EK460" s="3"/>
      <c r="EL460" s="3"/>
      <c r="EM460" s="3"/>
      <c r="EN460" s="3"/>
      <c r="EO460" s="3"/>
      <c r="EP460" s="3"/>
      <c r="EQ460" s="3"/>
      <c r="ER460" s="3"/>
      <c r="ES460" s="3"/>
      <c r="ET460" s="3"/>
      <c r="EU460" s="3"/>
      <c r="EV460" s="3"/>
      <c r="EW460" s="3"/>
      <c r="EX460" s="3"/>
      <c r="EY460" s="3"/>
      <c r="EZ460" s="3"/>
      <c r="FA460" s="3"/>
      <c r="FB460" s="3"/>
      <c r="FC460" s="3"/>
      <c r="FD460" s="3"/>
      <c r="FE460" s="3"/>
      <c r="FF460" s="3"/>
      <c r="FG460" s="3"/>
      <c r="FH460" s="3"/>
      <c r="FI460" s="3"/>
      <c r="FJ460" s="3"/>
      <c r="FK460" s="3"/>
      <c r="FL460" s="3"/>
      <c r="FM460" s="3"/>
      <c r="FN460" s="3"/>
      <c r="FO460" s="3"/>
      <c r="FP460" s="3"/>
      <c r="FQ460" s="3"/>
      <c r="FR460" s="3"/>
      <c r="FS460" s="3"/>
      <c r="FT460" s="3"/>
      <c r="FU460" s="3"/>
      <c r="FV460" s="3"/>
      <c r="FW460" s="3"/>
      <c r="FX460" s="3"/>
      <c r="FY460" s="3"/>
      <c r="FZ460" s="3"/>
      <c r="GA460" s="3"/>
      <c r="GB460" s="3"/>
      <c r="GC460" s="3"/>
      <c r="GD460" s="3"/>
      <c r="GE460" s="3"/>
      <c r="GF460" s="3"/>
      <c r="GG460" s="3"/>
      <c r="GH460" s="3"/>
      <c r="GI460" s="3"/>
      <c r="GJ460" s="3"/>
      <c r="GK460" s="3"/>
      <c r="GL460" s="3"/>
      <c r="GM460" s="3"/>
      <c r="GN460" s="3"/>
      <c r="GO460" s="3"/>
      <c r="GP460" s="3"/>
      <c r="GQ460" s="3"/>
      <c r="GR460" s="3"/>
      <c r="GS460" s="3"/>
      <c r="GT460" s="3"/>
      <c r="GU460" s="3"/>
      <c r="GV460" s="3"/>
      <c r="GW460" s="3"/>
      <c r="GX460" s="3"/>
      <c r="GY460" s="3"/>
      <c r="GZ460" s="3"/>
      <c r="HA460" s="3"/>
      <c r="HB460" s="3"/>
      <c r="HC460" s="3"/>
      <c r="HD460" s="3"/>
      <c r="HE460" s="3"/>
      <c r="HF460" s="3"/>
      <c r="HG460" s="3"/>
      <c r="HH460" s="3"/>
      <c r="HI460" s="3"/>
      <c r="HJ460" s="3"/>
      <c r="HK460" s="3"/>
      <c r="HL460" s="3"/>
      <c r="HM460" s="3"/>
      <c r="HN460" s="3"/>
      <c r="HO460" s="3"/>
      <c r="HP460" s="3"/>
      <c r="HQ460" s="3"/>
      <c r="HR460" s="3"/>
      <c r="HS460" s="3"/>
      <c r="HT460" s="3"/>
      <c r="HU460" s="3"/>
      <c r="HV460" s="3"/>
      <c r="HW460" s="3"/>
      <c r="HX460" s="3"/>
      <c r="HY460" s="3"/>
      <c r="HZ460" s="3"/>
      <c r="IA460" s="3"/>
      <c r="IB460" s="3"/>
      <c r="IC460" s="3"/>
      <c r="ID460" s="3"/>
    </row>
    <row r="461" spans="1:238" s="8" customFormat="1" x14ac:dyDescent="0.2">
      <c r="A461" s="44">
        <f t="shared" si="11"/>
        <v>454</v>
      </c>
      <c r="B461" s="15" t="s">
        <v>2306</v>
      </c>
      <c r="C461" s="15" t="s">
        <v>2307</v>
      </c>
      <c r="D461" s="15"/>
      <c r="E461" s="56">
        <v>2015.08</v>
      </c>
      <c r="F461" s="16" t="s">
        <v>186</v>
      </c>
      <c r="G461" s="17">
        <v>1205</v>
      </c>
      <c r="H461" s="17">
        <v>2187</v>
      </c>
      <c r="I461" s="18" t="s">
        <v>2222</v>
      </c>
      <c r="J461" s="52" t="s">
        <v>50</v>
      </c>
      <c r="K461" s="10"/>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c r="CU461" s="3"/>
      <c r="CV461" s="3"/>
      <c r="CW461" s="3"/>
      <c r="CX461" s="3"/>
      <c r="CY461" s="3"/>
      <c r="CZ461" s="3"/>
      <c r="DA461" s="3"/>
      <c r="DB461" s="3"/>
      <c r="DC461" s="3"/>
      <c r="DD461" s="3"/>
      <c r="DE461" s="3"/>
      <c r="DF461" s="3"/>
      <c r="DG461" s="3"/>
      <c r="DH461" s="3"/>
      <c r="DI461" s="3"/>
      <c r="DJ461" s="3"/>
      <c r="DK461" s="3"/>
      <c r="DL461" s="3"/>
      <c r="DM461" s="3"/>
      <c r="DN461" s="3"/>
      <c r="DO461" s="3"/>
      <c r="DP461" s="3"/>
      <c r="DQ461" s="3"/>
      <c r="DR461" s="3"/>
      <c r="DS461" s="3"/>
      <c r="DT461" s="3"/>
      <c r="DU461" s="3"/>
      <c r="DV461" s="3"/>
      <c r="DW461" s="3"/>
      <c r="DX461" s="3"/>
      <c r="DY461" s="3"/>
      <c r="DZ461" s="3"/>
      <c r="EA461" s="3"/>
      <c r="EB461" s="3"/>
      <c r="EC461" s="3"/>
      <c r="ED461" s="3"/>
      <c r="EE461" s="3"/>
      <c r="EF461" s="3"/>
      <c r="EG461" s="3"/>
      <c r="EH461" s="3"/>
      <c r="EI461" s="3"/>
      <c r="EJ461" s="3"/>
      <c r="EK461" s="3"/>
      <c r="EL461" s="3"/>
      <c r="EM461" s="3"/>
      <c r="EN461" s="3"/>
      <c r="EO461" s="3"/>
      <c r="EP461" s="3"/>
      <c r="EQ461" s="3"/>
      <c r="ER461" s="3"/>
      <c r="ES461" s="3"/>
      <c r="ET461" s="3"/>
      <c r="EU461" s="3"/>
      <c r="EV461" s="3"/>
      <c r="EW461" s="3"/>
      <c r="EX461" s="3"/>
      <c r="EY461" s="3"/>
      <c r="EZ461" s="3"/>
      <c r="FA461" s="3"/>
      <c r="FB461" s="3"/>
      <c r="FC461" s="3"/>
      <c r="FD461" s="3"/>
      <c r="FE461" s="3"/>
      <c r="FF461" s="3"/>
      <c r="FG461" s="3"/>
      <c r="FH461" s="3"/>
      <c r="FI461" s="3"/>
      <c r="FJ461" s="3"/>
      <c r="FK461" s="3"/>
      <c r="FL461" s="3"/>
      <c r="FM461" s="3"/>
      <c r="FN461" s="3"/>
      <c r="FO461" s="3"/>
      <c r="FP461" s="3"/>
      <c r="FQ461" s="3"/>
      <c r="FR461" s="3"/>
      <c r="FS461" s="3"/>
      <c r="FT461" s="3"/>
      <c r="FU461" s="3"/>
      <c r="FV461" s="3"/>
      <c r="FW461" s="3"/>
      <c r="FX461" s="3"/>
      <c r="FY461" s="3"/>
      <c r="FZ461" s="3"/>
      <c r="GA461" s="3"/>
      <c r="GB461" s="3"/>
      <c r="GC461" s="3"/>
      <c r="GD461" s="3"/>
      <c r="GE461" s="3"/>
      <c r="GF461" s="3"/>
      <c r="GG461" s="3"/>
      <c r="GH461" s="3"/>
      <c r="GI461" s="3"/>
      <c r="GJ461" s="3"/>
      <c r="GK461" s="3"/>
      <c r="GL461" s="3"/>
      <c r="GM461" s="3"/>
      <c r="GN461" s="3"/>
      <c r="GO461" s="3"/>
      <c r="GP461" s="3"/>
      <c r="GQ461" s="3"/>
      <c r="GR461" s="3"/>
      <c r="GS461" s="3"/>
      <c r="GT461" s="3"/>
      <c r="GU461" s="3"/>
      <c r="GV461" s="3"/>
      <c r="GW461" s="3"/>
      <c r="GX461" s="3"/>
      <c r="GY461" s="3"/>
      <c r="GZ461" s="3"/>
      <c r="HA461" s="3"/>
      <c r="HB461" s="3"/>
      <c r="HC461" s="3"/>
      <c r="HD461" s="3"/>
      <c r="HE461" s="3"/>
      <c r="HF461" s="3"/>
      <c r="HG461" s="3"/>
      <c r="HH461" s="3"/>
      <c r="HI461" s="3"/>
      <c r="HJ461" s="3"/>
      <c r="HK461" s="3"/>
      <c r="HL461" s="3"/>
      <c r="HM461" s="3"/>
      <c r="HN461" s="3"/>
      <c r="HO461" s="3"/>
      <c r="HP461" s="3"/>
      <c r="HQ461" s="3"/>
      <c r="HR461" s="3"/>
      <c r="HS461" s="3"/>
      <c r="HT461" s="3"/>
      <c r="HU461" s="3"/>
      <c r="HV461" s="3"/>
      <c r="HW461" s="3"/>
      <c r="HX461" s="3"/>
      <c r="HY461" s="3"/>
      <c r="HZ461" s="3"/>
      <c r="IA461" s="3"/>
      <c r="IB461" s="3"/>
      <c r="IC461" s="3"/>
      <c r="ID461" s="3"/>
    </row>
    <row r="462" spans="1:238" s="8" customFormat="1" x14ac:dyDescent="0.2">
      <c r="A462" s="44">
        <f t="shared" si="11"/>
        <v>455</v>
      </c>
      <c r="B462" s="15" t="s">
        <v>1227</v>
      </c>
      <c r="C462" s="15" t="s">
        <v>18</v>
      </c>
      <c r="D462" s="15"/>
      <c r="E462" s="56">
        <v>2015.09</v>
      </c>
      <c r="F462" s="16" t="s">
        <v>228</v>
      </c>
      <c r="G462" s="17">
        <v>1014</v>
      </c>
      <c r="H462" s="17">
        <v>1502</v>
      </c>
      <c r="I462" s="18" t="s">
        <v>2158</v>
      </c>
      <c r="J462" s="52" t="s">
        <v>50</v>
      </c>
      <c r="K462" s="10"/>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c r="CU462" s="3"/>
      <c r="CV462" s="3"/>
      <c r="CW462" s="3"/>
      <c r="CX462" s="3"/>
      <c r="CY462" s="3"/>
      <c r="CZ462" s="3"/>
      <c r="DA462" s="3"/>
      <c r="DB462" s="3"/>
      <c r="DC462" s="3"/>
      <c r="DD462" s="3"/>
      <c r="DE462" s="3"/>
      <c r="DF462" s="3"/>
      <c r="DG462" s="3"/>
      <c r="DH462" s="3"/>
      <c r="DI462" s="3"/>
      <c r="DJ462" s="3"/>
      <c r="DK462" s="3"/>
      <c r="DL462" s="3"/>
      <c r="DM462" s="3"/>
      <c r="DN462" s="3"/>
      <c r="DO462" s="3"/>
      <c r="DP462" s="3"/>
      <c r="DQ462" s="3"/>
      <c r="DR462" s="3"/>
      <c r="DS462" s="3"/>
      <c r="DT462" s="3"/>
      <c r="DU462" s="3"/>
      <c r="DV462" s="3"/>
      <c r="DW462" s="3"/>
      <c r="DX462" s="3"/>
      <c r="DY462" s="3"/>
      <c r="DZ462" s="3"/>
      <c r="EA462" s="3"/>
      <c r="EB462" s="3"/>
      <c r="EC462" s="3"/>
      <c r="ED462" s="3"/>
      <c r="EE462" s="3"/>
      <c r="EF462" s="3"/>
      <c r="EG462" s="3"/>
      <c r="EH462" s="3"/>
      <c r="EI462" s="3"/>
      <c r="EJ462" s="3"/>
      <c r="EK462" s="3"/>
      <c r="EL462" s="3"/>
      <c r="EM462" s="3"/>
      <c r="EN462" s="3"/>
      <c r="EO462" s="3"/>
      <c r="EP462" s="3"/>
      <c r="EQ462" s="3"/>
      <c r="ER462" s="3"/>
      <c r="ES462" s="3"/>
      <c r="ET462" s="3"/>
      <c r="EU462" s="3"/>
      <c r="EV462" s="3"/>
      <c r="EW462" s="3"/>
      <c r="EX462" s="3"/>
      <c r="EY462" s="3"/>
      <c r="EZ462" s="3"/>
      <c r="FA462" s="3"/>
      <c r="FB462" s="3"/>
      <c r="FC462" s="3"/>
      <c r="FD462" s="3"/>
      <c r="FE462" s="3"/>
      <c r="FF462" s="3"/>
      <c r="FG462" s="3"/>
      <c r="FH462" s="3"/>
      <c r="FI462" s="3"/>
      <c r="FJ462" s="3"/>
      <c r="FK462" s="3"/>
      <c r="FL462" s="3"/>
      <c r="FM462" s="3"/>
      <c r="FN462" s="3"/>
      <c r="FO462" s="3"/>
      <c r="FP462" s="3"/>
      <c r="FQ462" s="3"/>
      <c r="FR462" s="3"/>
      <c r="FS462" s="3"/>
      <c r="FT462" s="3"/>
      <c r="FU462" s="3"/>
      <c r="FV462" s="3"/>
      <c r="FW462" s="3"/>
      <c r="FX462" s="3"/>
      <c r="FY462" s="3"/>
      <c r="FZ462" s="3"/>
      <c r="GA462" s="3"/>
      <c r="GB462" s="3"/>
      <c r="GC462" s="3"/>
      <c r="GD462" s="3"/>
      <c r="GE462" s="3"/>
      <c r="GF462" s="3"/>
      <c r="GG462" s="3"/>
      <c r="GH462" s="3"/>
      <c r="GI462" s="3"/>
      <c r="GJ462" s="3"/>
      <c r="GK462" s="3"/>
      <c r="GL462" s="3"/>
      <c r="GM462" s="3"/>
      <c r="GN462" s="3"/>
      <c r="GO462" s="3"/>
      <c r="GP462" s="3"/>
      <c r="GQ462" s="3"/>
      <c r="GR462" s="3"/>
      <c r="GS462" s="3"/>
      <c r="GT462" s="3"/>
      <c r="GU462" s="3"/>
      <c r="GV462" s="3"/>
      <c r="GW462" s="3"/>
      <c r="GX462" s="3"/>
      <c r="GY462" s="3"/>
      <c r="GZ462" s="3"/>
      <c r="HA462" s="3"/>
      <c r="HB462" s="3"/>
      <c r="HC462" s="3"/>
      <c r="HD462" s="3"/>
      <c r="HE462" s="3"/>
      <c r="HF462" s="3"/>
      <c r="HG462" s="3"/>
      <c r="HH462" s="3"/>
      <c r="HI462" s="3"/>
      <c r="HJ462" s="3"/>
      <c r="HK462" s="3"/>
      <c r="HL462" s="3"/>
      <c r="HM462" s="3"/>
      <c r="HN462" s="3"/>
      <c r="HO462" s="3"/>
      <c r="HP462" s="3"/>
      <c r="HQ462" s="3"/>
      <c r="HR462" s="3"/>
      <c r="HS462" s="3"/>
      <c r="HT462" s="3"/>
      <c r="HU462" s="3"/>
      <c r="HV462" s="3"/>
      <c r="HW462" s="3"/>
      <c r="HX462" s="3"/>
      <c r="HY462" s="3"/>
      <c r="HZ462" s="3"/>
      <c r="IA462" s="3"/>
      <c r="IB462" s="3"/>
      <c r="IC462" s="3"/>
      <c r="ID462" s="3"/>
    </row>
    <row r="463" spans="1:238" s="8" customFormat="1" x14ac:dyDescent="0.2">
      <c r="A463" s="44">
        <f t="shared" si="11"/>
        <v>456</v>
      </c>
      <c r="B463" s="15" t="s">
        <v>1228</v>
      </c>
      <c r="C463" s="15" t="s">
        <v>1232</v>
      </c>
      <c r="D463" s="15"/>
      <c r="E463" s="56">
        <v>2015.09</v>
      </c>
      <c r="F463" s="16" t="s">
        <v>223</v>
      </c>
      <c r="G463" s="17">
        <v>655</v>
      </c>
      <c r="H463" s="17">
        <v>850</v>
      </c>
      <c r="I463" s="18" t="s">
        <v>2189</v>
      </c>
      <c r="J463" s="52" t="s">
        <v>50</v>
      </c>
      <c r="K463" s="10" t="s">
        <v>2312</v>
      </c>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c r="CU463" s="3"/>
      <c r="CV463" s="3"/>
      <c r="CW463" s="3"/>
      <c r="CX463" s="3"/>
      <c r="CY463" s="3"/>
      <c r="CZ463" s="3"/>
      <c r="DA463" s="3"/>
      <c r="DB463" s="3"/>
      <c r="DC463" s="3"/>
      <c r="DD463" s="3"/>
      <c r="DE463" s="3"/>
      <c r="DF463" s="3"/>
      <c r="DG463" s="3"/>
      <c r="DH463" s="3"/>
      <c r="DI463" s="3"/>
      <c r="DJ463" s="3"/>
      <c r="DK463" s="3"/>
      <c r="DL463" s="3"/>
      <c r="DM463" s="3"/>
      <c r="DN463" s="3"/>
      <c r="DO463" s="3"/>
      <c r="DP463" s="3"/>
      <c r="DQ463" s="3"/>
      <c r="DR463" s="3"/>
      <c r="DS463" s="3"/>
      <c r="DT463" s="3"/>
      <c r="DU463" s="3"/>
      <c r="DV463" s="3"/>
      <c r="DW463" s="3"/>
      <c r="DX463" s="3"/>
      <c r="DY463" s="3"/>
      <c r="DZ463" s="3"/>
      <c r="EA463" s="3"/>
      <c r="EB463" s="3"/>
      <c r="EC463" s="3"/>
      <c r="ED463" s="3"/>
      <c r="EE463" s="3"/>
      <c r="EF463" s="3"/>
      <c r="EG463" s="3"/>
      <c r="EH463" s="3"/>
      <c r="EI463" s="3"/>
      <c r="EJ463" s="3"/>
      <c r="EK463" s="3"/>
      <c r="EL463" s="3"/>
      <c r="EM463" s="3"/>
      <c r="EN463" s="3"/>
      <c r="EO463" s="3"/>
      <c r="EP463" s="3"/>
      <c r="EQ463" s="3"/>
      <c r="ER463" s="3"/>
      <c r="ES463" s="3"/>
      <c r="ET463" s="3"/>
      <c r="EU463" s="3"/>
      <c r="EV463" s="3"/>
      <c r="EW463" s="3"/>
      <c r="EX463" s="3"/>
      <c r="EY463" s="3"/>
      <c r="EZ463" s="3"/>
      <c r="FA463" s="3"/>
      <c r="FB463" s="3"/>
      <c r="FC463" s="3"/>
      <c r="FD463" s="3"/>
      <c r="FE463" s="3"/>
      <c r="FF463" s="3"/>
      <c r="FG463" s="3"/>
      <c r="FH463" s="3"/>
      <c r="FI463" s="3"/>
      <c r="FJ463" s="3"/>
      <c r="FK463" s="3"/>
      <c r="FL463" s="3"/>
      <c r="FM463" s="3"/>
      <c r="FN463" s="3"/>
      <c r="FO463" s="3"/>
      <c r="FP463" s="3"/>
      <c r="FQ463" s="3"/>
      <c r="FR463" s="3"/>
      <c r="FS463" s="3"/>
      <c r="FT463" s="3"/>
      <c r="FU463" s="3"/>
      <c r="FV463" s="3"/>
      <c r="FW463" s="3"/>
      <c r="FX463" s="3"/>
      <c r="FY463" s="3"/>
      <c r="FZ463" s="3"/>
      <c r="GA463" s="3"/>
      <c r="GB463" s="3"/>
      <c r="GC463" s="3"/>
      <c r="GD463" s="3"/>
      <c r="GE463" s="3"/>
      <c r="GF463" s="3"/>
      <c r="GG463" s="3"/>
      <c r="GH463" s="3"/>
      <c r="GI463" s="3"/>
      <c r="GJ463" s="3"/>
      <c r="GK463" s="3"/>
      <c r="GL463" s="3"/>
      <c r="GM463" s="3"/>
      <c r="GN463" s="3"/>
      <c r="GO463" s="3"/>
      <c r="GP463" s="3"/>
      <c r="GQ463" s="3"/>
      <c r="GR463" s="3"/>
      <c r="GS463" s="3"/>
      <c r="GT463" s="3"/>
      <c r="GU463" s="3"/>
      <c r="GV463" s="3"/>
      <c r="GW463" s="3"/>
      <c r="GX463" s="3"/>
      <c r="GY463" s="3"/>
      <c r="GZ463" s="3"/>
      <c r="HA463" s="3"/>
      <c r="HB463" s="3"/>
      <c r="HC463" s="3"/>
      <c r="HD463" s="3"/>
      <c r="HE463" s="3"/>
      <c r="HF463" s="3"/>
      <c r="HG463" s="3"/>
      <c r="HH463" s="3"/>
      <c r="HI463" s="3"/>
      <c r="HJ463" s="3"/>
      <c r="HK463" s="3"/>
      <c r="HL463" s="3"/>
      <c r="HM463" s="3"/>
      <c r="HN463" s="3"/>
      <c r="HO463" s="3"/>
      <c r="HP463" s="3"/>
      <c r="HQ463" s="3"/>
      <c r="HR463" s="3"/>
      <c r="HS463" s="3"/>
      <c r="HT463" s="3"/>
      <c r="HU463" s="3"/>
      <c r="HV463" s="3"/>
      <c r="HW463" s="3"/>
      <c r="HX463" s="3"/>
      <c r="HY463" s="3"/>
      <c r="HZ463" s="3"/>
      <c r="IA463" s="3"/>
      <c r="IB463" s="3"/>
      <c r="IC463" s="3"/>
      <c r="ID463" s="3"/>
    </row>
    <row r="464" spans="1:238" s="8" customFormat="1" x14ac:dyDescent="0.2">
      <c r="A464" s="44">
        <f t="shared" si="11"/>
        <v>457</v>
      </c>
      <c r="B464" s="15" t="s">
        <v>2322</v>
      </c>
      <c r="C464" s="15" t="s">
        <v>1232</v>
      </c>
      <c r="D464" s="15"/>
      <c r="E464" s="56" t="s">
        <v>992</v>
      </c>
      <c r="F464" s="16" t="s">
        <v>139</v>
      </c>
      <c r="G464" s="17">
        <v>238</v>
      </c>
      <c r="H464" s="17">
        <v>421</v>
      </c>
      <c r="I464" s="18" t="s">
        <v>2323</v>
      </c>
      <c r="J464" s="52" t="s">
        <v>50</v>
      </c>
      <c r="K464" s="9"/>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c r="CZ464" s="3"/>
      <c r="DA464" s="3"/>
      <c r="DB464" s="3"/>
      <c r="DC464" s="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B464" s="3"/>
      <c r="EC464" s="3"/>
      <c r="ED464" s="3"/>
      <c r="EE464" s="3"/>
      <c r="EF464" s="3"/>
      <c r="EG464" s="3"/>
      <c r="EH464" s="3"/>
      <c r="EI464" s="3"/>
      <c r="EJ464" s="3"/>
      <c r="EK464" s="3"/>
      <c r="EL464" s="3"/>
      <c r="EM464" s="3"/>
      <c r="EN464" s="3"/>
      <c r="EO464" s="3"/>
      <c r="EP464" s="3"/>
      <c r="EQ464" s="3"/>
      <c r="ER464" s="3"/>
      <c r="ES464" s="3"/>
      <c r="ET464" s="3"/>
      <c r="EU464" s="3"/>
      <c r="EV464" s="3"/>
      <c r="EW464" s="3"/>
      <c r="EX464" s="3"/>
      <c r="EY464" s="3"/>
      <c r="EZ464" s="3"/>
      <c r="FA464" s="3"/>
      <c r="FB464" s="3"/>
      <c r="FC464" s="3"/>
      <c r="FD464" s="3"/>
      <c r="FE464" s="3"/>
      <c r="FF464" s="3"/>
      <c r="FG464" s="3"/>
      <c r="FH464" s="3"/>
      <c r="FI464" s="3"/>
      <c r="FJ464" s="3"/>
      <c r="FK464" s="3"/>
      <c r="FL464" s="3"/>
      <c r="FM464" s="3"/>
      <c r="FN464" s="3"/>
      <c r="FO464" s="3"/>
      <c r="FP464" s="3"/>
      <c r="FQ464" s="3"/>
      <c r="FR464" s="3"/>
      <c r="FS464" s="3"/>
      <c r="FT464" s="3"/>
      <c r="FU464" s="3"/>
      <c r="FV464" s="3"/>
      <c r="FW464" s="3"/>
      <c r="FX464" s="3"/>
      <c r="FY464" s="3"/>
      <c r="FZ464" s="3"/>
      <c r="GA464" s="3"/>
      <c r="GB464" s="3"/>
      <c r="GC464" s="3"/>
      <c r="GD464" s="3"/>
      <c r="GE464" s="3"/>
      <c r="GF464" s="3"/>
      <c r="GG464" s="3"/>
      <c r="GH464" s="3"/>
      <c r="GI464" s="3"/>
      <c r="GJ464" s="3"/>
      <c r="GK464" s="3"/>
      <c r="GL464" s="3"/>
      <c r="GM464" s="3"/>
      <c r="GN464" s="3"/>
      <c r="GO464" s="3"/>
      <c r="GP464" s="3"/>
      <c r="GQ464" s="3"/>
      <c r="GR464" s="3"/>
      <c r="GS464" s="3"/>
      <c r="GT464" s="3"/>
      <c r="GU464" s="3"/>
      <c r="GV464" s="3"/>
      <c r="GW464" s="3"/>
      <c r="GX464" s="3"/>
      <c r="GY464" s="3"/>
      <c r="GZ464" s="3"/>
      <c r="HA464" s="3"/>
      <c r="HB464" s="3"/>
      <c r="HC464" s="3"/>
      <c r="HD464" s="3"/>
      <c r="HE464" s="3"/>
      <c r="HF464" s="3"/>
      <c r="HG464" s="3"/>
      <c r="HH464" s="3"/>
      <c r="HI464" s="3"/>
      <c r="HJ464" s="3"/>
      <c r="HK464" s="3"/>
      <c r="HL464" s="3"/>
      <c r="HM464" s="3"/>
      <c r="HN464" s="3"/>
      <c r="HO464" s="3"/>
      <c r="HP464" s="3"/>
      <c r="HQ464" s="3"/>
      <c r="HR464" s="3"/>
      <c r="HS464" s="3"/>
      <c r="HT464" s="3"/>
      <c r="HU464" s="3"/>
      <c r="HV464" s="3"/>
      <c r="HW464" s="3"/>
      <c r="HX464" s="3"/>
      <c r="HY464" s="3"/>
      <c r="HZ464" s="3"/>
      <c r="IA464" s="3"/>
      <c r="IB464" s="3"/>
      <c r="IC464" s="3"/>
      <c r="ID464" s="3"/>
    </row>
    <row r="465" spans="1:238" s="8" customFormat="1" x14ac:dyDescent="0.2">
      <c r="A465" s="44">
        <f t="shared" si="11"/>
        <v>458</v>
      </c>
      <c r="B465" s="15" t="s">
        <v>1230</v>
      </c>
      <c r="C465" s="15" t="s">
        <v>1232</v>
      </c>
      <c r="D465" s="15"/>
      <c r="E465" s="56">
        <v>2016.03</v>
      </c>
      <c r="F465" s="16" t="s">
        <v>246</v>
      </c>
      <c r="G465" s="17">
        <v>656</v>
      </c>
      <c r="H465" s="17">
        <v>1194</v>
      </c>
      <c r="I465" s="18" t="s">
        <v>2119</v>
      </c>
      <c r="J465" s="52" t="s">
        <v>50</v>
      </c>
      <c r="K465" s="10"/>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c r="CZ465" s="3"/>
      <c r="DA465" s="3"/>
      <c r="DB465" s="3"/>
      <c r="DC465" s="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B465" s="3"/>
      <c r="EC465" s="3"/>
      <c r="ED465" s="3"/>
      <c r="EE465" s="3"/>
      <c r="EF465" s="3"/>
      <c r="EG465" s="3"/>
      <c r="EH465" s="3"/>
      <c r="EI465" s="3"/>
      <c r="EJ465" s="3"/>
      <c r="EK465" s="3"/>
      <c r="EL465" s="3"/>
      <c r="EM465" s="3"/>
      <c r="EN465" s="3"/>
      <c r="EO465" s="3"/>
      <c r="EP465" s="3"/>
      <c r="EQ465" s="3"/>
      <c r="ER465" s="3"/>
      <c r="ES465" s="3"/>
      <c r="ET465" s="3"/>
      <c r="EU465" s="3"/>
      <c r="EV465" s="3"/>
      <c r="EW465" s="3"/>
      <c r="EX465" s="3"/>
      <c r="EY465" s="3"/>
      <c r="EZ465" s="3"/>
      <c r="FA465" s="3"/>
      <c r="FB465" s="3"/>
      <c r="FC465" s="3"/>
      <c r="FD465" s="3"/>
      <c r="FE465" s="3"/>
      <c r="FF465" s="3"/>
      <c r="FG465" s="3"/>
      <c r="FH465" s="3"/>
      <c r="FI465" s="3"/>
      <c r="FJ465" s="3"/>
      <c r="FK465" s="3"/>
      <c r="FL465" s="3"/>
      <c r="FM465" s="3"/>
      <c r="FN465" s="3"/>
      <c r="FO465" s="3"/>
      <c r="FP465" s="3"/>
      <c r="FQ465" s="3"/>
      <c r="FR465" s="3"/>
      <c r="FS465" s="3"/>
      <c r="FT465" s="3"/>
      <c r="FU465" s="3"/>
      <c r="FV465" s="3"/>
      <c r="FW465" s="3"/>
      <c r="FX465" s="3"/>
      <c r="FY465" s="3"/>
      <c r="FZ465" s="3"/>
      <c r="GA465" s="3"/>
      <c r="GB465" s="3"/>
      <c r="GC465" s="3"/>
      <c r="GD465" s="3"/>
      <c r="GE465" s="3"/>
      <c r="GF465" s="3"/>
      <c r="GG465" s="3"/>
      <c r="GH465" s="3"/>
      <c r="GI465" s="3"/>
      <c r="GJ465" s="3"/>
      <c r="GK465" s="3"/>
      <c r="GL465" s="3"/>
      <c r="GM465" s="3"/>
      <c r="GN465" s="3"/>
      <c r="GO465" s="3"/>
      <c r="GP465" s="3"/>
      <c r="GQ465" s="3"/>
      <c r="GR465" s="3"/>
      <c r="GS465" s="3"/>
      <c r="GT465" s="3"/>
      <c r="GU465" s="3"/>
      <c r="GV465" s="3"/>
      <c r="GW465" s="3"/>
      <c r="GX465" s="3"/>
      <c r="GY465" s="3"/>
      <c r="GZ465" s="3"/>
      <c r="HA465" s="3"/>
      <c r="HB465" s="3"/>
      <c r="HC465" s="3"/>
      <c r="HD465" s="3"/>
      <c r="HE465" s="3"/>
      <c r="HF465" s="3"/>
      <c r="HG465" s="3"/>
      <c r="HH465" s="3"/>
      <c r="HI465" s="3"/>
      <c r="HJ465" s="3"/>
      <c r="HK465" s="3"/>
      <c r="HL465" s="3"/>
      <c r="HM465" s="3"/>
      <c r="HN465" s="3"/>
      <c r="HO465" s="3"/>
      <c r="HP465" s="3"/>
      <c r="HQ465" s="3"/>
      <c r="HR465" s="3"/>
      <c r="HS465" s="3"/>
      <c r="HT465" s="3"/>
      <c r="HU465" s="3"/>
      <c r="HV465" s="3"/>
      <c r="HW465" s="3"/>
      <c r="HX465" s="3"/>
      <c r="HY465" s="3"/>
      <c r="HZ465" s="3"/>
      <c r="IA465" s="3"/>
      <c r="IB465" s="3"/>
      <c r="IC465" s="3"/>
      <c r="ID465" s="3"/>
    </row>
    <row r="466" spans="1:238" s="8" customFormat="1" x14ac:dyDescent="0.2">
      <c r="A466" s="44">
        <f t="shared" si="11"/>
        <v>459</v>
      </c>
      <c r="B466" s="15" t="s">
        <v>1231</v>
      </c>
      <c r="C466" s="15" t="s">
        <v>1232</v>
      </c>
      <c r="D466" s="15"/>
      <c r="E466" s="56">
        <v>2016.04</v>
      </c>
      <c r="F466" s="16" t="s">
        <v>129</v>
      </c>
      <c r="G466" s="17">
        <v>1267</v>
      </c>
      <c r="H466" s="17">
        <v>2693</v>
      </c>
      <c r="I466" s="18" t="s">
        <v>2201</v>
      </c>
      <c r="J466" s="52" t="s">
        <v>50</v>
      </c>
      <c r="K466" s="10"/>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c r="EQ466" s="3"/>
      <c r="ER466" s="3"/>
      <c r="ES466" s="3"/>
      <c r="ET466" s="3"/>
      <c r="EU466" s="3"/>
      <c r="EV466" s="3"/>
      <c r="EW466" s="3"/>
      <c r="EX466" s="3"/>
      <c r="EY466" s="3"/>
      <c r="EZ466" s="3"/>
      <c r="FA466" s="3"/>
      <c r="FB466" s="3"/>
      <c r="FC466" s="3"/>
      <c r="FD466" s="3"/>
      <c r="FE466" s="3"/>
      <c r="FF466" s="3"/>
      <c r="FG466" s="3"/>
      <c r="FH466" s="3"/>
      <c r="FI466" s="3"/>
      <c r="FJ466" s="3"/>
      <c r="FK466" s="3"/>
      <c r="FL466" s="3"/>
      <c r="FM466" s="3"/>
      <c r="FN466" s="3"/>
      <c r="FO466" s="3"/>
      <c r="FP466" s="3"/>
      <c r="FQ466" s="3"/>
      <c r="FR466" s="3"/>
      <c r="FS466" s="3"/>
      <c r="FT466" s="3"/>
      <c r="FU466" s="3"/>
      <c r="FV466" s="3"/>
      <c r="FW466" s="3"/>
      <c r="FX466" s="3"/>
      <c r="FY466" s="3"/>
      <c r="FZ466" s="3"/>
      <c r="GA466" s="3"/>
      <c r="GB466" s="3"/>
      <c r="GC466" s="3"/>
      <c r="GD466" s="3"/>
      <c r="GE466" s="3"/>
      <c r="GF466" s="3"/>
      <c r="GG466" s="3"/>
      <c r="GH466" s="3"/>
      <c r="GI466" s="3"/>
      <c r="GJ466" s="3"/>
      <c r="GK466" s="3"/>
      <c r="GL466" s="3"/>
      <c r="GM466" s="3"/>
      <c r="GN466" s="3"/>
      <c r="GO466" s="3"/>
      <c r="GP466" s="3"/>
      <c r="GQ466" s="3"/>
      <c r="GR466" s="3"/>
      <c r="GS466" s="3"/>
      <c r="GT466" s="3"/>
      <c r="GU466" s="3"/>
      <c r="GV466" s="3"/>
      <c r="GW466" s="3"/>
      <c r="GX466" s="3"/>
      <c r="GY466" s="3"/>
      <c r="GZ466" s="3"/>
      <c r="HA466" s="3"/>
      <c r="HB466" s="3"/>
      <c r="HC466" s="3"/>
      <c r="HD466" s="3"/>
      <c r="HE466" s="3"/>
      <c r="HF466" s="3"/>
      <c r="HG466" s="3"/>
      <c r="HH466" s="3"/>
      <c r="HI466" s="3"/>
      <c r="HJ466" s="3"/>
      <c r="HK466" s="3"/>
      <c r="HL466" s="3"/>
      <c r="HM466" s="3"/>
      <c r="HN466" s="3"/>
      <c r="HO466" s="3"/>
      <c r="HP466" s="3"/>
      <c r="HQ466" s="3"/>
      <c r="HR466" s="3"/>
      <c r="HS466" s="3"/>
      <c r="HT466" s="3"/>
      <c r="HU466" s="3"/>
      <c r="HV466" s="3"/>
      <c r="HW466" s="3"/>
      <c r="HX466" s="3"/>
      <c r="HY466" s="3"/>
      <c r="HZ466" s="3"/>
      <c r="IA466" s="3"/>
      <c r="IB466" s="3"/>
      <c r="IC466" s="3"/>
      <c r="ID466" s="3"/>
    </row>
    <row r="467" spans="1:238" s="8" customFormat="1" x14ac:dyDescent="0.2">
      <c r="A467" s="44">
        <f t="shared" si="11"/>
        <v>460</v>
      </c>
      <c r="B467" s="15" t="s">
        <v>1234</v>
      </c>
      <c r="C467" s="15" t="s">
        <v>1232</v>
      </c>
      <c r="D467" s="15"/>
      <c r="E467" s="56">
        <v>2016.06</v>
      </c>
      <c r="F467" s="16" t="s">
        <v>163</v>
      </c>
      <c r="G467" s="17">
        <v>123</v>
      </c>
      <c r="H467" s="17">
        <v>283</v>
      </c>
      <c r="I467" s="18" t="s">
        <v>4</v>
      </c>
      <c r="J467" s="52" t="s">
        <v>50</v>
      </c>
      <c r="K467" s="10"/>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c r="CU467" s="3"/>
      <c r="CV467" s="3"/>
      <c r="CW467" s="3"/>
      <c r="CX467" s="3"/>
      <c r="CY467" s="3"/>
      <c r="CZ467" s="3"/>
      <c r="DA467" s="3"/>
      <c r="DB467" s="3"/>
      <c r="DC467" s="3"/>
      <c r="DD467" s="3"/>
      <c r="DE467" s="3"/>
      <c r="DF467" s="3"/>
      <c r="DG467" s="3"/>
      <c r="DH467" s="3"/>
      <c r="DI467" s="3"/>
      <c r="DJ467" s="3"/>
      <c r="DK467" s="3"/>
      <c r="DL467" s="3"/>
      <c r="DM467" s="3"/>
      <c r="DN467" s="3"/>
      <c r="DO467" s="3"/>
      <c r="DP467" s="3"/>
      <c r="DQ467" s="3"/>
      <c r="DR467" s="3"/>
      <c r="DS467" s="3"/>
      <c r="DT467" s="3"/>
      <c r="DU467" s="3"/>
      <c r="DV467" s="3"/>
      <c r="DW467" s="3"/>
      <c r="DX467" s="3"/>
      <c r="DY467" s="3"/>
      <c r="DZ467" s="3"/>
      <c r="EA467" s="3"/>
      <c r="EB467" s="3"/>
      <c r="EC467" s="3"/>
      <c r="ED467" s="3"/>
      <c r="EE467" s="3"/>
      <c r="EF467" s="3"/>
      <c r="EG467" s="3"/>
      <c r="EH467" s="3"/>
      <c r="EI467" s="3"/>
      <c r="EJ467" s="3"/>
      <c r="EK467" s="3"/>
      <c r="EL467" s="3"/>
      <c r="EM467" s="3"/>
      <c r="EN467" s="3"/>
      <c r="EO467" s="3"/>
      <c r="EP467" s="3"/>
      <c r="EQ467" s="3"/>
      <c r="ER467" s="3"/>
      <c r="ES467" s="3"/>
      <c r="ET467" s="3"/>
      <c r="EU467" s="3"/>
      <c r="EV467" s="3"/>
      <c r="EW467" s="3"/>
      <c r="EX467" s="3"/>
      <c r="EY467" s="3"/>
      <c r="EZ467" s="3"/>
      <c r="FA467" s="3"/>
      <c r="FB467" s="3"/>
      <c r="FC467" s="3"/>
      <c r="FD467" s="3"/>
      <c r="FE467" s="3"/>
      <c r="FF467" s="3"/>
      <c r="FG467" s="3"/>
      <c r="FH467" s="3"/>
      <c r="FI467" s="3"/>
      <c r="FJ467" s="3"/>
      <c r="FK467" s="3"/>
      <c r="FL467" s="3"/>
      <c r="FM467" s="3"/>
      <c r="FN467" s="3"/>
      <c r="FO467" s="3"/>
      <c r="FP467" s="3"/>
      <c r="FQ467" s="3"/>
      <c r="FR467" s="3"/>
      <c r="FS467" s="3"/>
      <c r="FT467" s="3"/>
      <c r="FU467" s="3"/>
      <c r="FV467" s="3"/>
      <c r="FW467" s="3"/>
      <c r="FX467" s="3"/>
      <c r="FY467" s="3"/>
      <c r="FZ467" s="3"/>
      <c r="GA467" s="3"/>
      <c r="GB467" s="3"/>
      <c r="GC467" s="3"/>
      <c r="GD467" s="3"/>
      <c r="GE467" s="3"/>
      <c r="GF467" s="3"/>
      <c r="GG467" s="3"/>
      <c r="GH467" s="3"/>
      <c r="GI467" s="3"/>
      <c r="GJ467" s="3"/>
      <c r="GK467" s="3"/>
      <c r="GL467" s="3"/>
      <c r="GM467" s="3"/>
      <c r="GN467" s="3"/>
      <c r="GO467" s="3"/>
      <c r="GP467" s="3"/>
      <c r="GQ467" s="3"/>
      <c r="GR467" s="3"/>
      <c r="GS467" s="3"/>
      <c r="GT467" s="3"/>
      <c r="GU467" s="3"/>
      <c r="GV467" s="3"/>
      <c r="GW467" s="3"/>
      <c r="GX467" s="3"/>
      <c r="GY467" s="3"/>
      <c r="GZ467" s="3"/>
      <c r="HA467" s="3"/>
      <c r="HB467" s="3"/>
      <c r="HC467" s="3"/>
      <c r="HD467" s="3"/>
      <c r="HE467" s="3"/>
      <c r="HF467" s="3"/>
      <c r="HG467" s="3"/>
      <c r="HH467" s="3"/>
      <c r="HI467" s="3"/>
      <c r="HJ467" s="3"/>
      <c r="HK467" s="3"/>
      <c r="HL467" s="3"/>
      <c r="HM467" s="3"/>
      <c r="HN467" s="3"/>
      <c r="HO467" s="3"/>
      <c r="HP467" s="3"/>
      <c r="HQ467" s="3"/>
      <c r="HR467" s="3"/>
      <c r="HS467" s="3"/>
      <c r="HT467" s="3"/>
      <c r="HU467" s="3"/>
      <c r="HV467" s="3"/>
      <c r="HW467" s="3"/>
      <c r="HX467" s="3"/>
      <c r="HY467" s="3"/>
      <c r="HZ467" s="3"/>
      <c r="IA467" s="3"/>
      <c r="IB467" s="3"/>
      <c r="IC467" s="3"/>
      <c r="ID467" s="3"/>
    </row>
    <row r="468" spans="1:238" s="8" customFormat="1" x14ac:dyDescent="0.2">
      <c r="A468" s="44">
        <f t="shared" si="11"/>
        <v>461</v>
      </c>
      <c r="B468" s="15" t="s">
        <v>2341</v>
      </c>
      <c r="C468" s="15" t="s">
        <v>1232</v>
      </c>
      <c r="D468" s="15"/>
      <c r="E468" s="56">
        <v>2016.06</v>
      </c>
      <c r="F468" s="16" t="s">
        <v>126</v>
      </c>
      <c r="G468" s="17">
        <v>1207</v>
      </c>
      <c r="H468" s="17">
        <v>1630</v>
      </c>
      <c r="I468" s="18" t="s">
        <v>4</v>
      </c>
      <c r="J468" s="52" t="s">
        <v>50</v>
      </c>
      <c r="K468" s="10" t="s">
        <v>2315</v>
      </c>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c r="EQ468" s="3"/>
      <c r="ER468" s="3"/>
      <c r="ES468" s="3"/>
      <c r="ET468" s="3"/>
      <c r="EU468" s="3"/>
      <c r="EV468" s="3"/>
      <c r="EW468" s="3"/>
      <c r="EX468" s="3"/>
      <c r="EY468" s="3"/>
      <c r="EZ468" s="3"/>
      <c r="FA468" s="3"/>
      <c r="FB468" s="3"/>
      <c r="FC468" s="3"/>
      <c r="FD468" s="3"/>
      <c r="FE468" s="3"/>
      <c r="FF468" s="3"/>
      <c r="FG468" s="3"/>
      <c r="FH468" s="3"/>
      <c r="FI468" s="3"/>
      <c r="FJ468" s="3"/>
      <c r="FK468" s="3"/>
      <c r="FL468" s="3"/>
      <c r="FM468" s="3"/>
      <c r="FN468" s="3"/>
      <c r="FO468" s="3"/>
      <c r="FP468" s="3"/>
      <c r="FQ468" s="3"/>
      <c r="FR468" s="3"/>
      <c r="FS468" s="3"/>
      <c r="FT468" s="3"/>
      <c r="FU468" s="3"/>
      <c r="FV468" s="3"/>
      <c r="FW468" s="3"/>
      <c r="FX468" s="3"/>
      <c r="FY468" s="3"/>
      <c r="FZ468" s="3"/>
      <c r="GA468" s="3"/>
      <c r="GB468" s="3"/>
      <c r="GC468" s="3"/>
      <c r="GD468" s="3"/>
      <c r="GE468" s="3"/>
      <c r="GF468" s="3"/>
      <c r="GG468" s="3"/>
      <c r="GH468" s="3"/>
      <c r="GI468" s="3"/>
      <c r="GJ468" s="3"/>
      <c r="GK468" s="3"/>
      <c r="GL468" s="3"/>
      <c r="GM468" s="3"/>
      <c r="GN468" s="3"/>
      <c r="GO468" s="3"/>
      <c r="GP468" s="3"/>
      <c r="GQ468" s="3"/>
      <c r="GR468" s="3"/>
      <c r="GS468" s="3"/>
      <c r="GT468" s="3"/>
      <c r="GU468" s="3"/>
      <c r="GV468" s="3"/>
      <c r="GW468" s="3"/>
      <c r="GX468" s="3"/>
      <c r="GY468" s="3"/>
      <c r="GZ468" s="3"/>
      <c r="HA468" s="3"/>
      <c r="HB468" s="3"/>
      <c r="HC468" s="3"/>
      <c r="HD468" s="3"/>
      <c r="HE468" s="3"/>
      <c r="HF468" s="3"/>
      <c r="HG468" s="3"/>
      <c r="HH468" s="3"/>
      <c r="HI468" s="3"/>
      <c r="HJ468" s="3"/>
      <c r="HK468" s="3"/>
      <c r="HL468" s="3"/>
      <c r="HM468" s="3"/>
      <c r="HN468" s="3"/>
      <c r="HO468" s="3"/>
      <c r="HP468" s="3"/>
      <c r="HQ468" s="3"/>
      <c r="HR468" s="3"/>
      <c r="HS468" s="3"/>
      <c r="HT468" s="3"/>
      <c r="HU468" s="3"/>
      <c r="HV468" s="3"/>
      <c r="HW468" s="3"/>
      <c r="HX468" s="3"/>
      <c r="HY468" s="3"/>
      <c r="HZ468" s="3"/>
      <c r="IA468" s="3"/>
      <c r="IB468" s="3"/>
      <c r="IC468" s="3"/>
      <c r="ID468" s="3"/>
    </row>
    <row r="469" spans="1:238" s="8" customFormat="1" x14ac:dyDescent="0.2">
      <c r="A469" s="44">
        <f t="shared" si="11"/>
        <v>462</v>
      </c>
      <c r="B469" s="15" t="s">
        <v>1235</v>
      </c>
      <c r="C469" s="15" t="s">
        <v>2349</v>
      </c>
      <c r="D469" s="15"/>
      <c r="E469" s="56">
        <v>2016.08</v>
      </c>
      <c r="F469" s="16" t="s">
        <v>197</v>
      </c>
      <c r="G469" s="17">
        <v>457</v>
      </c>
      <c r="H469" s="17">
        <v>914</v>
      </c>
      <c r="I469" s="18" t="s">
        <v>4</v>
      </c>
      <c r="J469" s="52" t="s">
        <v>50</v>
      </c>
      <c r="K469" s="9"/>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c r="EQ469" s="3"/>
      <c r="ER469" s="3"/>
      <c r="ES469" s="3"/>
      <c r="ET469" s="3"/>
      <c r="EU469" s="3"/>
      <c r="EV469" s="3"/>
      <c r="EW469" s="3"/>
      <c r="EX469" s="3"/>
      <c r="EY469" s="3"/>
      <c r="EZ469" s="3"/>
      <c r="FA469" s="3"/>
      <c r="FB469" s="3"/>
      <c r="FC469" s="3"/>
      <c r="FD469" s="3"/>
      <c r="FE469" s="3"/>
      <c r="FF469" s="3"/>
      <c r="FG469" s="3"/>
      <c r="FH469" s="3"/>
      <c r="FI469" s="3"/>
      <c r="FJ469" s="3"/>
      <c r="FK469" s="3"/>
      <c r="FL469" s="3"/>
      <c r="FM469" s="3"/>
      <c r="FN469" s="3"/>
      <c r="FO469" s="3"/>
      <c r="FP469" s="3"/>
      <c r="FQ469" s="3"/>
      <c r="FR469" s="3"/>
      <c r="FS469" s="3"/>
      <c r="FT469" s="3"/>
      <c r="FU469" s="3"/>
      <c r="FV469" s="3"/>
      <c r="FW469" s="3"/>
      <c r="FX469" s="3"/>
      <c r="FY469" s="3"/>
      <c r="FZ469" s="3"/>
      <c r="GA469" s="3"/>
      <c r="GB469" s="3"/>
      <c r="GC469" s="3"/>
      <c r="GD469" s="3"/>
      <c r="GE469" s="3"/>
      <c r="GF469" s="3"/>
      <c r="GG469" s="3"/>
      <c r="GH469" s="3"/>
      <c r="GI469" s="3"/>
      <c r="GJ469" s="3"/>
      <c r="GK469" s="3"/>
      <c r="GL469" s="3"/>
      <c r="GM469" s="3"/>
      <c r="GN469" s="3"/>
      <c r="GO469" s="3"/>
      <c r="GP469" s="3"/>
      <c r="GQ469" s="3"/>
      <c r="GR469" s="3"/>
      <c r="GS469" s="3"/>
      <c r="GT469" s="3"/>
      <c r="GU469" s="3"/>
      <c r="GV469" s="3"/>
      <c r="GW469" s="3"/>
      <c r="GX469" s="3"/>
      <c r="GY469" s="3"/>
      <c r="GZ469" s="3"/>
      <c r="HA469" s="3"/>
      <c r="HB469" s="3"/>
      <c r="HC469" s="3"/>
      <c r="HD469" s="3"/>
      <c r="HE469" s="3"/>
      <c r="HF469" s="3"/>
      <c r="HG469" s="3"/>
      <c r="HH469" s="3"/>
      <c r="HI469" s="3"/>
      <c r="HJ469" s="3"/>
      <c r="HK469" s="3"/>
      <c r="HL469" s="3"/>
      <c r="HM469" s="3"/>
      <c r="HN469" s="3"/>
      <c r="HO469" s="3"/>
      <c r="HP469" s="3"/>
      <c r="HQ469" s="3"/>
      <c r="HR469" s="3"/>
      <c r="HS469" s="3"/>
      <c r="HT469" s="3"/>
      <c r="HU469" s="3"/>
      <c r="HV469" s="3"/>
      <c r="HW469" s="3"/>
      <c r="HX469" s="3"/>
      <c r="HY469" s="3"/>
      <c r="HZ469" s="3"/>
      <c r="IA469" s="3"/>
      <c r="IB469" s="3"/>
      <c r="IC469" s="3"/>
      <c r="ID469" s="3"/>
    </row>
    <row r="470" spans="1:238" s="8" customFormat="1" x14ac:dyDescent="0.2">
      <c r="A470" s="44">
        <f t="shared" si="11"/>
        <v>463</v>
      </c>
      <c r="B470" s="15" t="s">
        <v>1236</v>
      </c>
      <c r="C470" s="15" t="s">
        <v>2349</v>
      </c>
      <c r="D470" s="15"/>
      <c r="E470" s="56">
        <v>2016.08</v>
      </c>
      <c r="F470" s="16" t="s">
        <v>220</v>
      </c>
      <c r="G470" s="17">
        <v>392</v>
      </c>
      <c r="H470" s="17">
        <v>861</v>
      </c>
      <c r="I470" s="18" t="s">
        <v>3</v>
      </c>
      <c r="J470" s="52" t="s">
        <v>50</v>
      </c>
      <c r="K470" s="9"/>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c r="CU470" s="3"/>
      <c r="CV470" s="3"/>
      <c r="CW470" s="3"/>
      <c r="CX470" s="3"/>
      <c r="CY470" s="3"/>
      <c r="CZ470" s="3"/>
      <c r="DA470" s="3"/>
      <c r="DB470" s="3"/>
      <c r="DC470" s="3"/>
      <c r="DD470" s="3"/>
      <c r="DE470" s="3"/>
      <c r="DF470" s="3"/>
      <c r="DG470" s="3"/>
      <c r="DH470" s="3"/>
      <c r="DI470" s="3"/>
      <c r="DJ470" s="3"/>
      <c r="DK470" s="3"/>
      <c r="DL470" s="3"/>
      <c r="DM470" s="3"/>
      <c r="DN470" s="3"/>
      <c r="DO470" s="3"/>
      <c r="DP470" s="3"/>
      <c r="DQ470" s="3"/>
      <c r="DR470" s="3"/>
      <c r="DS470" s="3"/>
      <c r="DT470" s="3"/>
      <c r="DU470" s="3"/>
      <c r="DV470" s="3"/>
      <c r="DW470" s="3"/>
      <c r="DX470" s="3"/>
      <c r="DY470" s="3"/>
      <c r="DZ470" s="3"/>
      <c r="EA470" s="3"/>
      <c r="EB470" s="3"/>
      <c r="EC470" s="3"/>
      <c r="ED470" s="3"/>
      <c r="EE470" s="3"/>
      <c r="EF470" s="3"/>
      <c r="EG470" s="3"/>
      <c r="EH470" s="3"/>
      <c r="EI470" s="3"/>
      <c r="EJ470" s="3"/>
      <c r="EK470" s="3"/>
      <c r="EL470" s="3"/>
      <c r="EM470" s="3"/>
      <c r="EN470" s="3"/>
      <c r="EO470" s="3"/>
      <c r="EP470" s="3"/>
      <c r="EQ470" s="3"/>
      <c r="ER470" s="3"/>
      <c r="ES470" s="3"/>
      <c r="ET470" s="3"/>
      <c r="EU470" s="3"/>
      <c r="EV470" s="3"/>
      <c r="EW470" s="3"/>
      <c r="EX470" s="3"/>
      <c r="EY470" s="3"/>
      <c r="EZ470" s="3"/>
      <c r="FA470" s="3"/>
      <c r="FB470" s="3"/>
      <c r="FC470" s="3"/>
      <c r="FD470" s="3"/>
      <c r="FE470" s="3"/>
      <c r="FF470" s="3"/>
      <c r="FG470" s="3"/>
      <c r="FH470" s="3"/>
      <c r="FI470" s="3"/>
      <c r="FJ470" s="3"/>
      <c r="FK470" s="3"/>
      <c r="FL470" s="3"/>
      <c r="FM470" s="3"/>
      <c r="FN470" s="3"/>
      <c r="FO470" s="3"/>
      <c r="FP470" s="3"/>
      <c r="FQ470" s="3"/>
      <c r="FR470" s="3"/>
      <c r="FS470" s="3"/>
      <c r="FT470" s="3"/>
      <c r="FU470" s="3"/>
      <c r="FV470" s="3"/>
      <c r="FW470" s="3"/>
      <c r="FX470" s="3"/>
      <c r="FY470" s="3"/>
      <c r="FZ470" s="3"/>
      <c r="GA470" s="3"/>
      <c r="GB470" s="3"/>
      <c r="GC470" s="3"/>
      <c r="GD470" s="3"/>
      <c r="GE470" s="3"/>
      <c r="GF470" s="3"/>
      <c r="GG470" s="3"/>
      <c r="GH470" s="3"/>
      <c r="GI470" s="3"/>
      <c r="GJ470" s="3"/>
      <c r="GK470" s="3"/>
      <c r="GL470" s="3"/>
      <c r="GM470" s="3"/>
      <c r="GN470" s="3"/>
      <c r="GO470" s="3"/>
      <c r="GP470" s="3"/>
      <c r="GQ470" s="3"/>
      <c r="GR470" s="3"/>
      <c r="GS470" s="3"/>
      <c r="GT470" s="3"/>
      <c r="GU470" s="3"/>
      <c r="GV470" s="3"/>
      <c r="GW470" s="3"/>
      <c r="GX470" s="3"/>
      <c r="GY470" s="3"/>
      <c r="GZ470" s="3"/>
      <c r="HA470" s="3"/>
      <c r="HB470" s="3"/>
      <c r="HC470" s="3"/>
      <c r="HD470" s="3"/>
      <c r="HE470" s="3"/>
      <c r="HF470" s="3"/>
      <c r="HG470" s="3"/>
      <c r="HH470" s="3"/>
      <c r="HI470" s="3"/>
      <c r="HJ470" s="3"/>
      <c r="HK470" s="3"/>
      <c r="HL470" s="3"/>
      <c r="HM470" s="3"/>
      <c r="HN470" s="3"/>
      <c r="HO470" s="3"/>
      <c r="HP470" s="3"/>
      <c r="HQ470" s="3"/>
      <c r="HR470" s="3"/>
      <c r="HS470" s="3"/>
      <c r="HT470" s="3"/>
      <c r="HU470" s="3"/>
      <c r="HV470" s="3"/>
      <c r="HW470" s="3"/>
      <c r="HX470" s="3"/>
      <c r="HY470" s="3"/>
      <c r="HZ470" s="3"/>
      <c r="IA470" s="3"/>
      <c r="IB470" s="3"/>
      <c r="IC470" s="3"/>
      <c r="ID470" s="3"/>
    </row>
    <row r="471" spans="1:238" s="8" customFormat="1" x14ac:dyDescent="0.2">
      <c r="A471" s="44">
        <f t="shared" si="11"/>
        <v>464</v>
      </c>
      <c r="B471" s="15" t="s">
        <v>1237</v>
      </c>
      <c r="C471" s="15" t="s">
        <v>1232</v>
      </c>
      <c r="D471" s="15"/>
      <c r="E471" s="56">
        <v>2016.09</v>
      </c>
      <c r="F471" s="16" t="s">
        <v>144</v>
      </c>
      <c r="G471" s="17">
        <v>173</v>
      </c>
      <c r="H471" s="17">
        <v>390</v>
      </c>
      <c r="I471" s="18" t="s">
        <v>4</v>
      </c>
      <c r="J471" s="52" t="s">
        <v>50</v>
      </c>
      <c r="K471" s="10" t="s">
        <v>2357</v>
      </c>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c r="CU471" s="3"/>
      <c r="CV471" s="3"/>
      <c r="CW471" s="3"/>
      <c r="CX471" s="3"/>
      <c r="CY471" s="3"/>
      <c r="CZ471" s="3"/>
      <c r="DA471" s="3"/>
      <c r="DB471" s="3"/>
      <c r="DC471" s="3"/>
      <c r="DD471" s="3"/>
      <c r="DE471" s="3"/>
      <c r="DF471" s="3"/>
      <c r="DG471" s="3"/>
      <c r="DH471" s="3"/>
      <c r="DI471" s="3"/>
      <c r="DJ471" s="3"/>
      <c r="DK471" s="3"/>
      <c r="DL471" s="3"/>
      <c r="DM471" s="3"/>
      <c r="DN471" s="3"/>
      <c r="DO471" s="3"/>
      <c r="DP471" s="3"/>
      <c r="DQ471" s="3"/>
      <c r="DR471" s="3"/>
      <c r="DS471" s="3"/>
      <c r="DT471" s="3"/>
      <c r="DU471" s="3"/>
      <c r="DV471" s="3"/>
      <c r="DW471" s="3"/>
      <c r="DX471" s="3"/>
      <c r="DY471" s="3"/>
      <c r="DZ471" s="3"/>
      <c r="EA471" s="3"/>
      <c r="EB471" s="3"/>
      <c r="EC471" s="3"/>
      <c r="ED471" s="3"/>
      <c r="EE471" s="3"/>
      <c r="EF471" s="3"/>
      <c r="EG471" s="3"/>
      <c r="EH471" s="3"/>
      <c r="EI471" s="3"/>
      <c r="EJ471" s="3"/>
      <c r="EK471" s="3"/>
      <c r="EL471" s="3"/>
      <c r="EM471" s="3"/>
      <c r="EN471" s="3"/>
      <c r="EO471" s="3"/>
      <c r="EP471" s="3"/>
      <c r="EQ471" s="3"/>
      <c r="ER471" s="3"/>
      <c r="ES471" s="3"/>
      <c r="ET471" s="3"/>
      <c r="EU471" s="3"/>
      <c r="EV471" s="3"/>
      <c r="EW471" s="3"/>
      <c r="EX471" s="3"/>
      <c r="EY471" s="3"/>
      <c r="EZ471" s="3"/>
      <c r="FA471" s="3"/>
      <c r="FB471" s="3"/>
      <c r="FC471" s="3"/>
      <c r="FD471" s="3"/>
      <c r="FE471" s="3"/>
      <c r="FF471" s="3"/>
      <c r="FG471" s="3"/>
      <c r="FH471" s="3"/>
      <c r="FI471" s="3"/>
      <c r="FJ471" s="3"/>
      <c r="FK471" s="3"/>
      <c r="FL471" s="3"/>
      <c r="FM471" s="3"/>
      <c r="FN471" s="3"/>
      <c r="FO471" s="3"/>
      <c r="FP471" s="3"/>
      <c r="FQ471" s="3"/>
      <c r="FR471" s="3"/>
      <c r="FS471" s="3"/>
      <c r="FT471" s="3"/>
      <c r="FU471" s="3"/>
      <c r="FV471" s="3"/>
      <c r="FW471" s="3"/>
      <c r="FX471" s="3"/>
      <c r="FY471" s="3"/>
      <c r="FZ471" s="3"/>
      <c r="GA471" s="3"/>
      <c r="GB471" s="3"/>
      <c r="GC471" s="3"/>
      <c r="GD471" s="3"/>
      <c r="GE471" s="3"/>
      <c r="GF471" s="3"/>
      <c r="GG471" s="3"/>
      <c r="GH471" s="3"/>
      <c r="GI471" s="3"/>
      <c r="GJ471" s="3"/>
      <c r="GK471" s="3"/>
      <c r="GL471" s="3"/>
      <c r="GM471" s="3"/>
      <c r="GN471" s="3"/>
      <c r="GO471" s="3"/>
      <c r="GP471" s="3"/>
      <c r="GQ471" s="3"/>
      <c r="GR471" s="3"/>
      <c r="GS471" s="3"/>
      <c r="GT471" s="3"/>
      <c r="GU471" s="3"/>
      <c r="GV471" s="3"/>
      <c r="GW471" s="3"/>
      <c r="GX471" s="3"/>
      <c r="GY471" s="3"/>
      <c r="GZ471" s="3"/>
      <c r="HA471" s="3"/>
      <c r="HB471" s="3"/>
      <c r="HC471" s="3"/>
      <c r="HD471" s="3"/>
      <c r="HE471" s="3"/>
      <c r="HF471" s="3"/>
      <c r="HG471" s="3"/>
      <c r="HH471" s="3"/>
      <c r="HI471" s="3"/>
      <c r="HJ471" s="3"/>
      <c r="HK471" s="3"/>
      <c r="HL471" s="3"/>
      <c r="HM471" s="3"/>
      <c r="HN471" s="3"/>
      <c r="HO471" s="3"/>
      <c r="HP471" s="3"/>
      <c r="HQ471" s="3"/>
      <c r="HR471" s="3"/>
      <c r="HS471" s="3"/>
      <c r="HT471" s="3"/>
      <c r="HU471" s="3"/>
      <c r="HV471" s="3"/>
      <c r="HW471" s="3"/>
      <c r="HX471" s="3"/>
      <c r="HY471" s="3"/>
      <c r="HZ471" s="3"/>
      <c r="IA471" s="3"/>
      <c r="IB471" s="3"/>
      <c r="IC471" s="3"/>
      <c r="ID471" s="3"/>
    </row>
    <row r="472" spans="1:238" s="8" customFormat="1" x14ac:dyDescent="0.2">
      <c r="A472" s="44">
        <f t="shared" si="11"/>
        <v>465</v>
      </c>
      <c r="B472" s="15" t="s">
        <v>1238</v>
      </c>
      <c r="C472" s="15" t="s">
        <v>1232</v>
      </c>
      <c r="D472" s="15"/>
      <c r="E472" s="56" t="s">
        <v>892</v>
      </c>
      <c r="F472" s="16" t="s">
        <v>144</v>
      </c>
      <c r="G472" s="17">
        <v>505</v>
      </c>
      <c r="H472" s="17">
        <v>915</v>
      </c>
      <c r="I472" s="18" t="s">
        <v>4</v>
      </c>
      <c r="J472" s="52" t="s">
        <v>50</v>
      </c>
      <c r="K472" s="10"/>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c r="CU472" s="3"/>
      <c r="CV472" s="3"/>
      <c r="CW472" s="3"/>
      <c r="CX472" s="3"/>
      <c r="CY472" s="3"/>
      <c r="CZ472" s="3"/>
      <c r="DA472" s="3"/>
      <c r="DB472" s="3"/>
      <c r="DC472" s="3"/>
      <c r="DD472" s="3"/>
      <c r="DE472" s="3"/>
      <c r="DF472" s="3"/>
      <c r="DG472" s="3"/>
      <c r="DH472" s="3"/>
      <c r="DI472" s="3"/>
      <c r="DJ472" s="3"/>
      <c r="DK472" s="3"/>
      <c r="DL472" s="3"/>
      <c r="DM472" s="3"/>
      <c r="DN472" s="3"/>
      <c r="DO472" s="3"/>
      <c r="DP472" s="3"/>
      <c r="DQ472" s="3"/>
      <c r="DR472" s="3"/>
      <c r="DS472" s="3"/>
      <c r="DT472" s="3"/>
      <c r="DU472" s="3"/>
      <c r="DV472" s="3"/>
      <c r="DW472" s="3"/>
      <c r="DX472" s="3"/>
      <c r="DY472" s="3"/>
      <c r="DZ472" s="3"/>
      <c r="EA472" s="3"/>
      <c r="EB472" s="3"/>
      <c r="EC472" s="3"/>
      <c r="ED472" s="3"/>
      <c r="EE472" s="3"/>
      <c r="EF472" s="3"/>
      <c r="EG472" s="3"/>
      <c r="EH472" s="3"/>
      <c r="EI472" s="3"/>
      <c r="EJ472" s="3"/>
      <c r="EK472" s="3"/>
      <c r="EL472" s="3"/>
      <c r="EM472" s="3"/>
      <c r="EN472" s="3"/>
      <c r="EO472" s="3"/>
      <c r="EP472" s="3"/>
      <c r="EQ472" s="3"/>
      <c r="ER472" s="3"/>
      <c r="ES472" s="3"/>
      <c r="ET472" s="3"/>
      <c r="EU472" s="3"/>
      <c r="EV472" s="3"/>
      <c r="EW472" s="3"/>
      <c r="EX472" s="3"/>
      <c r="EY472" s="3"/>
      <c r="EZ472" s="3"/>
      <c r="FA472" s="3"/>
      <c r="FB472" s="3"/>
      <c r="FC472" s="3"/>
      <c r="FD472" s="3"/>
      <c r="FE472" s="3"/>
      <c r="FF472" s="3"/>
      <c r="FG472" s="3"/>
      <c r="FH472" s="3"/>
      <c r="FI472" s="3"/>
      <c r="FJ472" s="3"/>
      <c r="FK472" s="3"/>
      <c r="FL472" s="3"/>
      <c r="FM472" s="3"/>
      <c r="FN472" s="3"/>
      <c r="FO472" s="3"/>
      <c r="FP472" s="3"/>
      <c r="FQ472" s="3"/>
      <c r="FR472" s="3"/>
      <c r="FS472" s="3"/>
      <c r="FT472" s="3"/>
      <c r="FU472" s="3"/>
      <c r="FV472" s="3"/>
      <c r="FW472" s="3"/>
      <c r="FX472" s="3"/>
      <c r="FY472" s="3"/>
      <c r="FZ472" s="3"/>
      <c r="GA472" s="3"/>
      <c r="GB472" s="3"/>
      <c r="GC472" s="3"/>
      <c r="GD472" s="3"/>
      <c r="GE472" s="3"/>
      <c r="GF472" s="3"/>
      <c r="GG472" s="3"/>
      <c r="GH472" s="3"/>
      <c r="GI472" s="3"/>
      <c r="GJ472" s="3"/>
      <c r="GK472" s="3"/>
      <c r="GL472" s="3"/>
      <c r="GM472" s="3"/>
      <c r="GN472" s="3"/>
      <c r="GO472" s="3"/>
      <c r="GP472" s="3"/>
      <c r="GQ472" s="3"/>
      <c r="GR472" s="3"/>
      <c r="GS472" s="3"/>
      <c r="GT472" s="3"/>
      <c r="GU472" s="3"/>
      <c r="GV472" s="3"/>
      <c r="GW472" s="3"/>
      <c r="GX472" s="3"/>
      <c r="GY472" s="3"/>
      <c r="GZ472" s="3"/>
      <c r="HA472" s="3"/>
      <c r="HB472" s="3"/>
      <c r="HC472" s="3"/>
      <c r="HD472" s="3"/>
      <c r="HE472" s="3"/>
      <c r="HF472" s="3"/>
      <c r="HG472" s="3"/>
      <c r="HH472" s="3"/>
      <c r="HI472" s="3"/>
      <c r="HJ472" s="3"/>
      <c r="HK472" s="3"/>
      <c r="HL472" s="3"/>
      <c r="HM472" s="3"/>
      <c r="HN472" s="3"/>
      <c r="HO472" s="3"/>
      <c r="HP472" s="3"/>
      <c r="HQ472" s="3"/>
      <c r="HR472" s="3"/>
      <c r="HS472" s="3"/>
      <c r="HT472" s="3"/>
      <c r="HU472" s="3"/>
      <c r="HV472" s="3"/>
      <c r="HW472" s="3"/>
      <c r="HX472" s="3"/>
      <c r="HY472" s="3"/>
      <c r="HZ472" s="3"/>
      <c r="IA472" s="3"/>
      <c r="IB472" s="3"/>
      <c r="IC472" s="3"/>
      <c r="ID472" s="3"/>
    </row>
    <row r="473" spans="1:238" s="8" customFormat="1" x14ac:dyDescent="0.2">
      <c r="A473" s="44">
        <f t="shared" si="11"/>
        <v>466</v>
      </c>
      <c r="B473" s="15" t="s">
        <v>1239</v>
      </c>
      <c r="C473" s="15" t="s">
        <v>1232</v>
      </c>
      <c r="D473" s="15"/>
      <c r="E473" s="56" t="s">
        <v>892</v>
      </c>
      <c r="F473" s="16" t="s">
        <v>188</v>
      </c>
      <c r="G473" s="17">
        <v>1236</v>
      </c>
      <c r="H473" s="17">
        <v>2552</v>
      </c>
      <c r="I473" s="18" t="s">
        <v>4</v>
      </c>
      <c r="J473" s="52" t="s">
        <v>50</v>
      </c>
      <c r="K473" s="10"/>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c r="DP473" s="3"/>
      <c r="DQ473" s="3"/>
      <c r="DR473" s="3"/>
      <c r="DS473" s="3"/>
      <c r="DT473" s="3"/>
      <c r="DU473" s="3"/>
      <c r="DV473" s="3"/>
      <c r="DW473" s="3"/>
      <c r="DX473" s="3"/>
      <c r="DY473" s="3"/>
      <c r="DZ473" s="3"/>
      <c r="EA473" s="3"/>
      <c r="EB473" s="3"/>
      <c r="EC473" s="3"/>
      <c r="ED473" s="3"/>
      <c r="EE473" s="3"/>
      <c r="EF473" s="3"/>
      <c r="EG473" s="3"/>
      <c r="EH473" s="3"/>
      <c r="EI473" s="3"/>
      <c r="EJ473" s="3"/>
      <c r="EK473" s="3"/>
      <c r="EL473" s="3"/>
      <c r="EM473" s="3"/>
      <c r="EN473" s="3"/>
      <c r="EO473" s="3"/>
      <c r="EP473" s="3"/>
      <c r="EQ473" s="3"/>
      <c r="ER473" s="3"/>
      <c r="ES473" s="3"/>
      <c r="ET473" s="3"/>
      <c r="EU473" s="3"/>
      <c r="EV473" s="3"/>
      <c r="EW473" s="3"/>
      <c r="EX473" s="3"/>
      <c r="EY473" s="3"/>
      <c r="EZ473" s="3"/>
      <c r="FA473" s="3"/>
      <c r="FB473" s="3"/>
      <c r="FC473" s="3"/>
      <c r="FD473" s="3"/>
      <c r="FE473" s="3"/>
      <c r="FF473" s="3"/>
      <c r="FG473" s="3"/>
      <c r="FH473" s="3"/>
      <c r="FI473" s="3"/>
      <c r="FJ473" s="3"/>
      <c r="FK473" s="3"/>
      <c r="FL473" s="3"/>
      <c r="FM473" s="3"/>
      <c r="FN473" s="3"/>
      <c r="FO473" s="3"/>
      <c r="FP473" s="3"/>
      <c r="FQ473" s="3"/>
      <c r="FR473" s="3"/>
      <c r="FS473" s="3"/>
      <c r="FT473" s="3"/>
      <c r="FU473" s="3"/>
      <c r="FV473" s="3"/>
      <c r="FW473" s="3"/>
      <c r="FX473" s="3"/>
      <c r="FY473" s="3"/>
      <c r="FZ473" s="3"/>
      <c r="GA473" s="3"/>
      <c r="GB473" s="3"/>
      <c r="GC473" s="3"/>
      <c r="GD473" s="3"/>
      <c r="GE473" s="3"/>
      <c r="GF473" s="3"/>
      <c r="GG473" s="3"/>
      <c r="GH473" s="3"/>
      <c r="GI473" s="3"/>
      <c r="GJ473" s="3"/>
      <c r="GK473" s="3"/>
      <c r="GL473" s="3"/>
      <c r="GM473" s="3"/>
      <c r="GN473" s="3"/>
      <c r="GO473" s="3"/>
      <c r="GP473" s="3"/>
      <c r="GQ473" s="3"/>
      <c r="GR473" s="3"/>
      <c r="GS473" s="3"/>
      <c r="GT473" s="3"/>
      <c r="GU473" s="3"/>
      <c r="GV473" s="3"/>
      <c r="GW473" s="3"/>
      <c r="GX473" s="3"/>
      <c r="GY473" s="3"/>
      <c r="GZ473" s="3"/>
      <c r="HA473" s="3"/>
      <c r="HB473" s="3"/>
      <c r="HC473" s="3"/>
      <c r="HD473" s="3"/>
      <c r="HE473" s="3"/>
      <c r="HF473" s="3"/>
      <c r="HG473" s="3"/>
      <c r="HH473" s="3"/>
      <c r="HI473" s="3"/>
      <c r="HJ473" s="3"/>
      <c r="HK473" s="3"/>
      <c r="HL473" s="3"/>
      <c r="HM473" s="3"/>
      <c r="HN473" s="3"/>
      <c r="HO473" s="3"/>
      <c r="HP473" s="3"/>
      <c r="HQ473" s="3"/>
      <c r="HR473" s="3"/>
      <c r="HS473" s="3"/>
      <c r="HT473" s="3"/>
      <c r="HU473" s="3"/>
      <c r="HV473" s="3"/>
      <c r="HW473" s="3"/>
      <c r="HX473" s="3"/>
      <c r="HY473" s="3"/>
      <c r="HZ473" s="3"/>
      <c r="IA473" s="3"/>
      <c r="IB473" s="3"/>
      <c r="IC473" s="3"/>
      <c r="ID473" s="3"/>
    </row>
    <row r="474" spans="1:238" s="8" customFormat="1" x14ac:dyDescent="0.2">
      <c r="A474" s="44">
        <f t="shared" si="11"/>
        <v>467</v>
      </c>
      <c r="B474" s="15" t="s">
        <v>1240</v>
      </c>
      <c r="C474" s="15" t="s">
        <v>1232</v>
      </c>
      <c r="D474" s="15"/>
      <c r="E474" s="56" t="s">
        <v>892</v>
      </c>
      <c r="F474" s="16" t="s">
        <v>160</v>
      </c>
      <c r="G474" s="17">
        <v>191</v>
      </c>
      <c r="H474" s="17">
        <v>446</v>
      </c>
      <c r="I474" s="18" t="s">
        <v>40</v>
      </c>
      <c r="J474" s="52" t="s">
        <v>50</v>
      </c>
      <c r="K474" s="10"/>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c r="EQ474" s="3"/>
      <c r="ER474" s="3"/>
      <c r="ES474" s="3"/>
      <c r="ET474" s="3"/>
      <c r="EU474" s="3"/>
      <c r="EV474" s="3"/>
      <c r="EW474" s="3"/>
      <c r="EX474" s="3"/>
      <c r="EY474" s="3"/>
      <c r="EZ474" s="3"/>
      <c r="FA474" s="3"/>
      <c r="FB474" s="3"/>
      <c r="FC474" s="3"/>
      <c r="FD474" s="3"/>
      <c r="FE474" s="3"/>
      <c r="FF474" s="3"/>
      <c r="FG474" s="3"/>
      <c r="FH474" s="3"/>
      <c r="FI474" s="3"/>
      <c r="FJ474" s="3"/>
      <c r="FK474" s="3"/>
      <c r="FL474" s="3"/>
      <c r="FM474" s="3"/>
      <c r="FN474" s="3"/>
      <c r="FO474" s="3"/>
      <c r="FP474" s="3"/>
      <c r="FQ474" s="3"/>
      <c r="FR474" s="3"/>
      <c r="FS474" s="3"/>
      <c r="FT474" s="3"/>
      <c r="FU474" s="3"/>
      <c r="FV474" s="3"/>
      <c r="FW474" s="3"/>
      <c r="FX474" s="3"/>
      <c r="FY474" s="3"/>
      <c r="FZ474" s="3"/>
      <c r="GA474" s="3"/>
      <c r="GB474" s="3"/>
      <c r="GC474" s="3"/>
      <c r="GD474" s="3"/>
      <c r="GE474" s="3"/>
      <c r="GF474" s="3"/>
      <c r="GG474" s="3"/>
      <c r="GH474" s="3"/>
      <c r="GI474" s="3"/>
      <c r="GJ474" s="3"/>
      <c r="GK474" s="3"/>
      <c r="GL474" s="3"/>
      <c r="GM474" s="3"/>
      <c r="GN474" s="3"/>
      <c r="GO474" s="3"/>
      <c r="GP474" s="3"/>
      <c r="GQ474" s="3"/>
      <c r="GR474" s="3"/>
      <c r="GS474" s="3"/>
      <c r="GT474" s="3"/>
      <c r="GU474" s="3"/>
      <c r="GV474" s="3"/>
      <c r="GW474" s="3"/>
      <c r="GX474" s="3"/>
      <c r="GY474" s="3"/>
      <c r="GZ474" s="3"/>
      <c r="HA474" s="3"/>
      <c r="HB474" s="3"/>
      <c r="HC474" s="3"/>
      <c r="HD474" s="3"/>
      <c r="HE474" s="3"/>
      <c r="HF474" s="3"/>
      <c r="HG474" s="3"/>
      <c r="HH474" s="3"/>
      <c r="HI474" s="3"/>
      <c r="HJ474" s="3"/>
      <c r="HK474" s="3"/>
      <c r="HL474" s="3"/>
      <c r="HM474" s="3"/>
      <c r="HN474" s="3"/>
      <c r="HO474" s="3"/>
      <c r="HP474" s="3"/>
      <c r="HQ474" s="3"/>
      <c r="HR474" s="3"/>
      <c r="HS474" s="3"/>
      <c r="HT474" s="3"/>
      <c r="HU474" s="3"/>
      <c r="HV474" s="3"/>
      <c r="HW474" s="3"/>
      <c r="HX474" s="3"/>
      <c r="HY474" s="3"/>
      <c r="HZ474" s="3"/>
      <c r="IA474" s="3"/>
      <c r="IB474" s="3"/>
      <c r="IC474" s="3"/>
      <c r="ID474" s="3"/>
    </row>
    <row r="475" spans="1:238" s="8" customFormat="1" x14ac:dyDescent="0.2">
      <c r="A475" s="44">
        <f t="shared" si="11"/>
        <v>468</v>
      </c>
      <c r="B475" s="15" t="s">
        <v>1241</v>
      </c>
      <c r="C475" s="15" t="s">
        <v>1232</v>
      </c>
      <c r="D475" s="15"/>
      <c r="E475" s="56" t="s">
        <v>892</v>
      </c>
      <c r="F475" s="16" t="s">
        <v>184</v>
      </c>
      <c r="G475" s="17">
        <v>618</v>
      </c>
      <c r="H475" s="17">
        <v>1141</v>
      </c>
      <c r="I475" s="18" t="s">
        <v>4</v>
      </c>
      <c r="J475" s="52" t="s">
        <v>50</v>
      </c>
      <c r="K475" s="10"/>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c r="CU475" s="3"/>
      <c r="CV475" s="3"/>
      <c r="CW475" s="3"/>
      <c r="CX475" s="3"/>
      <c r="CY475" s="3"/>
      <c r="CZ475" s="3"/>
      <c r="DA475" s="3"/>
      <c r="DB475" s="3"/>
      <c r="DC475" s="3"/>
      <c r="DD475" s="3"/>
      <c r="DE475" s="3"/>
      <c r="DF475" s="3"/>
      <c r="DG475" s="3"/>
      <c r="DH475" s="3"/>
      <c r="DI475" s="3"/>
      <c r="DJ475" s="3"/>
      <c r="DK475" s="3"/>
      <c r="DL475" s="3"/>
      <c r="DM475" s="3"/>
      <c r="DN475" s="3"/>
      <c r="DO475" s="3"/>
      <c r="DP475" s="3"/>
      <c r="DQ475" s="3"/>
      <c r="DR475" s="3"/>
      <c r="DS475" s="3"/>
      <c r="DT475" s="3"/>
      <c r="DU475" s="3"/>
      <c r="DV475" s="3"/>
      <c r="DW475" s="3"/>
      <c r="DX475" s="3"/>
      <c r="DY475" s="3"/>
      <c r="DZ475" s="3"/>
      <c r="EA475" s="3"/>
      <c r="EB475" s="3"/>
      <c r="EC475" s="3"/>
      <c r="ED475" s="3"/>
      <c r="EE475" s="3"/>
      <c r="EF475" s="3"/>
      <c r="EG475" s="3"/>
      <c r="EH475" s="3"/>
      <c r="EI475" s="3"/>
      <c r="EJ475" s="3"/>
      <c r="EK475" s="3"/>
      <c r="EL475" s="3"/>
      <c r="EM475" s="3"/>
      <c r="EN475" s="3"/>
      <c r="EO475" s="3"/>
      <c r="EP475" s="3"/>
      <c r="EQ475" s="3"/>
      <c r="ER475" s="3"/>
      <c r="ES475" s="3"/>
      <c r="ET475" s="3"/>
      <c r="EU475" s="3"/>
      <c r="EV475" s="3"/>
      <c r="EW475" s="3"/>
      <c r="EX475" s="3"/>
      <c r="EY475" s="3"/>
      <c r="EZ475" s="3"/>
      <c r="FA475" s="3"/>
      <c r="FB475" s="3"/>
      <c r="FC475" s="3"/>
      <c r="FD475" s="3"/>
      <c r="FE475" s="3"/>
      <c r="FF475" s="3"/>
      <c r="FG475" s="3"/>
      <c r="FH475" s="3"/>
      <c r="FI475" s="3"/>
      <c r="FJ475" s="3"/>
      <c r="FK475" s="3"/>
      <c r="FL475" s="3"/>
      <c r="FM475" s="3"/>
      <c r="FN475" s="3"/>
      <c r="FO475" s="3"/>
      <c r="FP475" s="3"/>
      <c r="FQ475" s="3"/>
      <c r="FR475" s="3"/>
      <c r="FS475" s="3"/>
      <c r="FT475" s="3"/>
      <c r="FU475" s="3"/>
      <c r="FV475" s="3"/>
      <c r="FW475" s="3"/>
      <c r="FX475" s="3"/>
      <c r="FY475" s="3"/>
      <c r="FZ475" s="3"/>
      <c r="GA475" s="3"/>
      <c r="GB475" s="3"/>
      <c r="GC475" s="3"/>
      <c r="GD475" s="3"/>
      <c r="GE475" s="3"/>
      <c r="GF475" s="3"/>
      <c r="GG475" s="3"/>
      <c r="GH475" s="3"/>
      <c r="GI475" s="3"/>
      <c r="GJ475" s="3"/>
      <c r="GK475" s="3"/>
      <c r="GL475" s="3"/>
      <c r="GM475" s="3"/>
      <c r="GN475" s="3"/>
      <c r="GO475" s="3"/>
      <c r="GP475" s="3"/>
      <c r="GQ475" s="3"/>
      <c r="GR475" s="3"/>
      <c r="GS475" s="3"/>
      <c r="GT475" s="3"/>
      <c r="GU475" s="3"/>
      <c r="GV475" s="3"/>
      <c r="GW475" s="3"/>
      <c r="GX475" s="3"/>
      <c r="GY475" s="3"/>
      <c r="GZ475" s="3"/>
      <c r="HA475" s="3"/>
      <c r="HB475" s="3"/>
      <c r="HC475" s="3"/>
      <c r="HD475" s="3"/>
      <c r="HE475" s="3"/>
      <c r="HF475" s="3"/>
      <c r="HG475" s="3"/>
      <c r="HH475" s="3"/>
      <c r="HI475" s="3"/>
      <c r="HJ475" s="3"/>
      <c r="HK475" s="3"/>
      <c r="HL475" s="3"/>
      <c r="HM475" s="3"/>
      <c r="HN475" s="3"/>
      <c r="HO475" s="3"/>
      <c r="HP475" s="3"/>
      <c r="HQ475" s="3"/>
      <c r="HR475" s="3"/>
      <c r="HS475" s="3"/>
      <c r="HT475" s="3"/>
      <c r="HU475" s="3"/>
      <c r="HV475" s="3"/>
      <c r="HW475" s="3"/>
      <c r="HX475" s="3"/>
      <c r="HY475" s="3"/>
      <c r="HZ475" s="3"/>
      <c r="IA475" s="3"/>
      <c r="IB475" s="3"/>
      <c r="IC475" s="3"/>
      <c r="ID475" s="3"/>
    </row>
    <row r="476" spans="1:238" s="8" customFormat="1" x14ac:dyDescent="0.2">
      <c r="A476" s="44">
        <f t="shared" si="11"/>
        <v>469</v>
      </c>
      <c r="B476" s="15" t="s">
        <v>1242</v>
      </c>
      <c r="C476" s="15" t="s">
        <v>2383</v>
      </c>
      <c r="D476" s="15"/>
      <c r="E476" s="56">
        <v>2016.12</v>
      </c>
      <c r="F476" s="16" t="s">
        <v>129</v>
      </c>
      <c r="G476" s="17">
        <v>686</v>
      </c>
      <c r="H476" s="17">
        <v>1551</v>
      </c>
      <c r="I476" s="22" t="s">
        <v>2314</v>
      </c>
      <c r="J476" s="22" t="s">
        <v>50</v>
      </c>
      <c r="K476" s="10"/>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c r="EQ476" s="3"/>
      <c r="ER476" s="3"/>
      <c r="ES476" s="3"/>
      <c r="ET476" s="3"/>
      <c r="EU476" s="3"/>
      <c r="EV476" s="3"/>
      <c r="EW476" s="3"/>
      <c r="EX476" s="3"/>
      <c r="EY476" s="3"/>
      <c r="EZ476" s="3"/>
      <c r="FA476" s="3"/>
      <c r="FB476" s="3"/>
      <c r="FC476" s="3"/>
      <c r="FD476" s="3"/>
      <c r="FE476" s="3"/>
      <c r="FF476" s="3"/>
      <c r="FG476" s="3"/>
      <c r="FH476" s="3"/>
      <c r="FI476" s="3"/>
      <c r="FJ476" s="3"/>
      <c r="FK476" s="3"/>
      <c r="FL476" s="3"/>
      <c r="FM476" s="3"/>
      <c r="FN476" s="3"/>
      <c r="FO476" s="3"/>
      <c r="FP476" s="3"/>
      <c r="FQ476" s="3"/>
      <c r="FR476" s="3"/>
      <c r="FS476" s="3"/>
      <c r="FT476" s="3"/>
      <c r="FU476" s="3"/>
      <c r="FV476" s="3"/>
      <c r="FW476" s="3"/>
      <c r="FX476" s="3"/>
      <c r="FY476" s="3"/>
      <c r="FZ476" s="3"/>
      <c r="GA476" s="3"/>
      <c r="GB476" s="3"/>
      <c r="GC476" s="3"/>
      <c r="GD476" s="3"/>
      <c r="GE476" s="3"/>
      <c r="GF476" s="3"/>
      <c r="GG476" s="3"/>
      <c r="GH476" s="3"/>
      <c r="GI476" s="3"/>
      <c r="GJ476" s="3"/>
      <c r="GK476" s="3"/>
      <c r="GL476" s="3"/>
      <c r="GM476" s="3"/>
      <c r="GN476" s="3"/>
      <c r="GO476" s="3"/>
      <c r="GP476" s="3"/>
      <c r="GQ476" s="3"/>
      <c r="GR476" s="3"/>
      <c r="GS476" s="3"/>
      <c r="GT476" s="3"/>
      <c r="GU476" s="3"/>
      <c r="GV476" s="3"/>
      <c r="GW476" s="3"/>
      <c r="GX476" s="3"/>
      <c r="GY476" s="3"/>
      <c r="GZ476" s="3"/>
      <c r="HA476" s="3"/>
      <c r="HB476" s="3"/>
      <c r="HC476" s="3"/>
      <c r="HD476" s="3"/>
      <c r="HE476" s="3"/>
      <c r="HF476" s="3"/>
      <c r="HG476" s="3"/>
      <c r="HH476" s="3"/>
      <c r="HI476" s="3"/>
      <c r="HJ476" s="3"/>
      <c r="HK476" s="3"/>
      <c r="HL476" s="3"/>
      <c r="HM476" s="3"/>
      <c r="HN476" s="3"/>
      <c r="HO476" s="3"/>
      <c r="HP476" s="3"/>
      <c r="HQ476" s="3"/>
      <c r="HR476" s="3"/>
      <c r="HS476" s="3"/>
      <c r="HT476" s="3"/>
      <c r="HU476" s="3"/>
      <c r="HV476" s="3"/>
      <c r="HW476" s="3"/>
      <c r="HX476" s="3"/>
      <c r="HY476" s="3"/>
      <c r="HZ476" s="3"/>
      <c r="IA476" s="3"/>
      <c r="IB476" s="3"/>
      <c r="IC476" s="3"/>
      <c r="ID476" s="3"/>
    </row>
    <row r="477" spans="1:238" s="8" customFormat="1" x14ac:dyDescent="0.2">
      <c r="A477" s="44">
        <f t="shared" si="11"/>
        <v>470</v>
      </c>
      <c r="B477" s="15" t="s">
        <v>1243</v>
      </c>
      <c r="C477" s="15" t="s">
        <v>2384</v>
      </c>
      <c r="D477" s="15"/>
      <c r="E477" s="56">
        <v>2016.12</v>
      </c>
      <c r="F477" s="16" t="s">
        <v>129</v>
      </c>
      <c r="G477" s="17">
        <v>1229</v>
      </c>
      <c r="H477" s="17">
        <v>1954</v>
      </c>
      <c r="I477" s="18" t="s">
        <v>4</v>
      </c>
      <c r="J477" s="22" t="s">
        <v>50</v>
      </c>
      <c r="K477" s="10"/>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c r="EQ477" s="3"/>
      <c r="ER477" s="3"/>
      <c r="ES477" s="3"/>
      <c r="ET477" s="3"/>
      <c r="EU477" s="3"/>
      <c r="EV477" s="3"/>
      <c r="EW477" s="3"/>
      <c r="EX477" s="3"/>
      <c r="EY477" s="3"/>
      <c r="EZ477" s="3"/>
      <c r="FA477" s="3"/>
      <c r="FB477" s="3"/>
      <c r="FC477" s="3"/>
      <c r="FD477" s="3"/>
      <c r="FE477" s="3"/>
      <c r="FF477" s="3"/>
      <c r="FG477" s="3"/>
      <c r="FH477" s="3"/>
      <c r="FI477" s="3"/>
      <c r="FJ477" s="3"/>
      <c r="FK477" s="3"/>
      <c r="FL477" s="3"/>
      <c r="FM477" s="3"/>
      <c r="FN477" s="3"/>
      <c r="FO477" s="3"/>
      <c r="FP477" s="3"/>
      <c r="FQ477" s="3"/>
      <c r="FR477" s="3"/>
      <c r="FS477" s="3"/>
      <c r="FT477" s="3"/>
      <c r="FU477" s="3"/>
      <c r="FV477" s="3"/>
      <c r="FW477" s="3"/>
      <c r="FX477" s="3"/>
      <c r="FY477" s="3"/>
      <c r="FZ477" s="3"/>
      <c r="GA477" s="3"/>
      <c r="GB477" s="3"/>
      <c r="GC477" s="3"/>
      <c r="GD477" s="3"/>
      <c r="GE477" s="3"/>
      <c r="GF477" s="3"/>
      <c r="GG477" s="3"/>
      <c r="GH477" s="3"/>
      <c r="GI477" s="3"/>
      <c r="GJ477" s="3"/>
      <c r="GK477" s="3"/>
      <c r="GL477" s="3"/>
      <c r="GM477" s="3"/>
      <c r="GN477" s="3"/>
      <c r="GO477" s="3"/>
      <c r="GP477" s="3"/>
      <c r="GQ477" s="3"/>
      <c r="GR477" s="3"/>
      <c r="GS477" s="3"/>
      <c r="GT477" s="3"/>
      <c r="GU477" s="3"/>
      <c r="GV477" s="3"/>
      <c r="GW477" s="3"/>
      <c r="GX477" s="3"/>
      <c r="GY477" s="3"/>
      <c r="GZ477" s="3"/>
      <c r="HA477" s="3"/>
      <c r="HB477" s="3"/>
      <c r="HC477" s="3"/>
      <c r="HD477" s="3"/>
      <c r="HE477" s="3"/>
      <c r="HF477" s="3"/>
      <c r="HG477" s="3"/>
      <c r="HH477" s="3"/>
      <c r="HI477" s="3"/>
      <c r="HJ477" s="3"/>
      <c r="HK477" s="3"/>
      <c r="HL477" s="3"/>
      <c r="HM477" s="3"/>
      <c r="HN477" s="3"/>
      <c r="HO477" s="3"/>
      <c r="HP477" s="3"/>
      <c r="HQ477" s="3"/>
      <c r="HR477" s="3"/>
      <c r="HS477" s="3"/>
      <c r="HT477" s="3"/>
      <c r="HU477" s="3"/>
      <c r="HV477" s="3"/>
      <c r="HW477" s="3"/>
      <c r="HX477" s="3"/>
      <c r="HY477" s="3"/>
      <c r="HZ477" s="3"/>
      <c r="IA477" s="3"/>
      <c r="IB477" s="3"/>
      <c r="IC477" s="3"/>
      <c r="ID477" s="3"/>
    </row>
    <row r="478" spans="1:238" s="8" customFormat="1" x14ac:dyDescent="0.2">
      <c r="A478" s="44">
        <f t="shared" si="11"/>
        <v>471</v>
      </c>
      <c r="B478" s="15" t="s">
        <v>1244</v>
      </c>
      <c r="C478" s="15" t="s">
        <v>2392</v>
      </c>
      <c r="D478" s="16"/>
      <c r="E478" s="56">
        <v>2017.01</v>
      </c>
      <c r="F478" s="16" t="s">
        <v>141</v>
      </c>
      <c r="G478" s="20">
        <v>448</v>
      </c>
      <c r="H478" s="17">
        <v>850</v>
      </c>
      <c r="I478" s="18" t="s">
        <v>4</v>
      </c>
      <c r="J478" s="22" t="s">
        <v>50</v>
      </c>
      <c r="K478" s="10"/>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c r="CU478" s="3"/>
      <c r="CV478" s="3"/>
      <c r="CW478" s="3"/>
      <c r="CX478" s="3"/>
      <c r="CY478" s="3"/>
      <c r="CZ478" s="3"/>
      <c r="DA478" s="3"/>
      <c r="DB478" s="3"/>
      <c r="DC478" s="3"/>
      <c r="DD478" s="3"/>
      <c r="DE478" s="3"/>
      <c r="DF478" s="3"/>
      <c r="DG478" s="3"/>
      <c r="DH478" s="3"/>
      <c r="DI478" s="3"/>
      <c r="DJ478" s="3"/>
      <c r="DK478" s="3"/>
      <c r="DL478" s="3"/>
      <c r="DM478" s="3"/>
      <c r="DN478" s="3"/>
      <c r="DO478" s="3"/>
      <c r="DP478" s="3"/>
      <c r="DQ478" s="3"/>
      <c r="DR478" s="3"/>
      <c r="DS478" s="3"/>
      <c r="DT478" s="3"/>
      <c r="DU478" s="3"/>
      <c r="DV478" s="3"/>
      <c r="DW478" s="3"/>
      <c r="DX478" s="3"/>
      <c r="DY478" s="3"/>
      <c r="DZ478" s="3"/>
      <c r="EA478" s="3"/>
      <c r="EB478" s="3"/>
      <c r="EC478" s="3"/>
      <c r="ED478" s="3"/>
      <c r="EE478" s="3"/>
      <c r="EF478" s="3"/>
      <c r="EG478" s="3"/>
      <c r="EH478" s="3"/>
      <c r="EI478" s="3"/>
      <c r="EJ478" s="3"/>
      <c r="EK478" s="3"/>
      <c r="EL478" s="3"/>
      <c r="EM478" s="3"/>
      <c r="EN478" s="3"/>
      <c r="EO478" s="3"/>
      <c r="EP478" s="3"/>
      <c r="EQ478" s="3"/>
      <c r="ER478" s="3"/>
      <c r="ES478" s="3"/>
      <c r="ET478" s="3"/>
      <c r="EU478" s="3"/>
      <c r="EV478" s="3"/>
      <c r="EW478" s="3"/>
      <c r="EX478" s="3"/>
      <c r="EY478" s="3"/>
      <c r="EZ478" s="3"/>
      <c r="FA478" s="3"/>
      <c r="FB478" s="3"/>
      <c r="FC478" s="3"/>
      <c r="FD478" s="3"/>
      <c r="FE478" s="3"/>
      <c r="FF478" s="3"/>
      <c r="FG478" s="3"/>
      <c r="FH478" s="3"/>
      <c r="FI478" s="3"/>
      <c r="FJ478" s="3"/>
      <c r="FK478" s="3"/>
      <c r="FL478" s="3"/>
      <c r="FM478" s="3"/>
      <c r="FN478" s="3"/>
      <c r="FO478" s="3"/>
      <c r="FP478" s="3"/>
      <c r="FQ478" s="3"/>
      <c r="FR478" s="3"/>
      <c r="FS478" s="3"/>
      <c r="FT478" s="3"/>
      <c r="FU478" s="3"/>
      <c r="FV478" s="3"/>
      <c r="FW478" s="3"/>
      <c r="FX478" s="3"/>
      <c r="FY478" s="3"/>
      <c r="FZ478" s="3"/>
      <c r="GA478" s="3"/>
      <c r="GB478" s="3"/>
      <c r="GC478" s="3"/>
      <c r="GD478" s="3"/>
      <c r="GE478" s="3"/>
      <c r="GF478" s="3"/>
      <c r="GG478" s="3"/>
      <c r="GH478" s="3"/>
      <c r="GI478" s="3"/>
      <c r="GJ478" s="3"/>
      <c r="GK478" s="3"/>
      <c r="GL478" s="3"/>
      <c r="GM478" s="3"/>
      <c r="GN478" s="3"/>
      <c r="GO478" s="3"/>
      <c r="GP478" s="3"/>
      <c r="GQ478" s="3"/>
      <c r="GR478" s="3"/>
      <c r="GS478" s="3"/>
      <c r="GT478" s="3"/>
      <c r="GU478" s="3"/>
      <c r="GV478" s="3"/>
      <c r="GW478" s="3"/>
      <c r="GX478" s="3"/>
      <c r="GY478" s="3"/>
      <c r="GZ478" s="3"/>
      <c r="HA478" s="3"/>
      <c r="HB478" s="3"/>
      <c r="HC478" s="3"/>
      <c r="HD478" s="3"/>
      <c r="HE478" s="3"/>
      <c r="HF478" s="3"/>
      <c r="HG478" s="3"/>
      <c r="HH478" s="3"/>
      <c r="HI478" s="3"/>
      <c r="HJ478" s="3"/>
      <c r="HK478" s="3"/>
      <c r="HL478" s="3"/>
      <c r="HM478" s="3"/>
      <c r="HN478" s="3"/>
      <c r="HO478" s="3"/>
      <c r="HP478" s="3"/>
      <c r="HQ478" s="3"/>
      <c r="HR478" s="3"/>
      <c r="HS478" s="3"/>
      <c r="HT478" s="3"/>
      <c r="HU478" s="3"/>
      <c r="HV478" s="3"/>
      <c r="HW478" s="3"/>
      <c r="HX478" s="3"/>
      <c r="HY478" s="3"/>
      <c r="HZ478" s="3"/>
      <c r="IA478" s="3"/>
      <c r="IB478" s="3"/>
      <c r="IC478" s="3"/>
      <c r="ID478" s="3"/>
    </row>
    <row r="479" spans="1:238" s="8" customFormat="1" x14ac:dyDescent="0.2">
      <c r="A479" s="44">
        <f t="shared" si="11"/>
        <v>472</v>
      </c>
      <c r="B479" s="15" t="s">
        <v>1245</v>
      </c>
      <c r="C479" s="15" t="s">
        <v>2392</v>
      </c>
      <c r="D479" s="16"/>
      <c r="E479" s="56">
        <v>2017.01</v>
      </c>
      <c r="F479" s="16" t="s">
        <v>131</v>
      </c>
      <c r="G479" s="20">
        <v>266</v>
      </c>
      <c r="H479" s="17">
        <v>596</v>
      </c>
      <c r="I479" s="18" t="s">
        <v>4</v>
      </c>
      <c r="J479" s="22" t="s">
        <v>50</v>
      </c>
      <c r="K479" s="10"/>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c r="EQ479" s="3"/>
      <c r="ER479" s="3"/>
      <c r="ES479" s="3"/>
      <c r="ET479" s="3"/>
      <c r="EU479" s="3"/>
      <c r="EV479" s="3"/>
      <c r="EW479" s="3"/>
      <c r="EX479" s="3"/>
      <c r="EY479" s="3"/>
      <c r="EZ479" s="3"/>
      <c r="FA479" s="3"/>
      <c r="FB479" s="3"/>
      <c r="FC479" s="3"/>
      <c r="FD479" s="3"/>
      <c r="FE479" s="3"/>
      <c r="FF479" s="3"/>
      <c r="FG479" s="3"/>
      <c r="FH479" s="3"/>
      <c r="FI479" s="3"/>
      <c r="FJ479" s="3"/>
      <c r="FK479" s="3"/>
      <c r="FL479" s="3"/>
      <c r="FM479" s="3"/>
      <c r="FN479" s="3"/>
      <c r="FO479" s="3"/>
      <c r="FP479" s="3"/>
      <c r="FQ479" s="3"/>
      <c r="FR479" s="3"/>
      <c r="FS479" s="3"/>
      <c r="FT479" s="3"/>
      <c r="FU479" s="3"/>
      <c r="FV479" s="3"/>
      <c r="FW479" s="3"/>
      <c r="FX479" s="3"/>
      <c r="FY479" s="3"/>
      <c r="FZ479" s="3"/>
      <c r="GA479" s="3"/>
      <c r="GB479" s="3"/>
      <c r="GC479" s="3"/>
      <c r="GD479" s="3"/>
      <c r="GE479" s="3"/>
      <c r="GF479" s="3"/>
      <c r="GG479" s="3"/>
      <c r="GH479" s="3"/>
      <c r="GI479" s="3"/>
      <c r="GJ479" s="3"/>
      <c r="GK479" s="3"/>
      <c r="GL479" s="3"/>
      <c r="GM479" s="3"/>
      <c r="GN479" s="3"/>
      <c r="GO479" s="3"/>
      <c r="GP479" s="3"/>
      <c r="GQ479" s="3"/>
      <c r="GR479" s="3"/>
      <c r="GS479" s="3"/>
      <c r="GT479" s="3"/>
      <c r="GU479" s="3"/>
      <c r="GV479" s="3"/>
      <c r="GW479" s="3"/>
      <c r="GX479" s="3"/>
      <c r="GY479" s="3"/>
      <c r="GZ479" s="3"/>
      <c r="HA479" s="3"/>
      <c r="HB479" s="3"/>
      <c r="HC479" s="3"/>
      <c r="HD479" s="3"/>
      <c r="HE479" s="3"/>
      <c r="HF479" s="3"/>
      <c r="HG479" s="3"/>
      <c r="HH479" s="3"/>
      <c r="HI479" s="3"/>
      <c r="HJ479" s="3"/>
      <c r="HK479" s="3"/>
      <c r="HL479" s="3"/>
      <c r="HM479" s="3"/>
      <c r="HN479" s="3"/>
      <c r="HO479" s="3"/>
      <c r="HP479" s="3"/>
      <c r="HQ479" s="3"/>
      <c r="HR479" s="3"/>
      <c r="HS479" s="3"/>
      <c r="HT479" s="3"/>
      <c r="HU479" s="3"/>
      <c r="HV479" s="3"/>
      <c r="HW479" s="3"/>
      <c r="HX479" s="3"/>
      <c r="HY479" s="3"/>
      <c r="HZ479" s="3"/>
      <c r="IA479" s="3"/>
      <c r="IB479" s="3"/>
      <c r="IC479" s="3"/>
      <c r="ID479" s="3"/>
    </row>
    <row r="480" spans="1:238" s="8" customFormat="1" x14ac:dyDescent="0.2">
      <c r="A480" s="44">
        <f t="shared" si="11"/>
        <v>473</v>
      </c>
      <c r="B480" s="15" t="s">
        <v>1246</v>
      </c>
      <c r="C480" s="15" t="s">
        <v>18</v>
      </c>
      <c r="D480" s="15"/>
      <c r="E480" s="56">
        <v>2017.02</v>
      </c>
      <c r="F480" s="16" t="s">
        <v>139</v>
      </c>
      <c r="G480" s="20">
        <v>211</v>
      </c>
      <c r="H480" s="17">
        <v>459</v>
      </c>
      <c r="I480" s="18" t="s">
        <v>4</v>
      </c>
      <c r="J480" s="22" t="s">
        <v>50</v>
      </c>
      <c r="K480" s="10"/>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c r="CU480" s="3"/>
      <c r="CV480" s="3"/>
      <c r="CW480" s="3"/>
      <c r="CX480" s="3"/>
      <c r="CY480" s="3"/>
      <c r="CZ480" s="3"/>
      <c r="DA480" s="3"/>
      <c r="DB480" s="3"/>
      <c r="DC480" s="3"/>
      <c r="DD480" s="3"/>
      <c r="DE480" s="3"/>
      <c r="DF480" s="3"/>
      <c r="DG480" s="3"/>
      <c r="DH480" s="3"/>
      <c r="DI480" s="3"/>
      <c r="DJ480" s="3"/>
      <c r="DK480" s="3"/>
      <c r="DL480" s="3"/>
      <c r="DM480" s="3"/>
      <c r="DN480" s="3"/>
      <c r="DO480" s="3"/>
      <c r="DP480" s="3"/>
      <c r="DQ480" s="3"/>
      <c r="DR480" s="3"/>
      <c r="DS480" s="3"/>
      <c r="DT480" s="3"/>
      <c r="DU480" s="3"/>
      <c r="DV480" s="3"/>
      <c r="DW480" s="3"/>
      <c r="DX480" s="3"/>
      <c r="DY480" s="3"/>
      <c r="DZ480" s="3"/>
      <c r="EA480" s="3"/>
      <c r="EB480" s="3"/>
      <c r="EC480" s="3"/>
      <c r="ED480" s="3"/>
      <c r="EE480" s="3"/>
      <c r="EF480" s="3"/>
      <c r="EG480" s="3"/>
      <c r="EH480" s="3"/>
      <c r="EI480" s="3"/>
      <c r="EJ480" s="3"/>
      <c r="EK480" s="3"/>
      <c r="EL480" s="3"/>
      <c r="EM480" s="3"/>
      <c r="EN480" s="3"/>
      <c r="EO480" s="3"/>
      <c r="EP480" s="3"/>
      <c r="EQ480" s="3"/>
      <c r="ER480" s="3"/>
      <c r="ES480" s="3"/>
      <c r="ET480" s="3"/>
      <c r="EU480" s="3"/>
      <c r="EV480" s="3"/>
      <c r="EW480" s="3"/>
      <c r="EX480" s="3"/>
      <c r="EY480" s="3"/>
      <c r="EZ480" s="3"/>
      <c r="FA480" s="3"/>
      <c r="FB480" s="3"/>
      <c r="FC480" s="3"/>
      <c r="FD480" s="3"/>
      <c r="FE480" s="3"/>
      <c r="FF480" s="3"/>
      <c r="FG480" s="3"/>
      <c r="FH480" s="3"/>
      <c r="FI480" s="3"/>
      <c r="FJ480" s="3"/>
      <c r="FK480" s="3"/>
      <c r="FL480" s="3"/>
      <c r="FM480" s="3"/>
      <c r="FN480" s="3"/>
      <c r="FO480" s="3"/>
      <c r="FP480" s="3"/>
      <c r="FQ480" s="3"/>
      <c r="FR480" s="3"/>
      <c r="FS480" s="3"/>
      <c r="FT480" s="3"/>
      <c r="FU480" s="3"/>
      <c r="FV480" s="3"/>
      <c r="FW480" s="3"/>
      <c r="FX480" s="3"/>
      <c r="FY480" s="3"/>
      <c r="FZ480" s="3"/>
      <c r="GA480" s="3"/>
      <c r="GB480" s="3"/>
      <c r="GC480" s="3"/>
      <c r="GD480" s="3"/>
      <c r="GE480" s="3"/>
      <c r="GF480" s="3"/>
      <c r="GG480" s="3"/>
      <c r="GH480" s="3"/>
      <c r="GI480" s="3"/>
      <c r="GJ480" s="3"/>
      <c r="GK480" s="3"/>
      <c r="GL480" s="3"/>
      <c r="GM480" s="3"/>
      <c r="GN480" s="3"/>
      <c r="GO480" s="3"/>
      <c r="GP480" s="3"/>
      <c r="GQ480" s="3"/>
      <c r="GR480" s="3"/>
      <c r="GS480" s="3"/>
      <c r="GT480" s="3"/>
      <c r="GU480" s="3"/>
      <c r="GV480" s="3"/>
      <c r="GW480" s="3"/>
      <c r="GX480" s="3"/>
      <c r="GY480" s="3"/>
      <c r="GZ480" s="3"/>
      <c r="HA480" s="3"/>
      <c r="HB480" s="3"/>
      <c r="HC480" s="3"/>
      <c r="HD480" s="3"/>
      <c r="HE480" s="3"/>
      <c r="HF480" s="3"/>
      <c r="HG480" s="3"/>
      <c r="HH480" s="3"/>
      <c r="HI480" s="3"/>
      <c r="HJ480" s="3"/>
      <c r="HK480" s="3"/>
      <c r="HL480" s="3"/>
      <c r="HM480" s="3"/>
      <c r="HN480" s="3"/>
      <c r="HO480" s="3"/>
      <c r="HP480" s="3"/>
      <c r="HQ480" s="3"/>
      <c r="HR480" s="3"/>
      <c r="HS480" s="3"/>
      <c r="HT480" s="3"/>
      <c r="HU480" s="3"/>
      <c r="HV480" s="3"/>
      <c r="HW480" s="3"/>
      <c r="HX480" s="3"/>
      <c r="HY480" s="3"/>
      <c r="HZ480" s="3"/>
      <c r="IA480" s="3"/>
      <c r="IB480" s="3"/>
      <c r="IC480" s="3"/>
      <c r="ID480" s="3"/>
    </row>
    <row r="481" spans="1:238" s="8" customFormat="1" x14ac:dyDescent="0.2">
      <c r="A481" s="44">
        <f t="shared" si="11"/>
        <v>474</v>
      </c>
      <c r="B481" s="15" t="s">
        <v>1247</v>
      </c>
      <c r="C481" s="15" t="s">
        <v>2395</v>
      </c>
      <c r="D481" s="16"/>
      <c r="E481" s="56">
        <v>2017.02</v>
      </c>
      <c r="F481" s="16" t="s">
        <v>146</v>
      </c>
      <c r="G481" s="20">
        <v>309</v>
      </c>
      <c r="H481" s="17">
        <v>627</v>
      </c>
      <c r="I481" s="18" t="s">
        <v>4</v>
      </c>
      <c r="J481" s="22" t="s">
        <v>50</v>
      </c>
      <c r="K481" s="10"/>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c r="CU481" s="3"/>
      <c r="CV481" s="3"/>
      <c r="CW481" s="3"/>
      <c r="CX481" s="3"/>
      <c r="CY481" s="3"/>
      <c r="CZ481" s="3"/>
      <c r="DA481" s="3"/>
      <c r="DB481" s="3"/>
      <c r="DC481" s="3"/>
      <c r="DD481" s="3"/>
      <c r="DE481" s="3"/>
      <c r="DF481" s="3"/>
      <c r="DG481" s="3"/>
      <c r="DH481" s="3"/>
      <c r="DI481" s="3"/>
      <c r="DJ481" s="3"/>
      <c r="DK481" s="3"/>
      <c r="DL481" s="3"/>
      <c r="DM481" s="3"/>
      <c r="DN481" s="3"/>
      <c r="DO481" s="3"/>
      <c r="DP481" s="3"/>
      <c r="DQ481" s="3"/>
      <c r="DR481" s="3"/>
      <c r="DS481" s="3"/>
      <c r="DT481" s="3"/>
      <c r="DU481" s="3"/>
      <c r="DV481" s="3"/>
      <c r="DW481" s="3"/>
      <c r="DX481" s="3"/>
      <c r="DY481" s="3"/>
      <c r="DZ481" s="3"/>
      <c r="EA481" s="3"/>
      <c r="EB481" s="3"/>
      <c r="EC481" s="3"/>
      <c r="ED481" s="3"/>
      <c r="EE481" s="3"/>
      <c r="EF481" s="3"/>
      <c r="EG481" s="3"/>
      <c r="EH481" s="3"/>
      <c r="EI481" s="3"/>
      <c r="EJ481" s="3"/>
      <c r="EK481" s="3"/>
      <c r="EL481" s="3"/>
      <c r="EM481" s="3"/>
      <c r="EN481" s="3"/>
      <c r="EO481" s="3"/>
      <c r="EP481" s="3"/>
      <c r="EQ481" s="3"/>
      <c r="ER481" s="3"/>
      <c r="ES481" s="3"/>
      <c r="ET481" s="3"/>
      <c r="EU481" s="3"/>
      <c r="EV481" s="3"/>
      <c r="EW481" s="3"/>
      <c r="EX481" s="3"/>
      <c r="EY481" s="3"/>
      <c r="EZ481" s="3"/>
      <c r="FA481" s="3"/>
      <c r="FB481" s="3"/>
      <c r="FC481" s="3"/>
      <c r="FD481" s="3"/>
      <c r="FE481" s="3"/>
      <c r="FF481" s="3"/>
      <c r="FG481" s="3"/>
      <c r="FH481" s="3"/>
      <c r="FI481" s="3"/>
      <c r="FJ481" s="3"/>
      <c r="FK481" s="3"/>
      <c r="FL481" s="3"/>
      <c r="FM481" s="3"/>
      <c r="FN481" s="3"/>
      <c r="FO481" s="3"/>
      <c r="FP481" s="3"/>
      <c r="FQ481" s="3"/>
      <c r="FR481" s="3"/>
      <c r="FS481" s="3"/>
      <c r="FT481" s="3"/>
      <c r="FU481" s="3"/>
      <c r="FV481" s="3"/>
      <c r="FW481" s="3"/>
      <c r="FX481" s="3"/>
      <c r="FY481" s="3"/>
      <c r="FZ481" s="3"/>
      <c r="GA481" s="3"/>
      <c r="GB481" s="3"/>
      <c r="GC481" s="3"/>
      <c r="GD481" s="3"/>
      <c r="GE481" s="3"/>
      <c r="GF481" s="3"/>
      <c r="GG481" s="3"/>
      <c r="GH481" s="3"/>
      <c r="GI481" s="3"/>
      <c r="GJ481" s="3"/>
      <c r="GK481" s="3"/>
      <c r="GL481" s="3"/>
      <c r="GM481" s="3"/>
      <c r="GN481" s="3"/>
      <c r="GO481" s="3"/>
      <c r="GP481" s="3"/>
      <c r="GQ481" s="3"/>
      <c r="GR481" s="3"/>
      <c r="GS481" s="3"/>
      <c r="GT481" s="3"/>
      <c r="GU481" s="3"/>
      <c r="GV481" s="3"/>
      <c r="GW481" s="3"/>
      <c r="GX481" s="3"/>
      <c r="GY481" s="3"/>
      <c r="GZ481" s="3"/>
      <c r="HA481" s="3"/>
      <c r="HB481" s="3"/>
      <c r="HC481" s="3"/>
      <c r="HD481" s="3"/>
      <c r="HE481" s="3"/>
      <c r="HF481" s="3"/>
      <c r="HG481" s="3"/>
      <c r="HH481" s="3"/>
      <c r="HI481" s="3"/>
      <c r="HJ481" s="3"/>
      <c r="HK481" s="3"/>
      <c r="HL481" s="3"/>
      <c r="HM481" s="3"/>
      <c r="HN481" s="3"/>
      <c r="HO481" s="3"/>
      <c r="HP481" s="3"/>
      <c r="HQ481" s="3"/>
      <c r="HR481" s="3"/>
      <c r="HS481" s="3"/>
      <c r="HT481" s="3"/>
      <c r="HU481" s="3"/>
      <c r="HV481" s="3"/>
      <c r="HW481" s="3"/>
      <c r="HX481" s="3"/>
      <c r="HY481" s="3"/>
      <c r="HZ481" s="3"/>
      <c r="IA481" s="3"/>
      <c r="IB481" s="3"/>
      <c r="IC481" s="3"/>
      <c r="ID481" s="3"/>
    </row>
    <row r="482" spans="1:238" s="8" customFormat="1" x14ac:dyDescent="0.2">
      <c r="A482" s="44">
        <f t="shared" si="11"/>
        <v>475</v>
      </c>
      <c r="B482" s="15" t="s">
        <v>1248</v>
      </c>
      <c r="C482" s="15" t="s">
        <v>2349</v>
      </c>
      <c r="D482" s="16"/>
      <c r="E482" s="56">
        <v>2017.02</v>
      </c>
      <c r="F482" s="16" t="s">
        <v>140</v>
      </c>
      <c r="G482" s="23">
        <v>774</v>
      </c>
      <c r="H482" s="17">
        <v>1116</v>
      </c>
      <c r="I482" s="18" t="s">
        <v>4</v>
      </c>
      <c r="J482" s="22" t="s">
        <v>2179</v>
      </c>
      <c r="K482" s="10" t="s">
        <v>2172</v>
      </c>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c r="CU482" s="3"/>
      <c r="CV482" s="3"/>
      <c r="CW482" s="3"/>
      <c r="CX482" s="3"/>
      <c r="CY482" s="3"/>
      <c r="CZ482" s="3"/>
      <c r="DA482" s="3"/>
      <c r="DB482" s="3"/>
      <c r="DC482" s="3"/>
      <c r="DD482" s="3"/>
      <c r="DE482" s="3"/>
      <c r="DF482" s="3"/>
      <c r="DG482" s="3"/>
      <c r="DH482" s="3"/>
      <c r="DI482" s="3"/>
      <c r="DJ482" s="3"/>
      <c r="DK482" s="3"/>
      <c r="DL482" s="3"/>
      <c r="DM482" s="3"/>
      <c r="DN482" s="3"/>
      <c r="DO482" s="3"/>
      <c r="DP482" s="3"/>
      <c r="DQ482" s="3"/>
      <c r="DR482" s="3"/>
      <c r="DS482" s="3"/>
      <c r="DT482" s="3"/>
      <c r="DU482" s="3"/>
      <c r="DV482" s="3"/>
      <c r="DW482" s="3"/>
      <c r="DX482" s="3"/>
      <c r="DY482" s="3"/>
      <c r="DZ482" s="3"/>
      <c r="EA482" s="3"/>
      <c r="EB482" s="3"/>
      <c r="EC482" s="3"/>
      <c r="ED482" s="3"/>
      <c r="EE482" s="3"/>
      <c r="EF482" s="3"/>
      <c r="EG482" s="3"/>
      <c r="EH482" s="3"/>
      <c r="EI482" s="3"/>
      <c r="EJ482" s="3"/>
      <c r="EK482" s="3"/>
      <c r="EL482" s="3"/>
      <c r="EM482" s="3"/>
      <c r="EN482" s="3"/>
      <c r="EO482" s="3"/>
      <c r="EP482" s="3"/>
      <c r="EQ482" s="3"/>
      <c r="ER482" s="3"/>
      <c r="ES482" s="3"/>
      <c r="ET482" s="3"/>
      <c r="EU482" s="3"/>
      <c r="EV482" s="3"/>
      <c r="EW482" s="3"/>
      <c r="EX482" s="3"/>
      <c r="EY482" s="3"/>
      <c r="EZ482" s="3"/>
      <c r="FA482" s="3"/>
      <c r="FB482" s="3"/>
      <c r="FC482" s="3"/>
      <c r="FD482" s="3"/>
      <c r="FE482" s="3"/>
      <c r="FF482" s="3"/>
      <c r="FG482" s="3"/>
      <c r="FH482" s="3"/>
      <c r="FI482" s="3"/>
      <c r="FJ482" s="3"/>
      <c r="FK482" s="3"/>
      <c r="FL482" s="3"/>
      <c r="FM482" s="3"/>
      <c r="FN482" s="3"/>
      <c r="FO482" s="3"/>
      <c r="FP482" s="3"/>
      <c r="FQ482" s="3"/>
      <c r="FR482" s="3"/>
      <c r="FS482" s="3"/>
      <c r="FT482" s="3"/>
      <c r="FU482" s="3"/>
      <c r="FV482" s="3"/>
      <c r="FW482" s="3"/>
      <c r="FX482" s="3"/>
      <c r="FY482" s="3"/>
      <c r="FZ482" s="3"/>
      <c r="GA482" s="3"/>
      <c r="GB482" s="3"/>
      <c r="GC482" s="3"/>
      <c r="GD482" s="3"/>
      <c r="GE482" s="3"/>
      <c r="GF482" s="3"/>
      <c r="GG482" s="3"/>
      <c r="GH482" s="3"/>
      <c r="GI482" s="3"/>
      <c r="GJ482" s="3"/>
      <c r="GK482" s="3"/>
      <c r="GL482" s="3"/>
      <c r="GM482" s="3"/>
      <c r="GN482" s="3"/>
      <c r="GO482" s="3"/>
      <c r="GP482" s="3"/>
      <c r="GQ482" s="3"/>
      <c r="GR482" s="3"/>
      <c r="GS482" s="3"/>
      <c r="GT482" s="3"/>
      <c r="GU482" s="3"/>
      <c r="GV482" s="3"/>
      <c r="GW482" s="3"/>
      <c r="GX482" s="3"/>
      <c r="GY482" s="3"/>
      <c r="GZ482" s="3"/>
      <c r="HA482" s="3"/>
      <c r="HB482" s="3"/>
      <c r="HC482" s="3"/>
      <c r="HD482" s="3"/>
      <c r="HE482" s="3"/>
      <c r="HF482" s="3"/>
      <c r="HG482" s="3"/>
      <c r="HH482" s="3"/>
      <c r="HI482" s="3"/>
      <c r="HJ482" s="3"/>
      <c r="HK482" s="3"/>
      <c r="HL482" s="3"/>
      <c r="HM482" s="3"/>
      <c r="HN482" s="3"/>
      <c r="HO482" s="3"/>
      <c r="HP482" s="3"/>
      <c r="HQ482" s="3"/>
      <c r="HR482" s="3"/>
      <c r="HS482" s="3"/>
      <c r="HT482" s="3"/>
      <c r="HU482" s="3"/>
      <c r="HV482" s="3"/>
      <c r="HW482" s="3"/>
      <c r="HX482" s="3"/>
      <c r="HY482" s="3"/>
      <c r="HZ482" s="3"/>
      <c r="IA482" s="3"/>
      <c r="IB482" s="3"/>
      <c r="IC482" s="3"/>
      <c r="ID482" s="3"/>
    </row>
    <row r="483" spans="1:238" s="8" customFormat="1" x14ac:dyDescent="0.2">
      <c r="A483" s="44">
        <f t="shared" si="11"/>
        <v>476</v>
      </c>
      <c r="B483" s="15" t="s">
        <v>1249</v>
      </c>
      <c r="C483" s="15" t="s">
        <v>2384</v>
      </c>
      <c r="D483" s="16"/>
      <c r="E483" s="56">
        <v>2017.02</v>
      </c>
      <c r="F483" s="16" t="s">
        <v>148</v>
      </c>
      <c r="G483" s="20">
        <v>326</v>
      </c>
      <c r="H483" s="17">
        <v>674</v>
      </c>
      <c r="I483" s="18" t="s">
        <v>4</v>
      </c>
      <c r="J483" s="22" t="s">
        <v>50</v>
      </c>
      <c r="K483" s="10"/>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c r="CU483" s="3"/>
      <c r="CV483" s="3"/>
      <c r="CW483" s="3"/>
      <c r="CX483" s="3"/>
      <c r="CY483" s="3"/>
      <c r="CZ483" s="3"/>
      <c r="DA483" s="3"/>
      <c r="DB483" s="3"/>
      <c r="DC483" s="3"/>
      <c r="DD483" s="3"/>
      <c r="DE483" s="3"/>
      <c r="DF483" s="3"/>
      <c r="DG483" s="3"/>
      <c r="DH483" s="3"/>
      <c r="DI483" s="3"/>
      <c r="DJ483" s="3"/>
      <c r="DK483" s="3"/>
      <c r="DL483" s="3"/>
      <c r="DM483" s="3"/>
      <c r="DN483" s="3"/>
      <c r="DO483" s="3"/>
      <c r="DP483" s="3"/>
      <c r="DQ483" s="3"/>
      <c r="DR483" s="3"/>
      <c r="DS483" s="3"/>
      <c r="DT483" s="3"/>
      <c r="DU483" s="3"/>
      <c r="DV483" s="3"/>
      <c r="DW483" s="3"/>
      <c r="DX483" s="3"/>
      <c r="DY483" s="3"/>
      <c r="DZ483" s="3"/>
      <c r="EA483" s="3"/>
      <c r="EB483" s="3"/>
      <c r="EC483" s="3"/>
      <c r="ED483" s="3"/>
      <c r="EE483" s="3"/>
      <c r="EF483" s="3"/>
      <c r="EG483" s="3"/>
      <c r="EH483" s="3"/>
      <c r="EI483" s="3"/>
      <c r="EJ483" s="3"/>
      <c r="EK483" s="3"/>
      <c r="EL483" s="3"/>
      <c r="EM483" s="3"/>
      <c r="EN483" s="3"/>
      <c r="EO483" s="3"/>
      <c r="EP483" s="3"/>
      <c r="EQ483" s="3"/>
      <c r="ER483" s="3"/>
      <c r="ES483" s="3"/>
      <c r="ET483" s="3"/>
      <c r="EU483" s="3"/>
      <c r="EV483" s="3"/>
      <c r="EW483" s="3"/>
      <c r="EX483" s="3"/>
      <c r="EY483" s="3"/>
      <c r="EZ483" s="3"/>
      <c r="FA483" s="3"/>
      <c r="FB483" s="3"/>
      <c r="FC483" s="3"/>
      <c r="FD483" s="3"/>
      <c r="FE483" s="3"/>
      <c r="FF483" s="3"/>
      <c r="FG483" s="3"/>
      <c r="FH483" s="3"/>
      <c r="FI483" s="3"/>
      <c r="FJ483" s="3"/>
      <c r="FK483" s="3"/>
      <c r="FL483" s="3"/>
      <c r="FM483" s="3"/>
      <c r="FN483" s="3"/>
      <c r="FO483" s="3"/>
      <c r="FP483" s="3"/>
      <c r="FQ483" s="3"/>
      <c r="FR483" s="3"/>
      <c r="FS483" s="3"/>
      <c r="FT483" s="3"/>
      <c r="FU483" s="3"/>
      <c r="FV483" s="3"/>
      <c r="FW483" s="3"/>
      <c r="FX483" s="3"/>
      <c r="FY483" s="3"/>
      <c r="FZ483" s="3"/>
      <c r="GA483" s="3"/>
      <c r="GB483" s="3"/>
      <c r="GC483" s="3"/>
      <c r="GD483" s="3"/>
      <c r="GE483" s="3"/>
      <c r="GF483" s="3"/>
      <c r="GG483" s="3"/>
      <c r="GH483" s="3"/>
      <c r="GI483" s="3"/>
      <c r="GJ483" s="3"/>
      <c r="GK483" s="3"/>
      <c r="GL483" s="3"/>
      <c r="GM483" s="3"/>
      <c r="GN483" s="3"/>
      <c r="GO483" s="3"/>
      <c r="GP483" s="3"/>
      <c r="GQ483" s="3"/>
      <c r="GR483" s="3"/>
      <c r="GS483" s="3"/>
      <c r="GT483" s="3"/>
      <c r="GU483" s="3"/>
      <c r="GV483" s="3"/>
      <c r="GW483" s="3"/>
      <c r="GX483" s="3"/>
      <c r="GY483" s="3"/>
      <c r="GZ483" s="3"/>
      <c r="HA483" s="3"/>
      <c r="HB483" s="3"/>
      <c r="HC483" s="3"/>
      <c r="HD483" s="3"/>
      <c r="HE483" s="3"/>
      <c r="HF483" s="3"/>
      <c r="HG483" s="3"/>
      <c r="HH483" s="3"/>
      <c r="HI483" s="3"/>
      <c r="HJ483" s="3"/>
      <c r="HK483" s="3"/>
      <c r="HL483" s="3"/>
      <c r="HM483" s="3"/>
      <c r="HN483" s="3"/>
      <c r="HO483" s="3"/>
      <c r="HP483" s="3"/>
      <c r="HQ483" s="3"/>
      <c r="HR483" s="3"/>
      <c r="HS483" s="3"/>
      <c r="HT483" s="3"/>
      <c r="HU483" s="3"/>
      <c r="HV483" s="3"/>
      <c r="HW483" s="3"/>
      <c r="HX483" s="3"/>
      <c r="HY483" s="3"/>
      <c r="HZ483" s="3"/>
      <c r="IA483" s="3"/>
      <c r="IB483" s="3"/>
      <c r="IC483" s="3"/>
      <c r="ID483" s="3"/>
    </row>
    <row r="484" spans="1:238" s="8" customFormat="1" x14ac:dyDescent="0.2">
      <c r="A484" s="44">
        <f t="shared" si="11"/>
        <v>477</v>
      </c>
      <c r="B484" s="15" t="s">
        <v>1250</v>
      </c>
      <c r="C484" s="15" t="s">
        <v>18</v>
      </c>
      <c r="D484" s="15"/>
      <c r="E484" s="56">
        <v>2017.03</v>
      </c>
      <c r="F484" s="16" t="s">
        <v>81</v>
      </c>
      <c r="G484" s="17">
        <v>348</v>
      </c>
      <c r="H484" s="17">
        <v>843</v>
      </c>
      <c r="I484" s="18" t="s">
        <v>4</v>
      </c>
      <c r="J484" s="22" t="s">
        <v>50</v>
      </c>
      <c r="K484" s="10"/>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c r="CU484" s="3"/>
      <c r="CV484" s="3"/>
      <c r="CW484" s="3"/>
      <c r="CX484" s="3"/>
      <c r="CY484" s="3"/>
      <c r="CZ484" s="3"/>
      <c r="DA484" s="3"/>
      <c r="DB484" s="3"/>
      <c r="DC484" s="3"/>
      <c r="DD484" s="3"/>
      <c r="DE484" s="3"/>
      <c r="DF484" s="3"/>
      <c r="DG484" s="3"/>
      <c r="DH484" s="3"/>
      <c r="DI484" s="3"/>
      <c r="DJ484" s="3"/>
      <c r="DK484" s="3"/>
      <c r="DL484" s="3"/>
      <c r="DM484" s="3"/>
      <c r="DN484" s="3"/>
      <c r="DO484" s="3"/>
      <c r="DP484" s="3"/>
      <c r="DQ484" s="3"/>
      <c r="DR484" s="3"/>
      <c r="DS484" s="3"/>
      <c r="DT484" s="3"/>
      <c r="DU484" s="3"/>
      <c r="DV484" s="3"/>
      <c r="DW484" s="3"/>
      <c r="DX484" s="3"/>
      <c r="DY484" s="3"/>
      <c r="DZ484" s="3"/>
      <c r="EA484" s="3"/>
      <c r="EB484" s="3"/>
      <c r="EC484" s="3"/>
      <c r="ED484" s="3"/>
      <c r="EE484" s="3"/>
      <c r="EF484" s="3"/>
      <c r="EG484" s="3"/>
      <c r="EH484" s="3"/>
      <c r="EI484" s="3"/>
      <c r="EJ484" s="3"/>
      <c r="EK484" s="3"/>
      <c r="EL484" s="3"/>
      <c r="EM484" s="3"/>
      <c r="EN484" s="3"/>
      <c r="EO484" s="3"/>
      <c r="EP484" s="3"/>
      <c r="EQ484" s="3"/>
      <c r="ER484" s="3"/>
      <c r="ES484" s="3"/>
      <c r="ET484" s="3"/>
      <c r="EU484" s="3"/>
      <c r="EV484" s="3"/>
      <c r="EW484" s="3"/>
      <c r="EX484" s="3"/>
      <c r="EY484" s="3"/>
      <c r="EZ484" s="3"/>
      <c r="FA484" s="3"/>
      <c r="FB484" s="3"/>
      <c r="FC484" s="3"/>
      <c r="FD484" s="3"/>
      <c r="FE484" s="3"/>
      <c r="FF484" s="3"/>
      <c r="FG484" s="3"/>
      <c r="FH484" s="3"/>
      <c r="FI484" s="3"/>
      <c r="FJ484" s="3"/>
      <c r="FK484" s="3"/>
      <c r="FL484" s="3"/>
      <c r="FM484" s="3"/>
      <c r="FN484" s="3"/>
      <c r="FO484" s="3"/>
      <c r="FP484" s="3"/>
      <c r="FQ484" s="3"/>
      <c r="FR484" s="3"/>
      <c r="FS484" s="3"/>
      <c r="FT484" s="3"/>
      <c r="FU484" s="3"/>
      <c r="FV484" s="3"/>
      <c r="FW484" s="3"/>
      <c r="FX484" s="3"/>
      <c r="FY484" s="3"/>
      <c r="FZ484" s="3"/>
      <c r="GA484" s="3"/>
      <c r="GB484" s="3"/>
      <c r="GC484" s="3"/>
      <c r="GD484" s="3"/>
      <c r="GE484" s="3"/>
      <c r="GF484" s="3"/>
      <c r="GG484" s="3"/>
      <c r="GH484" s="3"/>
      <c r="GI484" s="3"/>
      <c r="GJ484" s="3"/>
      <c r="GK484" s="3"/>
      <c r="GL484" s="3"/>
      <c r="GM484" s="3"/>
      <c r="GN484" s="3"/>
      <c r="GO484" s="3"/>
      <c r="GP484" s="3"/>
      <c r="GQ484" s="3"/>
      <c r="GR484" s="3"/>
      <c r="GS484" s="3"/>
      <c r="GT484" s="3"/>
      <c r="GU484" s="3"/>
      <c r="GV484" s="3"/>
      <c r="GW484" s="3"/>
      <c r="GX484" s="3"/>
      <c r="GY484" s="3"/>
      <c r="GZ484" s="3"/>
      <c r="HA484" s="3"/>
      <c r="HB484" s="3"/>
      <c r="HC484" s="3"/>
      <c r="HD484" s="3"/>
      <c r="HE484" s="3"/>
      <c r="HF484" s="3"/>
      <c r="HG484" s="3"/>
      <c r="HH484" s="3"/>
      <c r="HI484" s="3"/>
      <c r="HJ484" s="3"/>
      <c r="HK484" s="3"/>
      <c r="HL484" s="3"/>
      <c r="HM484" s="3"/>
      <c r="HN484" s="3"/>
      <c r="HO484" s="3"/>
      <c r="HP484" s="3"/>
      <c r="HQ484" s="3"/>
      <c r="HR484" s="3"/>
      <c r="HS484" s="3"/>
      <c r="HT484" s="3"/>
      <c r="HU484" s="3"/>
      <c r="HV484" s="3"/>
      <c r="HW484" s="3"/>
      <c r="HX484" s="3"/>
      <c r="HY484" s="3"/>
      <c r="HZ484" s="3"/>
      <c r="IA484" s="3"/>
      <c r="IB484" s="3"/>
      <c r="IC484" s="3"/>
      <c r="ID484" s="3"/>
    </row>
    <row r="485" spans="1:238" s="8" customFormat="1" x14ac:dyDescent="0.2">
      <c r="A485" s="44">
        <f t="shared" si="11"/>
        <v>478</v>
      </c>
      <c r="B485" s="15" t="s">
        <v>1593</v>
      </c>
      <c r="C485" s="15" t="s">
        <v>18</v>
      </c>
      <c r="D485" s="11"/>
      <c r="E485" s="56">
        <v>2017.03</v>
      </c>
      <c r="F485" s="16" t="s">
        <v>145</v>
      </c>
      <c r="G485" s="17">
        <v>1981</v>
      </c>
      <c r="H485" s="17">
        <v>3861</v>
      </c>
      <c r="I485" s="22" t="s">
        <v>2119</v>
      </c>
      <c r="J485" s="22" t="s">
        <v>50</v>
      </c>
      <c r="K485" s="10"/>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c r="CU485" s="3"/>
      <c r="CV485" s="3"/>
      <c r="CW485" s="3"/>
      <c r="CX485" s="3"/>
      <c r="CY485" s="3"/>
      <c r="CZ485" s="3"/>
      <c r="DA485" s="3"/>
      <c r="DB485" s="3"/>
      <c r="DC485" s="3"/>
      <c r="DD485" s="3"/>
      <c r="DE485" s="3"/>
      <c r="DF485" s="3"/>
      <c r="DG485" s="3"/>
      <c r="DH485" s="3"/>
      <c r="DI485" s="3"/>
      <c r="DJ485" s="3"/>
      <c r="DK485" s="3"/>
      <c r="DL485" s="3"/>
      <c r="DM485" s="3"/>
      <c r="DN485" s="3"/>
      <c r="DO485" s="3"/>
      <c r="DP485" s="3"/>
      <c r="DQ485" s="3"/>
      <c r="DR485" s="3"/>
      <c r="DS485" s="3"/>
      <c r="DT485" s="3"/>
      <c r="DU485" s="3"/>
      <c r="DV485" s="3"/>
      <c r="DW485" s="3"/>
      <c r="DX485" s="3"/>
      <c r="DY485" s="3"/>
      <c r="DZ485" s="3"/>
      <c r="EA485" s="3"/>
      <c r="EB485" s="3"/>
      <c r="EC485" s="3"/>
      <c r="ED485" s="3"/>
      <c r="EE485" s="3"/>
      <c r="EF485" s="3"/>
      <c r="EG485" s="3"/>
      <c r="EH485" s="3"/>
      <c r="EI485" s="3"/>
      <c r="EJ485" s="3"/>
      <c r="EK485" s="3"/>
      <c r="EL485" s="3"/>
      <c r="EM485" s="3"/>
      <c r="EN485" s="3"/>
      <c r="EO485" s="3"/>
      <c r="EP485" s="3"/>
      <c r="EQ485" s="3"/>
      <c r="ER485" s="3"/>
      <c r="ES485" s="3"/>
      <c r="ET485" s="3"/>
      <c r="EU485" s="3"/>
      <c r="EV485" s="3"/>
      <c r="EW485" s="3"/>
      <c r="EX485" s="3"/>
      <c r="EY485" s="3"/>
      <c r="EZ485" s="3"/>
      <c r="FA485" s="3"/>
      <c r="FB485" s="3"/>
      <c r="FC485" s="3"/>
      <c r="FD485" s="3"/>
      <c r="FE485" s="3"/>
      <c r="FF485" s="3"/>
      <c r="FG485" s="3"/>
      <c r="FH485" s="3"/>
      <c r="FI485" s="3"/>
      <c r="FJ485" s="3"/>
      <c r="FK485" s="3"/>
      <c r="FL485" s="3"/>
      <c r="FM485" s="3"/>
      <c r="FN485" s="3"/>
      <c r="FO485" s="3"/>
      <c r="FP485" s="3"/>
      <c r="FQ485" s="3"/>
      <c r="FR485" s="3"/>
      <c r="FS485" s="3"/>
      <c r="FT485" s="3"/>
      <c r="FU485" s="3"/>
      <c r="FV485" s="3"/>
      <c r="FW485" s="3"/>
      <c r="FX485" s="3"/>
      <c r="FY485" s="3"/>
      <c r="FZ485" s="3"/>
      <c r="GA485" s="3"/>
      <c r="GB485" s="3"/>
      <c r="GC485" s="3"/>
      <c r="GD485" s="3"/>
      <c r="GE485" s="3"/>
      <c r="GF485" s="3"/>
      <c r="GG485" s="3"/>
      <c r="GH485" s="3"/>
      <c r="GI485" s="3"/>
      <c r="GJ485" s="3"/>
      <c r="GK485" s="3"/>
      <c r="GL485" s="3"/>
      <c r="GM485" s="3"/>
      <c r="GN485" s="3"/>
      <c r="GO485" s="3"/>
      <c r="GP485" s="3"/>
      <c r="GQ485" s="3"/>
      <c r="GR485" s="3"/>
      <c r="GS485" s="3"/>
      <c r="GT485" s="3"/>
      <c r="GU485" s="3"/>
      <c r="GV485" s="3"/>
      <c r="GW485" s="3"/>
      <c r="GX485" s="3"/>
      <c r="GY485" s="3"/>
      <c r="GZ485" s="3"/>
      <c r="HA485" s="3"/>
      <c r="HB485" s="3"/>
      <c r="HC485" s="3"/>
      <c r="HD485" s="3"/>
      <c r="HE485" s="3"/>
      <c r="HF485" s="3"/>
      <c r="HG485" s="3"/>
      <c r="HH485" s="3"/>
      <c r="HI485" s="3"/>
      <c r="HJ485" s="3"/>
      <c r="HK485" s="3"/>
      <c r="HL485" s="3"/>
      <c r="HM485" s="3"/>
      <c r="HN485" s="3"/>
      <c r="HO485" s="3"/>
      <c r="HP485" s="3"/>
      <c r="HQ485" s="3"/>
      <c r="HR485" s="3"/>
      <c r="HS485" s="3"/>
      <c r="HT485" s="3"/>
      <c r="HU485" s="3"/>
      <c r="HV485" s="3"/>
      <c r="HW485" s="3"/>
      <c r="HX485" s="3"/>
      <c r="HY485" s="3"/>
      <c r="HZ485" s="3"/>
      <c r="IA485" s="3"/>
      <c r="IB485" s="3"/>
      <c r="IC485" s="3"/>
      <c r="ID485" s="3"/>
    </row>
    <row r="486" spans="1:238" s="8" customFormat="1" x14ac:dyDescent="0.2">
      <c r="A486" s="44">
        <f t="shared" si="11"/>
        <v>479</v>
      </c>
      <c r="B486" s="25" t="s">
        <v>944</v>
      </c>
      <c r="C486" s="25" t="s">
        <v>18</v>
      </c>
      <c r="D486" s="15"/>
      <c r="E486" s="56">
        <v>2017.07</v>
      </c>
      <c r="F486" s="16" t="s">
        <v>97</v>
      </c>
      <c r="G486" s="17">
        <v>160</v>
      </c>
      <c r="H486" s="17">
        <v>788</v>
      </c>
      <c r="I486" s="18" t="s">
        <v>2119</v>
      </c>
      <c r="J486" s="52" t="s">
        <v>50</v>
      </c>
      <c r="K486" s="10" t="s">
        <v>2295</v>
      </c>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c r="CU486" s="3"/>
      <c r="CV486" s="3"/>
      <c r="CW486" s="3"/>
      <c r="CX486" s="3"/>
      <c r="CY486" s="3"/>
      <c r="CZ486" s="3"/>
      <c r="DA486" s="3"/>
      <c r="DB486" s="3"/>
      <c r="DC486" s="3"/>
      <c r="DD486" s="3"/>
      <c r="DE486" s="3"/>
      <c r="DF486" s="3"/>
      <c r="DG486" s="3"/>
      <c r="DH486" s="3"/>
      <c r="DI486" s="3"/>
      <c r="DJ486" s="3"/>
      <c r="DK486" s="3"/>
      <c r="DL486" s="3"/>
      <c r="DM486" s="3"/>
      <c r="DN486" s="3"/>
      <c r="DO486" s="3"/>
      <c r="DP486" s="3"/>
      <c r="DQ486" s="3"/>
      <c r="DR486" s="3"/>
      <c r="DS486" s="3"/>
      <c r="DT486" s="3"/>
      <c r="DU486" s="3"/>
      <c r="DV486" s="3"/>
      <c r="DW486" s="3"/>
      <c r="DX486" s="3"/>
      <c r="DY486" s="3"/>
      <c r="DZ486" s="3"/>
      <c r="EA486" s="3"/>
      <c r="EB486" s="3"/>
      <c r="EC486" s="3"/>
      <c r="ED486" s="3"/>
      <c r="EE486" s="3"/>
      <c r="EF486" s="3"/>
      <c r="EG486" s="3"/>
      <c r="EH486" s="3"/>
      <c r="EI486" s="3"/>
      <c r="EJ486" s="3"/>
      <c r="EK486" s="3"/>
      <c r="EL486" s="3"/>
      <c r="EM486" s="3"/>
      <c r="EN486" s="3"/>
      <c r="EO486" s="3"/>
      <c r="EP486" s="3"/>
      <c r="EQ486" s="3"/>
      <c r="ER486" s="3"/>
      <c r="ES486" s="3"/>
      <c r="ET486" s="3"/>
      <c r="EU486" s="3"/>
      <c r="EV486" s="3"/>
      <c r="EW486" s="3"/>
      <c r="EX486" s="3"/>
      <c r="EY486" s="3"/>
      <c r="EZ486" s="3"/>
      <c r="FA486" s="3"/>
      <c r="FB486" s="3"/>
      <c r="FC486" s="3"/>
      <c r="FD486" s="3"/>
      <c r="FE486" s="3"/>
      <c r="FF486" s="3"/>
      <c r="FG486" s="3"/>
      <c r="FH486" s="3"/>
      <c r="FI486" s="3"/>
      <c r="FJ486" s="3"/>
      <c r="FK486" s="3"/>
      <c r="FL486" s="3"/>
      <c r="FM486" s="3"/>
      <c r="FN486" s="3"/>
      <c r="FO486" s="3"/>
      <c r="FP486" s="3"/>
      <c r="FQ486" s="3"/>
      <c r="FR486" s="3"/>
      <c r="FS486" s="3"/>
      <c r="FT486" s="3"/>
      <c r="FU486" s="3"/>
      <c r="FV486" s="3"/>
      <c r="FW486" s="3"/>
      <c r="FX486" s="3"/>
      <c r="FY486" s="3"/>
      <c r="FZ486" s="3"/>
      <c r="GA486" s="3"/>
      <c r="GB486" s="3"/>
      <c r="GC486" s="3"/>
      <c r="GD486" s="3"/>
      <c r="GE486" s="3"/>
      <c r="GF486" s="3"/>
      <c r="GG486" s="3"/>
      <c r="GH486" s="3"/>
      <c r="GI486" s="3"/>
      <c r="GJ486" s="3"/>
      <c r="GK486" s="3"/>
      <c r="GL486" s="3"/>
      <c r="GM486" s="3"/>
      <c r="GN486" s="3"/>
      <c r="GO486" s="3"/>
      <c r="GP486" s="3"/>
      <c r="GQ486" s="3"/>
      <c r="GR486" s="3"/>
      <c r="GS486" s="3"/>
      <c r="GT486" s="3"/>
      <c r="GU486" s="3"/>
      <c r="GV486" s="3"/>
      <c r="GW486" s="3"/>
      <c r="GX486" s="3"/>
      <c r="GY486" s="3"/>
      <c r="GZ486" s="3"/>
      <c r="HA486" s="3"/>
      <c r="HB486" s="3"/>
      <c r="HC486" s="3"/>
      <c r="HD486" s="3"/>
      <c r="HE486" s="3"/>
      <c r="HF486" s="3"/>
      <c r="HG486" s="3"/>
      <c r="HH486" s="3"/>
      <c r="HI486" s="3"/>
      <c r="HJ486" s="3"/>
      <c r="HK486" s="3"/>
      <c r="HL486" s="3"/>
      <c r="HM486" s="3"/>
      <c r="HN486" s="3"/>
      <c r="HO486" s="3"/>
      <c r="HP486" s="3"/>
      <c r="HQ486" s="3"/>
      <c r="HR486" s="3"/>
      <c r="HS486" s="3"/>
      <c r="HT486" s="3"/>
      <c r="HU486" s="3"/>
      <c r="HV486" s="3"/>
      <c r="HW486" s="3"/>
      <c r="HX486" s="3"/>
      <c r="HY486" s="3"/>
      <c r="HZ486" s="3"/>
      <c r="IA486" s="3"/>
      <c r="IB486" s="3"/>
      <c r="IC486" s="3"/>
      <c r="ID486" s="3"/>
    </row>
    <row r="487" spans="1:238" x14ac:dyDescent="0.2">
      <c r="A487" s="44">
        <f t="shared" si="11"/>
        <v>480</v>
      </c>
      <c r="B487" s="25" t="s">
        <v>1251</v>
      </c>
      <c r="C487" s="15" t="s">
        <v>18</v>
      </c>
      <c r="D487" s="15"/>
      <c r="E487" s="56">
        <v>2017.07</v>
      </c>
      <c r="F487" s="16" t="s">
        <v>95</v>
      </c>
      <c r="G487" s="17">
        <v>989</v>
      </c>
      <c r="H487" s="17">
        <v>2213</v>
      </c>
      <c r="I487" s="18" t="s">
        <v>4</v>
      </c>
      <c r="J487" s="52" t="s">
        <v>50</v>
      </c>
      <c r="K487" s="10"/>
    </row>
    <row r="488" spans="1:238" x14ac:dyDescent="0.2">
      <c r="A488" s="44">
        <f t="shared" si="11"/>
        <v>481</v>
      </c>
      <c r="B488" s="15" t="s">
        <v>1252</v>
      </c>
      <c r="C488" s="15" t="s">
        <v>18</v>
      </c>
      <c r="D488" s="15"/>
      <c r="E488" s="56">
        <v>2017.07</v>
      </c>
      <c r="F488" s="16" t="s">
        <v>83</v>
      </c>
      <c r="G488" s="17">
        <v>387</v>
      </c>
      <c r="H488" s="17">
        <v>814</v>
      </c>
      <c r="I488" s="18" t="s">
        <v>2</v>
      </c>
      <c r="J488" s="52" t="s">
        <v>50</v>
      </c>
      <c r="K488" s="10"/>
    </row>
    <row r="489" spans="1:238" x14ac:dyDescent="0.2">
      <c r="A489" s="44">
        <f t="shared" si="11"/>
        <v>482</v>
      </c>
      <c r="B489" s="25" t="s">
        <v>1598</v>
      </c>
      <c r="C489" s="11" t="s">
        <v>18</v>
      </c>
      <c r="D489" s="11"/>
      <c r="E489" s="56">
        <v>2017.07</v>
      </c>
      <c r="F489" s="16" t="s">
        <v>93</v>
      </c>
      <c r="G489" s="17">
        <v>1780</v>
      </c>
      <c r="H489" s="17">
        <v>2833</v>
      </c>
      <c r="I489" s="18" t="s">
        <v>2121</v>
      </c>
      <c r="J489" s="52" t="s">
        <v>50</v>
      </c>
      <c r="K489" s="10"/>
    </row>
    <row r="490" spans="1:238" x14ac:dyDescent="0.2">
      <c r="A490" s="44">
        <f t="shared" si="11"/>
        <v>483</v>
      </c>
      <c r="B490" s="25" t="s">
        <v>1254</v>
      </c>
      <c r="C490" s="15" t="s">
        <v>18</v>
      </c>
      <c r="D490" s="16"/>
      <c r="E490" s="56">
        <v>2017.08</v>
      </c>
      <c r="F490" s="16" t="s">
        <v>80</v>
      </c>
      <c r="G490" s="17">
        <v>910</v>
      </c>
      <c r="H490" s="17">
        <v>2237</v>
      </c>
      <c r="I490" s="18" t="s">
        <v>2</v>
      </c>
      <c r="J490" s="52" t="s">
        <v>50</v>
      </c>
      <c r="K490" s="10" t="s">
        <v>2279</v>
      </c>
    </row>
    <row r="491" spans="1:238" x14ac:dyDescent="0.2">
      <c r="A491" s="44">
        <f t="shared" si="11"/>
        <v>484</v>
      </c>
      <c r="B491" s="25" t="s">
        <v>2433</v>
      </c>
      <c r="C491" s="15" t="s">
        <v>18</v>
      </c>
      <c r="D491" s="16"/>
      <c r="E491" s="56">
        <v>2017.08</v>
      </c>
      <c r="F491" s="16" t="s">
        <v>79</v>
      </c>
      <c r="G491" s="17">
        <v>897</v>
      </c>
      <c r="H491" s="17">
        <v>2263</v>
      </c>
      <c r="I491" s="18" t="s">
        <v>4</v>
      </c>
      <c r="J491" s="52" t="s">
        <v>50</v>
      </c>
      <c r="K491" s="10"/>
    </row>
    <row r="492" spans="1:238" x14ac:dyDescent="0.2">
      <c r="A492" s="44">
        <f t="shared" si="11"/>
        <v>485</v>
      </c>
      <c r="B492" s="25" t="s">
        <v>1255</v>
      </c>
      <c r="C492" s="25" t="s">
        <v>18</v>
      </c>
      <c r="D492" s="15"/>
      <c r="E492" s="56">
        <v>2017.08</v>
      </c>
      <c r="F492" s="16" t="s">
        <v>81</v>
      </c>
      <c r="G492" s="17">
        <v>325</v>
      </c>
      <c r="H492" s="17">
        <v>671</v>
      </c>
      <c r="I492" s="18" t="s">
        <v>4</v>
      </c>
      <c r="J492" s="52" t="s">
        <v>2235</v>
      </c>
      <c r="K492" s="10"/>
    </row>
    <row r="493" spans="1:238" x14ac:dyDescent="0.2">
      <c r="A493" s="44">
        <f t="shared" si="11"/>
        <v>486</v>
      </c>
      <c r="B493" s="25" t="s">
        <v>1256</v>
      </c>
      <c r="C493" s="25" t="s">
        <v>18</v>
      </c>
      <c r="D493" s="15"/>
      <c r="E493" s="56">
        <v>2017.08</v>
      </c>
      <c r="F493" s="16" t="s">
        <v>79</v>
      </c>
      <c r="G493" s="17">
        <v>897</v>
      </c>
      <c r="H493" s="17">
        <v>2263</v>
      </c>
      <c r="I493" s="18" t="s">
        <v>4</v>
      </c>
      <c r="J493" s="52" t="s">
        <v>50</v>
      </c>
      <c r="K493" s="10"/>
    </row>
    <row r="494" spans="1:238" x14ac:dyDescent="0.2">
      <c r="A494" s="44">
        <f t="shared" si="11"/>
        <v>487</v>
      </c>
      <c r="B494" s="25" t="s">
        <v>1257</v>
      </c>
      <c r="C494" s="25" t="s">
        <v>18</v>
      </c>
      <c r="D494" s="15"/>
      <c r="E494" s="56">
        <v>2017.08</v>
      </c>
      <c r="F494" s="16" t="s">
        <v>75</v>
      </c>
      <c r="G494" s="17">
        <v>189</v>
      </c>
      <c r="H494" s="17">
        <v>427</v>
      </c>
      <c r="I494" s="18" t="s">
        <v>4</v>
      </c>
      <c r="J494" s="52" t="s">
        <v>50</v>
      </c>
      <c r="K494" s="10"/>
    </row>
    <row r="495" spans="1:238" s="59" customFormat="1" x14ac:dyDescent="0.2">
      <c r="A495" s="44">
        <f t="shared" si="11"/>
        <v>488</v>
      </c>
      <c r="B495" s="25" t="s">
        <v>1258</v>
      </c>
      <c r="C495" s="15" t="s">
        <v>18</v>
      </c>
      <c r="D495" s="15"/>
      <c r="E495" s="56">
        <v>2017.09</v>
      </c>
      <c r="F495" s="16" t="s">
        <v>2440</v>
      </c>
      <c r="G495" s="17">
        <v>429</v>
      </c>
      <c r="H495" s="17">
        <v>947</v>
      </c>
      <c r="I495" s="18" t="s">
        <v>500</v>
      </c>
      <c r="J495" s="52" t="s">
        <v>50</v>
      </c>
      <c r="K495" s="10" t="s">
        <v>2441</v>
      </c>
    </row>
    <row r="496" spans="1:238" x14ac:dyDescent="0.2">
      <c r="A496" s="44">
        <f t="shared" si="11"/>
        <v>489</v>
      </c>
      <c r="B496" s="25" t="s">
        <v>1259</v>
      </c>
      <c r="C496" s="15" t="s">
        <v>18</v>
      </c>
      <c r="D496" s="15"/>
      <c r="E496" s="56">
        <v>2017.09</v>
      </c>
      <c r="F496" s="16" t="s">
        <v>2442</v>
      </c>
      <c r="G496" s="17">
        <v>1606</v>
      </c>
      <c r="H496" s="17">
        <v>4036</v>
      </c>
      <c r="I496" s="18" t="s">
        <v>41</v>
      </c>
      <c r="J496" s="52" t="s">
        <v>50</v>
      </c>
      <c r="K496" s="10"/>
    </row>
    <row r="497" spans="1:11" s="59" customFormat="1" x14ac:dyDescent="0.2">
      <c r="A497" s="44">
        <f t="shared" ref="A497:A555" si="12">ROW()-7</f>
        <v>490</v>
      </c>
      <c r="B497" s="25" t="s">
        <v>1260</v>
      </c>
      <c r="C497" s="15" t="s">
        <v>18</v>
      </c>
      <c r="D497" s="15"/>
      <c r="E497" s="56" t="s">
        <v>2452</v>
      </c>
      <c r="F497" s="16" t="s">
        <v>504</v>
      </c>
      <c r="G497" s="17">
        <v>400</v>
      </c>
      <c r="H497" s="67">
        <v>1069</v>
      </c>
      <c r="I497" s="18" t="s">
        <v>2</v>
      </c>
      <c r="J497" s="52" t="s">
        <v>50</v>
      </c>
      <c r="K497" s="10"/>
    </row>
    <row r="498" spans="1:11" s="59" customFormat="1" x14ac:dyDescent="0.2">
      <c r="A498" s="44">
        <f t="shared" si="12"/>
        <v>491</v>
      </c>
      <c r="B498" s="25" t="s">
        <v>1261</v>
      </c>
      <c r="C498" s="15" t="s">
        <v>18</v>
      </c>
      <c r="D498" s="15"/>
      <c r="E498" s="56" t="s">
        <v>2452</v>
      </c>
      <c r="F498" s="16" t="s">
        <v>115</v>
      </c>
      <c r="G498" s="17">
        <v>400</v>
      </c>
      <c r="H498" s="17">
        <v>1412</v>
      </c>
      <c r="I498" s="18" t="s">
        <v>4</v>
      </c>
      <c r="J498" s="52" t="s">
        <v>50</v>
      </c>
      <c r="K498" s="10"/>
    </row>
    <row r="499" spans="1:11" s="59" customFormat="1" x14ac:dyDescent="0.2">
      <c r="A499" s="44">
        <f t="shared" si="12"/>
        <v>492</v>
      </c>
      <c r="B499" s="25" t="s">
        <v>1262</v>
      </c>
      <c r="C499" s="15" t="s">
        <v>18</v>
      </c>
      <c r="D499" s="15"/>
      <c r="E499" s="56">
        <v>2017.11</v>
      </c>
      <c r="F499" s="16" t="s">
        <v>505</v>
      </c>
      <c r="G499" s="17">
        <v>1106</v>
      </c>
      <c r="H499" s="17">
        <v>1257</v>
      </c>
      <c r="I499" s="18" t="s">
        <v>40</v>
      </c>
      <c r="J499" s="52" t="s">
        <v>50</v>
      </c>
      <c r="K499" s="10"/>
    </row>
    <row r="500" spans="1:11" s="59" customFormat="1" x14ac:dyDescent="0.2">
      <c r="A500" s="44">
        <f t="shared" si="12"/>
        <v>493</v>
      </c>
      <c r="B500" s="25" t="s">
        <v>1263</v>
      </c>
      <c r="C500" s="15" t="s">
        <v>18</v>
      </c>
      <c r="D500" s="15"/>
      <c r="E500" s="56">
        <v>2017.11</v>
      </c>
      <c r="F500" s="16" t="s">
        <v>395</v>
      </c>
      <c r="G500" s="17">
        <v>204</v>
      </c>
      <c r="H500" s="17">
        <v>519</v>
      </c>
      <c r="I500" s="18" t="s">
        <v>3</v>
      </c>
      <c r="J500" s="52" t="s">
        <v>50</v>
      </c>
      <c r="K500" s="10"/>
    </row>
    <row r="501" spans="1:11" s="59" customFormat="1" x14ac:dyDescent="0.2">
      <c r="A501" s="44">
        <f t="shared" si="12"/>
        <v>494</v>
      </c>
      <c r="B501" s="25" t="s">
        <v>1264</v>
      </c>
      <c r="C501" s="15" t="s">
        <v>18</v>
      </c>
      <c r="D501" s="16"/>
      <c r="E501" s="56">
        <v>2017.12</v>
      </c>
      <c r="F501" s="26" t="s">
        <v>2462</v>
      </c>
      <c r="G501" s="17">
        <v>516</v>
      </c>
      <c r="H501" s="17">
        <v>1104</v>
      </c>
      <c r="I501" s="18" t="s">
        <v>2463</v>
      </c>
      <c r="J501" s="52" t="s">
        <v>50</v>
      </c>
      <c r="K501" s="10"/>
    </row>
    <row r="502" spans="1:11" s="59" customFormat="1" x14ac:dyDescent="0.2">
      <c r="A502" s="44">
        <f t="shared" si="12"/>
        <v>495</v>
      </c>
      <c r="B502" s="25" t="s">
        <v>1265</v>
      </c>
      <c r="C502" s="15" t="s">
        <v>18</v>
      </c>
      <c r="D502" s="16"/>
      <c r="E502" s="56">
        <v>2017.12</v>
      </c>
      <c r="F502" s="26" t="s">
        <v>97</v>
      </c>
      <c r="G502" s="17">
        <v>1898</v>
      </c>
      <c r="H502" s="17">
        <v>4066</v>
      </c>
      <c r="I502" s="18" t="s">
        <v>2158</v>
      </c>
      <c r="J502" s="52" t="s">
        <v>50</v>
      </c>
      <c r="K502" s="10" t="s">
        <v>2258</v>
      </c>
    </row>
    <row r="503" spans="1:11" s="59" customFormat="1" x14ac:dyDescent="0.2">
      <c r="A503" s="44">
        <f t="shared" si="12"/>
        <v>496</v>
      </c>
      <c r="B503" s="25" t="s">
        <v>1267</v>
      </c>
      <c r="C503" s="15" t="s">
        <v>18</v>
      </c>
      <c r="D503" s="11"/>
      <c r="E503" s="56">
        <v>2018.01</v>
      </c>
      <c r="F503" s="16" t="s">
        <v>2468</v>
      </c>
      <c r="G503" s="17">
        <v>200</v>
      </c>
      <c r="H503" s="17">
        <v>289</v>
      </c>
      <c r="I503" s="18" t="s">
        <v>4</v>
      </c>
      <c r="J503" s="52" t="s">
        <v>50</v>
      </c>
      <c r="K503" s="10"/>
    </row>
    <row r="504" spans="1:11" s="59" customFormat="1" x14ac:dyDescent="0.2">
      <c r="A504" s="44">
        <f t="shared" si="12"/>
        <v>497</v>
      </c>
      <c r="B504" s="15" t="s">
        <v>1268</v>
      </c>
      <c r="C504" s="15" t="s">
        <v>18</v>
      </c>
      <c r="D504" s="11"/>
      <c r="E504" s="56">
        <v>2018.01</v>
      </c>
      <c r="F504" s="16" t="s">
        <v>2469</v>
      </c>
      <c r="G504" s="17">
        <v>201</v>
      </c>
      <c r="H504" s="17">
        <v>427</v>
      </c>
      <c r="I504" s="18" t="s">
        <v>4</v>
      </c>
      <c r="J504" s="52" t="s">
        <v>50</v>
      </c>
      <c r="K504" s="10"/>
    </row>
    <row r="505" spans="1:11" s="59" customFormat="1" x14ac:dyDescent="0.2">
      <c r="A505" s="44">
        <f t="shared" si="12"/>
        <v>498</v>
      </c>
      <c r="B505" s="15" t="s">
        <v>1269</v>
      </c>
      <c r="C505" s="15" t="s">
        <v>18</v>
      </c>
      <c r="D505" s="15"/>
      <c r="E505" s="56">
        <v>2018.03</v>
      </c>
      <c r="F505" s="16" t="s">
        <v>80</v>
      </c>
      <c r="G505" s="17">
        <v>893</v>
      </c>
      <c r="H505" s="17">
        <v>1559</v>
      </c>
      <c r="I505" s="18" t="s">
        <v>2</v>
      </c>
      <c r="J505" s="52" t="s">
        <v>2482</v>
      </c>
      <c r="K505" s="10"/>
    </row>
    <row r="506" spans="1:11" s="59" customFormat="1" x14ac:dyDescent="0.2">
      <c r="A506" s="44">
        <f t="shared" si="12"/>
        <v>499</v>
      </c>
      <c r="B506" s="25" t="s">
        <v>1270</v>
      </c>
      <c r="C506" s="15" t="s">
        <v>18</v>
      </c>
      <c r="D506" s="15"/>
      <c r="E506" s="56">
        <v>2018.04</v>
      </c>
      <c r="F506" s="26" t="s">
        <v>504</v>
      </c>
      <c r="G506" s="17">
        <v>669</v>
      </c>
      <c r="H506" s="17">
        <v>1549</v>
      </c>
      <c r="I506" s="18" t="s">
        <v>4</v>
      </c>
      <c r="J506" s="52" t="s">
        <v>2497</v>
      </c>
      <c r="K506" s="10"/>
    </row>
    <row r="507" spans="1:11" s="59" customFormat="1" x14ac:dyDescent="0.2">
      <c r="A507" s="44">
        <f t="shared" si="12"/>
        <v>500</v>
      </c>
      <c r="B507" s="15" t="s">
        <v>1271</v>
      </c>
      <c r="C507" s="15" t="s">
        <v>18</v>
      </c>
      <c r="D507" s="15"/>
      <c r="E507" s="56">
        <v>2018.06</v>
      </c>
      <c r="F507" s="16" t="s">
        <v>2509</v>
      </c>
      <c r="G507" s="17">
        <v>960</v>
      </c>
      <c r="H507" s="17">
        <v>1725</v>
      </c>
      <c r="I507" s="18" t="s">
        <v>4</v>
      </c>
      <c r="J507" s="52" t="s">
        <v>2484</v>
      </c>
      <c r="K507" s="10"/>
    </row>
    <row r="508" spans="1:11" s="59" customFormat="1" x14ac:dyDescent="0.2">
      <c r="A508" s="44">
        <f t="shared" si="12"/>
        <v>501</v>
      </c>
      <c r="B508" s="28" t="s">
        <v>1272</v>
      </c>
      <c r="C508" s="28" t="s">
        <v>18</v>
      </c>
      <c r="D508" s="28"/>
      <c r="E508" s="68">
        <v>2018.07</v>
      </c>
      <c r="F508" s="29" t="s">
        <v>2530</v>
      </c>
      <c r="G508" s="30">
        <v>1584</v>
      </c>
      <c r="H508" s="30">
        <v>3562</v>
      </c>
      <c r="I508" s="31" t="s">
        <v>2125</v>
      </c>
      <c r="J508" s="82" t="s">
        <v>2142</v>
      </c>
      <c r="K508" s="24"/>
    </row>
    <row r="509" spans="1:11" s="59" customFormat="1" x14ac:dyDescent="0.2">
      <c r="A509" s="44">
        <f t="shared" si="12"/>
        <v>502</v>
      </c>
      <c r="B509" s="28" t="s">
        <v>1273</v>
      </c>
      <c r="C509" s="28" t="s">
        <v>18</v>
      </c>
      <c r="D509" s="28"/>
      <c r="E509" s="68">
        <v>2018.07</v>
      </c>
      <c r="F509" s="29" t="s">
        <v>2531</v>
      </c>
      <c r="G509" s="30">
        <v>3299</v>
      </c>
      <c r="H509" s="30">
        <v>7688</v>
      </c>
      <c r="I509" s="31" t="s">
        <v>3</v>
      </c>
      <c r="J509" s="82" t="s">
        <v>2497</v>
      </c>
      <c r="K509" s="24"/>
    </row>
    <row r="510" spans="1:11" s="59" customFormat="1" x14ac:dyDescent="0.2">
      <c r="A510" s="44">
        <f t="shared" si="12"/>
        <v>503</v>
      </c>
      <c r="B510" s="83" t="s">
        <v>1274</v>
      </c>
      <c r="C510" s="19" t="s">
        <v>18</v>
      </c>
      <c r="D510" s="11"/>
      <c r="E510" s="56">
        <v>2018.09</v>
      </c>
      <c r="F510" s="16" t="s">
        <v>553</v>
      </c>
      <c r="G510" s="33">
        <v>772</v>
      </c>
      <c r="H510" s="33">
        <v>1769</v>
      </c>
      <c r="I510" s="18" t="s">
        <v>41</v>
      </c>
      <c r="J510" s="37" t="s">
        <v>50</v>
      </c>
      <c r="K510" s="10"/>
    </row>
    <row r="511" spans="1:11" s="59" customFormat="1" x14ac:dyDescent="0.2">
      <c r="A511" s="44">
        <f t="shared" si="12"/>
        <v>504</v>
      </c>
      <c r="B511" s="15" t="s">
        <v>1275</v>
      </c>
      <c r="C511" s="19" t="s">
        <v>18</v>
      </c>
      <c r="D511" s="11"/>
      <c r="E511" s="56">
        <v>2018.09</v>
      </c>
      <c r="F511" s="16" t="s">
        <v>2547</v>
      </c>
      <c r="G511" s="33">
        <v>593</v>
      </c>
      <c r="H511" s="33">
        <v>1264</v>
      </c>
      <c r="I511" s="18" t="s">
        <v>40</v>
      </c>
      <c r="J511" s="37" t="s">
        <v>50</v>
      </c>
      <c r="K511" s="10" t="s">
        <v>2466</v>
      </c>
    </row>
    <row r="512" spans="1:11" s="59" customFormat="1" x14ac:dyDescent="0.2">
      <c r="A512" s="44">
        <f t="shared" si="12"/>
        <v>505</v>
      </c>
      <c r="B512" s="25" t="s">
        <v>1276</v>
      </c>
      <c r="C512" s="19" t="s">
        <v>18</v>
      </c>
      <c r="D512" s="11"/>
      <c r="E512" s="56">
        <v>2018.09</v>
      </c>
      <c r="F512" s="16" t="s">
        <v>2548</v>
      </c>
      <c r="G512" s="33">
        <v>766</v>
      </c>
      <c r="H512" s="33">
        <v>1566</v>
      </c>
      <c r="I512" s="31" t="s">
        <v>4</v>
      </c>
      <c r="J512" s="37" t="s">
        <v>50</v>
      </c>
      <c r="K512" s="10"/>
    </row>
    <row r="513" spans="1:11" s="59" customFormat="1" x14ac:dyDescent="0.2">
      <c r="A513" s="44">
        <f t="shared" si="12"/>
        <v>506</v>
      </c>
      <c r="B513" s="25" t="s">
        <v>1277</v>
      </c>
      <c r="C513" s="34" t="s">
        <v>554</v>
      </c>
      <c r="D513" s="11"/>
      <c r="E513" s="56">
        <v>2018.09</v>
      </c>
      <c r="F513" s="35" t="s">
        <v>2550</v>
      </c>
      <c r="G513" s="36">
        <v>1281</v>
      </c>
      <c r="H513" s="33">
        <v>2895</v>
      </c>
      <c r="I513" s="31" t="s">
        <v>4</v>
      </c>
      <c r="J513" s="37" t="s">
        <v>50</v>
      </c>
      <c r="K513" s="10"/>
    </row>
    <row r="514" spans="1:11" s="59" customFormat="1" x14ac:dyDescent="0.2">
      <c r="A514" s="44">
        <f t="shared" si="12"/>
        <v>507</v>
      </c>
      <c r="B514" s="25" t="s">
        <v>1278</v>
      </c>
      <c r="C514" s="15" t="s">
        <v>2570</v>
      </c>
      <c r="D514" s="15"/>
      <c r="E514" s="56" t="s">
        <v>555</v>
      </c>
      <c r="F514" s="26" t="s">
        <v>2571</v>
      </c>
      <c r="G514" s="17">
        <v>231</v>
      </c>
      <c r="H514" s="17">
        <v>790</v>
      </c>
      <c r="I514" s="18" t="s">
        <v>2119</v>
      </c>
      <c r="J514" s="52" t="s">
        <v>2572</v>
      </c>
      <c r="K514" s="10"/>
    </row>
    <row r="515" spans="1:11" s="59" customFormat="1" x14ac:dyDescent="0.2">
      <c r="A515" s="44">
        <f t="shared" si="12"/>
        <v>508</v>
      </c>
      <c r="B515" s="25" t="s">
        <v>1279</v>
      </c>
      <c r="C515" s="34" t="s">
        <v>2349</v>
      </c>
      <c r="D515" s="11"/>
      <c r="E515" s="56">
        <v>2018.11</v>
      </c>
      <c r="F515" s="16" t="s">
        <v>2585</v>
      </c>
      <c r="G515" s="33">
        <v>578</v>
      </c>
      <c r="H515" s="33">
        <v>1089</v>
      </c>
      <c r="I515" s="31" t="s">
        <v>4</v>
      </c>
      <c r="J515" s="37" t="s">
        <v>2092</v>
      </c>
      <c r="K515" s="10"/>
    </row>
    <row r="516" spans="1:11" s="59" customFormat="1" x14ac:dyDescent="0.2">
      <c r="A516" s="44">
        <f t="shared" si="12"/>
        <v>509</v>
      </c>
      <c r="B516" s="15" t="s">
        <v>1280</v>
      </c>
      <c r="C516" s="34" t="s">
        <v>2349</v>
      </c>
      <c r="D516" s="11"/>
      <c r="E516" s="56">
        <v>2018.11</v>
      </c>
      <c r="F516" s="16" t="s">
        <v>2585</v>
      </c>
      <c r="G516" s="33">
        <v>275</v>
      </c>
      <c r="H516" s="33">
        <v>559</v>
      </c>
      <c r="I516" s="31" t="s">
        <v>4</v>
      </c>
      <c r="J516" s="37" t="s">
        <v>2092</v>
      </c>
      <c r="K516" s="10"/>
    </row>
    <row r="517" spans="1:11" s="70" customFormat="1" x14ac:dyDescent="0.2">
      <c r="A517" s="44">
        <f t="shared" si="12"/>
        <v>510</v>
      </c>
      <c r="B517" s="83" t="s">
        <v>1281</v>
      </c>
      <c r="C517" s="19" t="s">
        <v>2349</v>
      </c>
      <c r="D517" s="11"/>
      <c r="E517" s="56">
        <v>2018.11</v>
      </c>
      <c r="F517" s="16" t="s">
        <v>2586</v>
      </c>
      <c r="G517" s="33">
        <v>1058</v>
      </c>
      <c r="H517" s="33">
        <v>1538</v>
      </c>
      <c r="I517" s="31" t="s">
        <v>4</v>
      </c>
      <c r="J517" s="37" t="s">
        <v>2092</v>
      </c>
      <c r="K517" s="10" t="s">
        <v>2466</v>
      </c>
    </row>
    <row r="518" spans="1:11" s="59" customFormat="1" x14ac:dyDescent="0.2">
      <c r="A518" s="44">
        <f t="shared" si="12"/>
        <v>511</v>
      </c>
      <c r="B518" s="25" t="s">
        <v>1282</v>
      </c>
      <c r="C518" s="34" t="s">
        <v>2349</v>
      </c>
      <c r="D518" s="11"/>
      <c r="E518" s="56">
        <v>2018.11</v>
      </c>
      <c r="F518" s="35" t="s">
        <v>2444</v>
      </c>
      <c r="G518" s="36">
        <v>237</v>
      </c>
      <c r="H518" s="33">
        <v>622</v>
      </c>
      <c r="I518" s="18" t="s">
        <v>2119</v>
      </c>
      <c r="J518" s="37" t="s">
        <v>2092</v>
      </c>
      <c r="K518" s="10"/>
    </row>
    <row r="519" spans="1:11" s="59" customFormat="1" x14ac:dyDescent="0.2">
      <c r="A519" s="44">
        <f t="shared" si="12"/>
        <v>512</v>
      </c>
      <c r="B519" s="15" t="s">
        <v>1283</v>
      </c>
      <c r="C519" s="34" t="s">
        <v>18</v>
      </c>
      <c r="D519" s="11"/>
      <c r="E519" s="56">
        <v>2018.12</v>
      </c>
      <c r="F519" s="35" t="s">
        <v>560</v>
      </c>
      <c r="G519" s="17">
        <v>20</v>
      </c>
      <c r="H519" s="17">
        <v>20</v>
      </c>
      <c r="I519" s="31" t="s">
        <v>4</v>
      </c>
      <c r="J519" s="37" t="s">
        <v>33</v>
      </c>
      <c r="K519" s="8"/>
    </row>
    <row r="520" spans="1:11" s="59" customFormat="1" x14ac:dyDescent="0.2">
      <c r="A520" s="44">
        <f t="shared" si="12"/>
        <v>513</v>
      </c>
      <c r="B520" s="15" t="s">
        <v>1284</v>
      </c>
      <c r="C520" s="34" t="s">
        <v>18</v>
      </c>
      <c r="D520" s="11"/>
      <c r="E520" s="56">
        <v>2018.12</v>
      </c>
      <c r="F520" s="35" t="s">
        <v>560</v>
      </c>
      <c r="G520" s="17">
        <v>431</v>
      </c>
      <c r="H520" s="17">
        <v>853</v>
      </c>
      <c r="I520" s="31" t="s">
        <v>4</v>
      </c>
      <c r="J520" s="37" t="s">
        <v>33</v>
      </c>
      <c r="K520" s="8"/>
    </row>
    <row r="521" spans="1:11" s="59" customFormat="1" x14ac:dyDescent="0.2">
      <c r="A521" s="44">
        <f t="shared" si="12"/>
        <v>514</v>
      </c>
      <c r="B521" s="15" t="s">
        <v>568</v>
      </c>
      <c r="C521" s="34" t="s">
        <v>18</v>
      </c>
      <c r="D521" s="11"/>
      <c r="E521" s="56">
        <v>2018.12</v>
      </c>
      <c r="F521" s="32" t="s">
        <v>79</v>
      </c>
      <c r="G521" s="17">
        <v>364</v>
      </c>
      <c r="H521" s="17">
        <v>670</v>
      </c>
      <c r="I521" s="37" t="s">
        <v>2125</v>
      </c>
      <c r="J521" s="37" t="s">
        <v>33</v>
      </c>
      <c r="K521" s="8"/>
    </row>
    <row r="522" spans="1:11" s="59" customFormat="1" x14ac:dyDescent="0.2">
      <c r="A522" s="44">
        <f t="shared" si="12"/>
        <v>515</v>
      </c>
      <c r="B522" s="15" t="s">
        <v>1285</v>
      </c>
      <c r="C522" s="34" t="s">
        <v>2592</v>
      </c>
      <c r="D522" s="34"/>
      <c r="E522" s="56">
        <v>2018.12</v>
      </c>
      <c r="F522" s="35" t="s">
        <v>573</v>
      </c>
      <c r="G522" s="17">
        <v>2023</v>
      </c>
      <c r="H522" s="17">
        <v>4537</v>
      </c>
      <c r="I522" s="37" t="s">
        <v>2581</v>
      </c>
      <c r="J522" s="37" t="s">
        <v>33</v>
      </c>
      <c r="K522" s="8"/>
    </row>
    <row r="523" spans="1:11" s="59" customFormat="1" x14ac:dyDescent="0.2">
      <c r="A523" s="44">
        <f t="shared" si="12"/>
        <v>516</v>
      </c>
      <c r="B523" s="15" t="s">
        <v>1285</v>
      </c>
      <c r="C523" s="34" t="s">
        <v>2593</v>
      </c>
      <c r="D523" s="34"/>
      <c r="E523" s="56">
        <v>2018.12</v>
      </c>
      <c r="F523" s="35" t="s">
        <v>573</v>
      </c>
      <c r="G523" s="17">
        <v>91</v>
      </c>
      <c r="H523" s="17">
        <v>399</v>
      </c>
      <c r="I523" s="37" t="s">
        <v>2125</v>
      </c>
      <c r="J523" s="37" t="s">
        <v>33</v>
      </c>
      <c r="K523" s="8"/>
    </row>
    <row r="524" spans="1:11" s="59" customFormat="1" x14ac:dyDescent="0.2">
      <c r="A524" s="44">
        <f t="shared" si="12"/>
        <v>517</v>
      </c>
      <c r="B524" s="15" t="s">
        <v>565</v>
      </c>
      <c r="C524" s="34" t="s">
        <v>2594</v>
      </c>
      <c r="D524" s="34"/>
      <c r="E524" s="56">
        <v>2018.12</v>
      </c>
      <c r="F524" s="35" t="s">
        <v>210</v>
      </c>
      <c r="G524" s="17">
        <v>677</v>
      </c>
      <c r="H524" s="17">
        <v>1445</v>
      </c>
      <c r="I524" s="37" t="s">
        <v>2197</v>
      </c>
      <c r="J524" s="37" t="s">
        <v>33</v>
      </c>
      <c r="K524" s="8"/>
    </row>
    <row r="525" spans="1:11" s="59" customFormat="1" x14ac:dyDescent="0.2">
      <c r="A525" s="44">
        <f t="shared" si="12"/>
        <v>518</v>
      </c>
      <c r="B525" s="15" t="s">
        <v>2005</v>
      </c>
      <c r="C525" s="34" t="s">
        <v>2383</v>
      </c>
      <c r="D525" s="15"/>
      <c r="E525" s="56">
        <v>2018.12</v>
      </c>
      <c r="F525" s="35" t="s">
        <v>175</v>
      </c>
      <c r="G525" s="17">
        <v>362</v>
      </c>
      <c r="H525" s="17">
        <v>737</v>
      </c>
      <c r="I525" s="37" t="s">
        <v>2125</v>
      </c>
      <c r="J525" s="37" t="s">
        <v>2538</v>
      </c>
      <c r="K525" s="10"/>
    </row>
    <row r="526" spans="1:11" s="59" customFormat="1" x14ac:dyDescent="0.2">
      <c r="A526" s="44">
        <f t="shared" si="12"/>
        <v>519</v>
      </c>
      <c r="B526" s="11" t="s">
        <v>576</v>
      </c>
      <c r="C526" s="12" t="s">
        <v>18</v>
      </c>
      <c r="D526" s="12"/>
      <c r="E526" s="69" t="s">
        <v>2596</v>
      </c>
      <c r="F526" s="12" t="s">
        <v>577</v>
      </c>
      <c r="G526" s="47">
        <v>1555</v>
      </c>
      <c r="H526" s="47">
        <v>2880</v>
      </c>
      <c r="I526" s="31" t="s">
        <v>4</v>
      </c>
      <c r="J526" s="50" t="s">
        <v>33</v>
      </c>
      <c r="K526" s="10"/>
    </row>
    <row r="527" spans="1:11" s="59" customFormat="1" x14ac:dyDescent="0.2">
      <c r="A527" s="44">
        <f t="shared" si="12"/>
        <v>520</v>
      </c>
      <c r="B527" s="11" t="s">
        <v>1286</v>
      </c>
      <c r="C527" s="12" t="s">
        <v>18</v>
      </c>
      <c r="D527" s="12"/>
      <c r="E527" s="69" t="s">
        <v>2602</v>
      </c>
      <c r="F527" s="11" t="s">
        <v>2468</v>
      </c>
      <c r="G527" s="49">
        <v>191</v>
      </c>
      <c r="H527" s="49">
        <v>448</v>
      </c>
      <c r="I527" s="50" t="s">
        <v>2603</v>
      </c>
      <c r="J527" s="92" t="s">
        <v>33</v>
      </c>
      <c r="K527" s="8"/>
    </row>
    <row r="528" spans="1:11" s="59" customFormat="1" x14ac:dyDescent="0.2">
      <c r="A528" s="44">
        <f t="shared" si="12"/>
        <v>521</v>
      </c>
      <c r="B528" s="15" t="s">
        <v>1155</v>
      </c>
      <c r="C528" s="15" t="s">
        <v>1232</v>
      </c>
      <c r="D528" s="15"/>
      <c r="E528" s="56">
        <v>2019.03</v>
      </c>
      <c r="F528" s="15" t="s">
        <v>2613</v>
      </c>
      <c r="G528" s="17">
        <v>566</v>
      </c>
      <c r="H528" s="17">
        <v>1146</v>
      </c>
      <c r="I528" s="50" t="s">
        <v>2603</v>
      </c>
      <c r="J528" s="37" t="s">
        <v>33</v>
      </c>
      <c r="K528" s="8" t="s">
        <v>2612</v>
      </c>
    </row>
    <row r="529" spans="1:11" s="59" customFormat="1" x14ac:dyDescent="0.2">
      <c r="A529" s="44">
        <f t="shared" si="12"/>
        <v>522</v>
      </c>
      <c r="B529" s="15" t="s">
        <v>1287</v>
      </c>
      <c r="C529" s="34" t="s">
        <v>2395</v>
      </c>
      <c r="D529" s="34"/>
      <c r="E529" s="56">
        <v>2019.04</v>
      </c>
      <c r="F529" s="35" t="s">
        <v>614</v>
      </c>
      <c r="G529" s="17">
        <v>525</v>
      </c>
      <c r="H529" s="17">
        <v>1028</v>
      </c>
      <c r="I529" s="50" t="s">
        <v>2195</v>
      </c>
      <c r="J529" s="37" t="s">
        <v>50</v>
      </c>
      <c r="K529" s="8"/>
    </row>
    <row r="530" spans="1:11" s="59" customFormat="1" x14ac:dyDescent="0.2">
      <c r="A530" s="44">
        <f t="shared" si="12"/>
        <v>523</v>
      </c>
      <c r="B530" s="15" t="s">
        <v>1288</v>
      </c>
      <c r="C530" s="34" t="s">
        <v>554</v>
      </c>
      <c r="D530" s="11"/>
      <c r="E530" s="56">
        <v>2019.05</v>
      </c>
      <c r="F530" s="35" t="s">
        <v>610</v>
      </c>
      <c r="G530" s="17">
        <v>373</v>
      </c>
      <c r="H530" s="17">
        <v>763</v>
      </c>
      <c r="I530" s="50" t="s">
        <v>2263</v>
      </c>
      <c r="J530" s="37" t="s">
        <v>50</v>
      </c>
      <c r="K530" s="8"/>
    </row>
    <row r="531" spans="1:11" s="59" customFormat="1" x14ac:dyDescent="0.2">
      <c r="A531" s="44">
        <f t="shared" si="12"/>
        <v>524</v>
      </c>
      <c r="B531" s="15" t="s">
        <v>1289</v>
      </c>
      <c r="C531" s="34" t="s">
        <v>2349</v>
      </c>
      <c r="D531" s="11"/>
      <c r="E531" s="56">
        <v>2019.05</v>
      </c>
      <c r="F531" s="35" t="s">
        <v>632</v>
      </c>
      <c r="G531" s="17">
        <v>306</v>
      </c>
      <c r="H531" s="17">
        <v>523</v>
      </c>
      <c r="I531" s="37" t="s">
        <v>41</v>
      </c>
      <c r="J531" s="37" t="s">
        <v>50</v>
      </c>
      <c r="K531" s="8"/>
    </row>
    <row r="532" spans="1:11" s="59" customFormat="1" x14ac:dyDescent="0.2">
      <c r="A532" s="44">
        <f t="shared" si="12"/>
        <v>525</v>
      </c>
      <c r="B532" s="15" t="s">
        <v>1290</v>
      </c>
      <c r="C532" s="34" t="s">
        <v>554</v>
      </c>
      <c r="D532" s="34"/>
      <c r="E532" s="56">
        <v>2019.06</v>
      </c>
      <c r="F532" s="35" t="s">
        <v>641</v>
      </c>
      <c r="G532" s="17">
        <v>1838</v>
      </c>
      <c r="H532" s="17">
        <v>5183</v>
      </c>
      <c r="I532" s="50" t="s">
        <v>2189</v>
      </c>
      <c r="J532" s="37" t="s">
        <v>33</v>
      </c>
      <c r="K532" s="8" t="s">
        <v>2295</v>
      </c>
    </row>
    <row r="533" spans="1:11" s="59" customFormat="1" x14ac:dyDescent="0.2">
      <c r="A533" s="44">
        <f t="shared" si="12"/>
        <v>526</v>
      </c>
      <c r="B533" s="15" t="s">
        <v>1292</v>
      </c>
      <c r="C533" s="15" t="s">
        <v>1232</v>
      </c>
      <c r="D533" s="34"/>
      <c r="E533" s="56">
        <v>2019.07</v>
      </c>
      <c r="F533" s="35" t="s">
        <v>610</v>
      </c>
      <c r="G533" s="17">
        <v>254</v>
      </c>
      <c r="H533" s="17">
        <v>539</v>
      </c>
      <c r="I533" s="50" t="s">
        <v>2196</v>
      </c>
      <c r="J533" s="37" t="s">
        <v>33</v>
      </c>
      <c r="K533" s="8"/>
    </row>
    <row r="534" spans="1:11" s="59" customFormat="1" x14ac:dyDescent="0.2">
      <c r="A534" s="44">
        <f t="shared" si="12"/>
        <v>527</v>
      </c>
      <c r="B534" s="15" t="s">
        <v>1293</v>
      </c>
      <c r="C534" s="34" t="s">
        <v>2594</v>
      </c>
      <c r="D534" s="34"/>
      <c r="E534" s="56">
        <v>2019.07</v>
      </c>
      <c r="F534" s="35" t="s">
        <v>650</v>
      </c>
      <c r="G534" s="17">
        <v>1674</v>
      </c>
      <c r="H534" s="17">
        <v>4463</v>
      </c>
      <c r="I534" s="50" t="s">
        <v>2603</v>
      </c>
      <c r="J534" s="37" t="s">
        <v>50</v>
      </c>
      <c r="K534" s="8"/>
    </row>
    <row r="535" spans="1:11" s="59" customFormat="1" x14ac:dyDescent="0.2">
      <c r="A535" s="44">
        <f t="shared" si="12"/>
        <v>528</v>
      </c>
      <c r="B535" s="15" t="s">
        <v>1294</v>
      </c>
      <c r="C535" s="34" t="s">
        <v>18</v>
      </c>
      <c r="D535" s="34"/>
      <c r="E535" s="56">
        <v>2019.08</v>
      </c>
      <c r="F535" s="35" t="s">
        <v>544</v>
      </c>
      <c r="G535" s="17">
        <v>444</v>
      </c>
      <c r="H535" s="17">
        <v>854</v>
      </c>
      <c r="I535" s="37" t="s">
        <v>612</v>
      </c>
      <c r="J535" s="37" t="s">
        <v>33</v>
      </c>
      <c r="K535" s="45"/>
    </row>
    <row r="536" spans="1:11" s="59" customFormat="1" x14ac:dyDescent="0.2">
      <c r="A536" s="44">
        <f t="shared" si="12"/>
        <v>529</v>
      </c>
      <c r="B536" s="15" t="s">
        <v>1295</v>
      </c>
      <c r="C536" s="34" t="s">
        <v>18</v>
      </c>
      <c r="D536" s="34"/>
      <c r="E536" s="56">
        <v>2019.08</v>
      </c>
      <c r="F536" s="35" t="s">
        <v>661</v>
      </c>
      <c r="G536" s="17">
        <v>2330</v>
      </c>
      <c r="H536" s="17">
        <v>5953</v>
      </c>
      <c r="I536" s="50" t="s">
        <v>2603</v>
      </c>
      <c r="J536" s="37" t="s">
        <v>33</v>
      </c>
      <c r="K536" s="45"/>
    </row>
    <row r="537" spans="1:11" s="59" customFormat="1" x14ac:dyDescent="0.2">
      <c r="A537" s="44">
        <f t="shared" si="12"/>
        <v>530</v>
      </c>
      <c r="B537" s="15" t="s">
        <v>1166</v>
      </c>
      <c r="C537" s="15" t="s">
        <v>1232</v>
      </c>
      <c r="D537" s="11"/>
      <c r="E537" s="56" t="s">
        <v>928</v>
      </c>
      <c r="F537" s="35" t="s">
        <v>139</v>
      </c>
      <c r="G537" s="17">
        <v>339</v>
      </c>
      <c r="H537" s="17">
        <v>913</v>
      </c>
      <c r="I537" s="37" t="s">
        <v>2193</v>
      </c>
      <c r="J537" s="37" t="s">
        <v>50</v>
      </c>
      <c r="K537" s="8"/>
    </row>
    <row r="538" spans="1:11" s="59" customFormat="1" x14ac:dyDescent="0.2">
      <c r="A538" s="44">
        <f t="shared" si="12"/>
        <v>531</v>
      </c>
      <c r="B538" s="15" t="s">
        <v>712</v>
      </c>
      <c r="C538" s="34" t="s">
        <v>18</v>
      </c>
      <c r="D538" s="11"/>
      <c r="E538" s="56">
        <v>2019.12</v>
      </c>
      <c r="F538" s="35" t="s">
        <v>544</v>
      </c>
      <c r="G538" s="17">
        <v>369</v>
      </c>
      <c r="H538" s="17">
        <v>785</v>
      </c>
      <c r="I538" s="37" t="s">
        <v>2205</v>
      </c>
      <c r="J538" s="37" t="s">
        <v>50</v>
      </c>
      <c r="K538" s="8"/>
    </row>
    <row r="539" spans="1:11" s="59" customFormat="1" x14ac:dyDescent="0.2">
      <c r="A539" s="44">
        <f t="shared" si="12"/>
        <v>532</v>
      </c>
      <c r="B539" s="15" t="s">
        <v>1296</v>
      </c>
      <c r="C539" s="34" t="s">
        <v>18</v>
      </c>
      <c r="D539" s="11"/>
      <c r="E539" s="56">
        <v>2019.12</v>
      </c>
      <c r="F539" s="35" t="s">
        <v>708</v>
      </c>
      <c r="G539" s="17">
        <v>721</v>
      </c>
      <c r="H539" s="17">
        <v>1465</v>
      </c>
      <c r="I539" s="37" t="s">
        <v>41</v>
      </c>
      <c r="J539" s="37" t="s">
        <v>50</v>
      </c>
      <c r="K539" s="8" t="s">
        <v>2428</v>
      </c>
    </row>
    <row r="540" spans="1:11" s="59" customFormat="1" x14ac:dyDescent="0.2">
      <c r="A540" s="44">
        <f t="shared" si="12"/>
        <v>533</v>
      </c>
      <c r="B540" s="11" t="s">
        <v>2651</v>
      </c>
      <c r="C540" s="11" t="s">
        <v>18</v>
      </c>
      <c r="D540" s="11"/>
      <c r="E540" s="55">
        <v>2020.07</v>
      </c>
      <c r="F540" s="12" t="s">
        <v>626</v>
      </c>
      <c r="G540" s="13">
        <v>1938</v>
      </c>
      <c r="H540" s="13">
        <v>4566</v>
      </c>
      <c r="I540" s="37" t="s">
        <v>2189</v>
      </c>
      <c r="J540" s="46" t="s">
        <v>50</v>
      </c>
      <c r="K540" s="8" t="s">
        <v>2466</v>
      </c>
    </row>
    <row r="541" spans="1:11" s="59" customFormat="1" x14ac:dyDescent="0.2">
      <c r="A541" s="44">
        <f t="shared" si="12"/>
        <v>534</v>
      </c>
      <c r="B541" s="11" t="s">
        <v>1297</v>
      </c>
      <c r="C541" s="11" t="s">
        <v>554</v>
      </c>
      <c r="D541" s="11"/>
      <c r="E541" s="55">
        <v>2020.07</v>
      </c>
      <c r="F541" s="12" t="s">
        <v>764</v>
      </c>
      <c r="G541" s="13">
        <v>1332</v>
      </c>
      <c r="H541" s="13">
        <v>2617</v>
      </c>
      <c r="I541" s="37" t="s">
        <v>2189</v>
      </c>
      <c r="J541" s="46" t="s">
        <v>611</v>
      </c>
      <c r="K541" s="8"/>
    </row>
    <row r="542" spans="1:11" s="59" customFormat="1" x14ac:dyDescent="0.2">
      <c r="A542" s="44">
        <f t="shared" si="12"/>
        <v>535</v>
      </c>
      <c r="B542" s="11" t="s">
        <v>1298</v>
      </c>
      <c r="C542" s="11" t="s">
        <v>554</v>
      </c>
      <c r="D542" s="11"/>
      <c r="E542" s="55">
        <v>2020.07</v>
      </c>
      <c r="F542" s="12" t="s">
        <v>765</v>
      </c>
      <c r="G542" s="13">
        <v>967</v>
      </c>
      <c r="H542" s="13">
        <v>1968</v>
      </c>
      <c r="I542" s="37" t="s">
        <v>2202</v>
      </c>
      <c r="J542" s="46" t="s">
        <v>50</v>
      </c>
      <c r="K542" s="8" t="s">
        <v>2229</v>
      </c>
    </row>
    <row r="543" spans="1:11" s="59" customFormat="1" x14ac:dyDescent="0.2">
      <c r="A543" s="44">
        <f t="shared" si="12"/>
        <v>536</v>
      </c>
      <c r="B543" s="15" t="s">
        <v>1299</v>
      </c>
      <c r="C543" s="15" t="s">
        <v>554</v>
      </c>
      <c r="D543" s="15"/>
      <c r="E543" s="56">
        <v>2020.08</v>
      </c>
      <c r="F543" s="16" t="s">
        <v>778</v>
      </c>
      <c r="G543" s="17">
        <v>890</v>
      </c>
      <c r="H543" s="17">
        <v>1473</v>
      </c>
      <c r="I543" s="37" t="s">
        <v>2189</v>
      </c>
      <c r="J543" s="52" t="s">
        <v>50</v>
      </c>
      <c r="K543" s="10"/>
    </row>
    <row r="544" spans="1:11" s="59" customFormat="1" x14ac:dyDescent="0.2">
      <c r="A544" s="44">
        <f t="shared" si="12"/>
        <v>537</v>
      </c>
      <c r="B544" s="11" t="s">
        <v>1300</v>
      </c>
      <c r="C544" s="11" t="s">
        <v>554</v>
      </c>
      <c r="D544" s="11"/>
      <c r="E544" s="55">
        <v>2020.09</v>
      </c>
      <c r="F544" s="12" t="s">
        <v>334</v>
      </c>
      <c r="G544" s="13">
        <v>1711</v>
      </c>
      <c r="H544" s="13">
        <v>3489</v>
      </c>
      <c r="I544" s="37" t="s">
        <v>51</v>
      </c>
      <c r="J544" s="46" t="s">
        <v>50</v>
      </c>
      <c r="K544" s="8" t="s">
        <v>781</v>
      </c>
    </row>
    <row r="545" spans="1:11" s="59" customFormat="1" x14ac:dyDescent="0.2">
      <c r="A545" s="44">
        <f t="shared" si="12"/>
        <v>538</v>
      </c>
      <c r="B545" s="11" t="s">
        <v>1301</v>
      </c>
      <c r="C545" s="11" t="s">
        <v>554</v>
      </c>
      <c r="D545" s="11"/>
      <c r="E545" s="55" t="s">
        <v>801</v>
      </c>
      <c r="F545" s="12" t="s">
        <v>752</v>
      </c>
      <c r="G545" s="13">
        <v>1938</v>
      </c>
      <c r="H545" s="13">
        <v>5057</v>
      </c>
      <c r="I545" s="37" t="s">
        <v>807</v>
      </c>
      <c r="J545" s="46" t="s">
        <v>50</v>
      </c>
      <c r="K545" s="8"/>
    </row>
    <row r="546" spans="1:11" s="59" customFormat="1" x14ac:dyDescent="0.2">
      <c r="A546" s="44">
        <f t="shared" si="12"/>
        <v>539</v>
      </c>
      <c r="B546" s="11" t="s">
        <v>1302</v>
      </c>
      <c r="C546" s="11" t="s">
        <v>554</v>
      </c>
      <c r="D546" s="11"/>
      <c r="E546" s="55" t="s">
        <v>801</v>
      </c>
      <c r="F546" s="12" t="s">
        <v>614</v>
      </c>
      <c r="G546" s="13">
        <v>270</v>
      </c>
      <c r="H546" s="13">
        <v>595</v>
      </c>
      <c r="I546" s="14" t="s">
        <v>41</v>
      </c>
      <c r="J546" s="46" t="s">
        <v>50</v>
      </c>
      <c r="K546" s="8"/>
    </row>
    <row r="547" spans="1:11" s="59" customFormat="1" x14ac:dyDescent="0.2">
      <c r="A547" s="44">
        <f t="shared" si="12"/>
        <v>540</v>
      </c>
      <c r="B547" s="11" t="s">
        <v>2056</v>
      </c>
      <c r="C547" s="11" t="s">
        <v>1232</v>
      </c>
      <c r="D547" s="11"/>
      <c r="E547" s="55">
        <v>2020.12</v>
      </c>
      <c r="F547" s="12" t="s">
        <v>651</v>
      </c>
      <c r="G547" s="13">
        <v>1165</v>
      </c>
      <c r="H547" s="13">
        <v>3507</v>
      </c>
      <c r="I547" s="14" t="s">
        <v>41</v>
      </c>
      <c r="J547" s="46" t="s">
        <v>50</v>
      </c>
      <c r="K547" s="8"/>
    </row>
    <row r="548" spans="1:11" x14ac:dyDescent="0.2">
      <c r="A548" s="44">
        <f t="shared" si="12"/>
        <v>541</v>
      </c>
      <c r="B548" s="11" t="s">
        <v>2710</v>
      </c>
      <c r="C548" s="11" t="s">
        <v>1232</v>
      </c>
      <c r="D548" s="11"/>
      <c r="E548" s="11" t="s">
        <v>2705</v>
      </c>
      <c r="F548" s="12" t="s">
        <v>104</v>
      </c>
      <c r="G548" s="13">
        <v>749</v>
      </c>
      <c r="H548" s="13">
        <v>1711</v>
      </c>
      <c r="I548" s="14" t="s">
        <v>51</v>
      </c>
      <c r="J548" s="46" t="s">
        <v>50</v>
      </c>
    </row>
    <row r="549" spans="1:11" x14ac:dyDescent="0.2">
      <c r="A549" s="44">
        <f t="shared" si="12"/>
        <v>542</v>
      </c>
      <c r="B549" s="11" t="s">
        <v>2728</v>
      </c>
      <c r="C549" s="11" t="s">
        <v>1232</v>
      </c>
      <c r="D549" s="11"/>
      <c r="E549" s="11" t="s">
        <v>2719</v>
      </c>
      <c r="F549" s="12" t="s">
        <v>2729</v>
      </c>
      <c r="G549" s="13">
        <v>515</v>
      </c>
      <c r="H549" s="13">
        <v>1163</v>
      </c>
      <c r="I549" s="14" t="s">
        <v>41</v>
      </c>
      <c r="J549" s="46" t="s">
        <v>50</v>
      </c>
      <c r="K549" s="8" t="s">
        <v>783</v>
      </c>
    </row>
    <row r="550" spans="1:11" x14ac:dyDescent="0.2">
      <c r="A550" s="44">
        <f t="shared" si="12"/>
        <v>543</v>
      </c>
      <c r="B550" s="11" t="s">
        <v>2730</v>
      </c>
      <c r="C550" s="11" t="s">
        <v>1232</v>
      </c>
      <c r="D550" s="11"/>
      <c r="E550" s="11" t="s">
        <v>2719</v>
      </c>
      <c r="F550" s="12" t="s">
        <v>2731</v>
      </c>
      <c r="G550" s="13">
        <v>1172</v>
      </c>
      <c r="H550" s="13">
        <v>2336</v>
      </c>
      <c r="I550" s="14" t="s">
        <v>41</v>
      </c>
      <c r="J550" s="46" t="s">
        <v>50</v>
      </c>
    </row>
    <row r="551" spans="1:11" x14ac:dyDescent="0.2">
      <c r="A551" s="44">
        <f t="shared" si="12"/>
        <v>544</v>
      </c>
      <c r="B551" s="11" t="s">
        <v>2056</v>
      </c>
      <c r="C551" s="11" t="s">
        <v>554</v>
      </c>
      <c r="D551" s="11"/>
      <c r="E551" s="11" t="s">
        <v>2747</v>
      </c>
      <c r="F551" s="12" t="s">
        <v>2676</v>
      </c>
      <c r="G551" s="13">
        <v>1165</v>
      </c>
      <c r="H551" s="13">
        <v>3507</v>
      </c>
      <c r="I551" s="14" t="s">
        <v>41</v>
      </c>
      <c r="J551" s="46" t="s">
        <v>50</v>
      </c>
      <c r="K551" s="8" t="s">
        <v>784</v>
      </c>
    </row>
    <row r="552" spans="1:11" x14ac:dyDescent="0.2">
      <c r="A552" s="44">
        <f t="shared" si="12"/>
        <v>545</v>
      </c>
      <c r="B552" s="11" t="s">
        <v>2780</v>
      </c>
      <c r="C552" s="11" t="s">
        <v>554</v>
      </c>
      <c r="D552" s="11"/>
      <c r="E552" s="11" t="s">
        <v>2771</v>
      </c>
      <c r="F552" s="12" t="s">
        <v>2681</v>
      </c>
      <c r="G552" s="13">
        <v>1019</v>
      </c>
      <c r="H552" s="13">
        <v>2130</v>
      </c>
      <c r="I552" s="14" t="s">
        <v>41</v>
      </c>
      <c r="J552" s="46" t="s">
        <v>50</v>
      </c>
      <c r="K552" s="8" t="s">
        <v>783</v>
      </c>
    </row>
    <row r="553" spans="1:11" x14ac:dyDescent="0.2">
      <c r="A553" s="44">
        <f t="shared" si="12"/>
        <v>546</v>
      </c>
      <c r="B553" s="11" t="s">
        <v>2781</v>
      </c>
      <c r="C553" s="11" t="s">
        <v>554</v>
      </c>
      <c r="D553" s="11"/>
      <c r="E553" s="11" t="s">
        <v>2771</v>
      </c>
      <c r="F553" s="12" t="s">
        <v>2782</v>
      </c>
      <c r="G553" s="13">
        <v>1233</v>
      </c>
      <c r="H553" s="13">
        <v>2495</v>
      </c>
      <c r="I553" s="14" t="s">
        <v>54</v>
      </c>
      <c r="J553" s="46" t="s">
        <v>50</v>
      </c>
      <c r="K553" s="8" t="s">
        <v>783</v>
      </c>
    </row>
    <row r="554" spans="1:11" x14ac:dyDescent="0.2">
      <c r="A554" s="44">
        <f t="shared" si="12"/>
        <v>547</v>
      </c>
      <c r="B554" s="11" t="s">
        <v>2820</v>
      </c>
      <c r="C554" s="11" t="s">
        <v>2821</v>
      </c>
      <c r="D554" s="11"/>
      <c r="E554" s="11" t="s">
        <v>2771</v>
      </c>
      <c r="F554" s="12" t="s">
        <v>2794</v>
      </c>
      <c r="G554" s="13">
        <v>409</v>
      </c>
      <c r="H554" s="13">
        <v>910</v>
      </c>
      <c r="I554" s="14" t="s">
        <v>41</v>
      </c>
      <c r="J554" s="46" t="s">
        <v>50</v>
      </c>
      <c r="K554" s="8" t="s">
        <v>783</v>
      </c>
    </row>
    <row r="555" spans="1:11" x14ac:dyDescent="0.2">
      <c r="A555" s="44">
        <f t="shared" si="12"/>
        <v>548</v>
      </c>
      <c r="B555" s="11" t="s">
        <v>2841</v>
      </c>
      <c r="C555" s="11" t="s">
        <v>554</v>
      </c>
      <c r="D555" s="11"/>
      <c r="E555" s="11" t="s">
        <v>2826</v>
      </c>
      <c r="F555" s="12" t="s">
        <v>2842</v>
      </c>
      <c r="G555" s="13">
        <v>5950</v>
      </c>
      <c r="H555" s="13">
        <v>13887</v>
      </c>
      <c r="I555" s="14" t="s">
        <v>572</v>
      </c>
      <c r="J555" s="46" t="s">
        <v>50</v>
      </c>
      <c r="K555" s="8" t="s">
        <v>783</v>
      </c>
    </row>
    <row r="556" spans="1:11" x14ac:dyDescent="0.2">
      <c r="A556" s="44">
        <f t="shared" si="10"/>
        <v>550</v>
      </c>
      <c r="B556" s="11" t="s">
        <v>2840</v>
      </c>
      <c r="C556" s="11" t="s">
        <v>1232</v>
      </c>
      <c r="D556" s="11"/>
      <c r="E556" s="11" t="s">
        <v>2826</v>
      </c>
      <c r="F556" s="12" t="s">
        <v>106</v>
      </c>
      <c r="G556" s="13">
        <v>8221</v>
      </c>
      <c r="H556" s="13">
        <v>17467</v>
      </c>
      <c r="I556" s="14" t="s">
        <v>711</v>
      </c>
      <c r="J556" s="46" t="s">
        <v>50</v>
      </c>
    </row>
    <row r="557" spans="1:11" s="59" customFormat="1" x14ac:dyDescent="0.2">
      <c r="A557" s="132" t="s">
        <v>2687</v>
      </c>
      <c r="B557" s="133"/>
      <c r="C557" s="133"/>
      <c r="D557" s="133"/>
      <c r="E557" s="133"/>
      <c r="F557" s="133"/>
      <c r="G557" s="133"/>
      <c r="H557" s="133"/>
      <c r="I557" s="133"/>
      <c r="J557" s="133"/>
      <c r="K557" s="134"/>
    </row>
    <row r="558" spans="1:11" s="59" customFormat="1" x14ac:dyDescent="0.2">
      <c r="A558" s="58">
        <f t="shared" ref="A558:A621" si="13">ROW()-8</f>
        <v>550</v>
      </c>
      <c r="B558" s="11" t="s">
        <v>1381</v>
      </c>
      <c r="C558" s="11" t="s">
        <v>2090</v>
      </c>
      <c r="D558" s="11" t="s">
        <v>2091</v>
      </c>
      <c r="E558" s="55">
        <v>1993.01</v>
      </c>
      <c r="F558" s="12" t="s">
        <v>80</v>
      </c>
      <c r="G558" s="13">
        <v>3977</v>
      </c>
      <c r="H558" s="13">
        <v>6146</v>
      </c>
      <c r="I558" s="14" t="s">
        <v>2</v>
      </c>
      <c r="J558" s="46" t="s">
        <v>2092</v>
      </c>
      <c r="K558" s="8"/>
    </row>
    <row r="559" spans="1:11" s="59" customFormat="1" x14ac:dyDescent="0.2">
      <c r="A559" s="58">
        <f t="shared" si="13"/>
        <v>551</v>
      </c>
      <c r="B559" s="11" t="s">
        <v>1382</v>
      </c>
      <c r="C559" s="11" t="s">
        <v>2090</v>
      </c>
      <c r="D559" s="11" t="s">
        <v>2093</v>
      </c>
      <c r="E559" s="55">
        <v>1994.04</v>
      </c>
      <c r="F559" s="12" t="s">
        <v>80</v>
      </c>
      <c r="G559" s="13">
        <v>2900</v>
      </c>
      <c r="H559" s="13">
        <v>4471</v>
      </c>
      <c r="I559" s="46" t="s">
        <v>2</v>
      </c>
      <c r="J559" s="46" t="s">
        <v>50</v>
      </c>
      <c r="K559" s="8"/>
    </row>
    <row r="560" spans="1:11" s="59" customFormat="1" x14ac:dyDescent="0.2">
      <c r="A560" s="58">
        <f t="shared" si="13"/>
        <v>552</v>
      </c>
      <c r="B560" s="11" t="s">
        <v>1383</v>
      </c>
      <c r="C560" s="11" t="s">
        <v>2090</v>
      </c>
      <c r="D560" s="11" t="s">
        <v>2094</v>
      </c>
      <c r="E560" s="55">
        <v>2000.09</v>
      </c>
      <c r="F560" s="12" t="s">
        <v>477</v>
      </c>
      <c r="G560" s="13">
        <v>3254</v>
      </c>
      <c r="H560" s="13">
        <v>4345</v>
      </c>
      <c r="I560" s="46" t="s">
        <v>2</v>
      </c>
      <c r="J560" s="46" t="s">
        <v>50</v>
      </c>
      <c r="K560" s="8"/>
    </row>
    <row r="561" spans="1:11" s="59" customFormat="1" x14ac:dyDescent="0.2">
      <c r="A561" s="58">
        <f t="shared" si="13"/>
        <v>553</v>
      </c>
      <c r="B561" s="11" t="s">
        <v>1384</v>
      </c>
      <c r="C561" s="11" t="s">
        <v>2090</v>
      </c>
      <c r="D561" s="11" t="s">
        <v>2091</v>
      </c>
      <c r="E561" s="55">
        <v>2002.02</v>
      </c>
      <c r="F561" s="12" t="s">
        <v>478</v>
      </c>
      <c r="G561" s="13">
        <v>2933</v>
      </c>
      <c r="H561" s="13">
        <v>3222</v>
      </c>
      <c r="I561" s="46" t="s">
        <v>2</v>
      </c>
      <c r="J561" s="46" t="s">
        <v>50</v>
      </c>
      <c r="K561" s="8"/>
    </row>
    <row r="562" spans="1:11" s="59" customFormat="1" x14ac:dyDescent="0.2">
      <c r="A562" s="58">
        <f t="shared" si="13"/>
        <v>554</v>
      </c>
      <c r="B562" s="11" t="s">
        <v>1385</v>
      </c>
      <c r="C562" s="11" t="s">
        <v>2090</v>
      </c>
      <c r="D562" s="11" t="s">
        <v>2095</v>
      </c>
      <c r="E562" s="55">
        <v>2003.08</v>
      </c>
      <c r="F562" s="12" t="s">
        <v>479</v>
      </c>
      <c r="G562" s="13">
        <v>3804</v>
      </c>
      <c r="H562" s="13">
        <v>4760</v>
      </c>
      <c r="I562" s="46" t="s">
        <v>2</v>
      </c>
      <c r="J562" s="46" t="s">
        <v>50</v>
      </c>
      <c r="K562" s="8"/>
    </row>
    <row r="563" spans="1:11" s="59" customFormat="1" x14ac:dyDescent="0.2">
      <c r="A563" s="58">
        <f t="shared" si="13"/>
        <v>555</v>
      </c>
      <c r="B563" s="11" t="s">
        <v>1386</v>
      </c>
      <c r="C563" s="11" t="s">
        <v>2090</v>
      </c>
      <c r="D563" s="11" t="s">
        <v>2093</v>
      </c>
      <c r="E563" s="55">
        <v>2005.09</v>
      </c>
      <c r="F563" s="12" t="s">
        <v>484</v>
      </c>
      <c r="G563" s="13">
        <v>2277</v>
      </c>
      <c r="H563" s="13">
        <v>5936</v>
      </c>
      <c r="I563" s="14" t="s">
        <v>2</v>
      </c>
      <c r="J563" s="46" t="s">
        <v>50</v>
      </c>
      <c r="K563" s="8"/>
    </row>
    <row r="564" spans="1:11" s="59" customFormat="1" x14ac:dyDescent="0.2">
      <c r="A564" s="58">
        <f t="shared" si="13"/>
        <v>556</v>
      </c>
      <c r="B564" s="11" t="s">
        <v>1387</v>
      </c>
      <c r="C564" s="11" t="s">
        <v>2090</v>
      </c>
      <c r="D564" s="11" t="s">
        <v>2093</v>
      </c>
      <c r="E564" s="55">
        <v>2005.09</v>
      </c>
      <c r="F564" s="12" t="s">
        <v>102</v>
      </c>
      <c r="G564" s="13">
        <v>1159</v>
      </c>
      <c r="H564" s="13">
        <v>1510</v>
      </c>
      <c r="I564" s="14" t="s">
        <v>2</v>
      </c>
      <c r="J564" s="46" t="s">
        <v>50</v>
      </c>
      <c r="K564" s="8"/>
    </row>
    <row r="565" spans="1:11" s="59" customFormat="1" x14ac:dyDescent="0.2">
      <c r="A565" s="58">
        <f t="shared" si="13"/>
        <v>557</v>
      </c>
      <c r="B565" s="11" t="s">
        <v>2103</v>
      </c>
      <c r="C565" s="11" t="s">
        <v>2090</v>
      </c>
      <c r="D565" s="11" t="s">
        <v>2104</v>
      </c>
      <c r="E565" s="55" t="s">
        <v>2105</v>
      </c>
      <c r="F565" s="12" t="s">
        <v>483</v>
      </c>
      <c r="G565" s="13">
        <v>2054</v>
      </c>
      <c r="H565" s="13">
        <v>2353</v>
      </c>
      <c r="I565" s="14" t="s">
        <v>2</v>
      </c>
      <c r="J565" s="46" t="s">
        <v>50</v>
      </c>
      <c r="K565" s="8"/>
    </row>
    <row r="566" spans="1:11" s="59" customFormat="1" x14ac:dyDescent="0.2">
      <c r="A566" s="58">
        <f t="shared" si="13"/>
        <v>558</v>
      </c>
      <c r="B566" s="15" t="s">
        <v>1328</v>
      </c>
      <c r="C566" s="11" t="s">
        <v>2090</v>
      </c>
      <c r="D566" s="15" t="s">
        <v>2093</v>
      </c>
      <c r="E566" s="56">
        <v>2006.09</v>
      </c>
      <c r="F566" s="16" t="s">
        <v>434</v>
      </c>
      <c r="G566" s="17">
        <v>30100</v>
      </c>
      <c r="H566" s="17">
        <v>49666</v>
      </c>
      <c r="I566" s="18" t="s">
        <v>2</v>
      </c>
      <c r="J566" s="46" t="s">
        <v>50</v>
      </c>
      <c r="K566" s="10"/>
    </row>
    <row r="567" spans="1:11" s="59" customFormat="1" x14ac:dyDescent="0.2">
      <c r="A567" s="58">
        <f t="shared" si="13"/>
        <v>559</v>
      </c>
      <c r="B567" s="15" t="s">
        <v>1388</v>
      </c>
      <c r="C567" s="11" t="s">
        <v>2090</v>
      </c>
      <c r="D567" s="15" t="s">
        <v>2093</v>
      </c>
      <c r="E567" s="56">
        <v>2007.03</v>
      </c>
      <c r="F567" s="16" t="s">
        <v>486</v>
      </c>
      <c r="G567" s="17">
        <v>2361</v>
      </c>
      <c r="H567" s="17">
        <v>2303</v>
      </c>
      <c r="I567" s="52" t="s">
        <v>2</v>
      </c>
      <c r="J567" s="46" t="s">
        <v>50</v>
      </c>
      <c r="K567" s="10"/>
    </row>
    <row r="568" spans="1:11" s="59" customFormat="1" x14ac:dyDescent="0.2">
      <c r="A568" s="58">
        <f t="shared" si="13"/>
        <v>560</v>
      </c>
      <c r="B568" s="15" t="s">
        <v>1389</v>
      </c>
      <c r="C568" s="11" t="s">
        <v>2090</v>
      </c>
      <c r="D568" s="15" t="s">
        <v>2093</v>
      </c>
      <c r="E568" s="56">
        <v>2007.04</v>
      </c>
      <c r="F568" s="16" t="s">
        <v>392</v>
      </c>
      <c r="G568" s="17">
        <v>3201</v>
      </c>
      <c r="H568" s="17">
        <v>4558</v>
      </c>
      <c r="I568" s="52" t="s">
        <v>2</v>
      </c>
      <c r="J568" s="46" t="s">
        <v>50</v>
      </c>
      <c r="K568" s="10"/>
    </row>
    <row r="569" spans="1:11" s="59" customFormat="1" x14ac:dyDescent="0.2">
      <c r="A569" s="58">
        <f t="shared" si="13"/>
        <v>561</v>
      </c>
      <c r="B569" s="15" t="s">
        <v>11</v>
      </c>
      <c r="C569" s="11" t="s">
        <v>2090</v>
      </c>
      <c r="D569" s="15" t="s">
        <v>2093</v>
      </c>
      <c r="E569" s="56">
        <v>2007.07</v>
      </c>
      <c r="F569" s="16" t="s">
        <v>342</v>
      </c>
      <c r="G569" s="17">
        <v>3050</v>
      </c>
      <c r="H569" s="17">
        <v>3761</v>
      </c>
      <c r="I569" s="52" t="s">
        <v>2</v>
      </c>
      <c r="J569" s="52" t="s">
        <v>50</v>
      </c>
      <c r="K569" s="10"/>
    </row>
    <row r="570" spans="1:11" s="59" customFormat="1" x14ac:dyDescent="0.2">
      <c r="A570" s="58">
        <f t="shared" si="13"/>
        <v>562</v>
      </c>
      <c r="B570" s="15" t="s">
        <v>14</v>
      </c>
      <c r="C570" s="11" t="s">
        <v>2090</v>
      </c>
      <c r="D570" s="15" t="s">
        <v>2093</v>
      </c>
      <c r="E570" s="56">
        <v>2007.08</v>
      </c>
      <c r="F570" s="16" t="s">
        <v>129</v>
      </c>
      <c r="G570" s="17">
        <v>3184</v>
      </c>
      <c r="H570" s="17">
        <v>4702</v>
      </c>
      <c r="I570" s="52" t="s">
        <v>2</v>
      </c>
      <c r="J570" s="52" t="s">
        <v>50</v>
      </c>
      <c r="K570" s="10"/>
    </row>
    <row r="571" spans="1:11" s="59" customFormat="1" x14ac:dyDescent="0.2">
      <c r="A571" s="58">
        <f t="shared" si="13"/>
        <v>563</v>
      </c>
      <c r="B571" s="15" t="s">
        <v>12</v>
      </c>
      <c r="C571" s="11" t="s">
        <v>2090</v>
      </c>
      <c r="D571" s="15" t="s">
        <v>2093</v>
      </c>
      <c r="E571" s="56">
        <v>2007.09</v>
      </c>
      <c r="F571" s="16" t="s">
        <v>342</v>
      </c>
      <c r="G571" s="17">
        <v>4042</v>
      </c>
      <c r="H571" s="17">
        <v>5393</v>
      </c>
      <c r="I571" s="52" t="s">
        <v>2</v>
      </c>
      <c r="J571" s="52" t="s">
        <v>50</v>
      </c>
      <c r="K571" s="10"/>
    </row>
    <row r="572" spans="1:11" s="59" customFormat="1" x14ac:dyDescent="0.2">
      <c r="A572" s="58">
        <f t="shared" si="13"/>
        <v>564</v>
      </c>
      <c r="B572" s="15" t="s">
        <v>1390</v>
      </c>
      <c r="C572" s="11" t="s">
        <v>2090</v>
      </c>
      <c r="D572" s="15" t="s">
        <v>2093</v>
      </c>
      <c r="E572" s="56">
        <v>2007.11</v>
      </c>
      <c r="F572" s="16" t="s">
        <v>342</v>
      </c>
      <c r="G572" s="17">
        <v>6533</v>
      </c>
      <c r="H572" s="17">
        <v>8999</v>
      </c>
      <c r="I572" s="18" t="s">
        <v>2</v>
      </c>
      <c r="J572" s="52" t="s">
        <v>50</v>
      </c>
      <c r="K572" s="10"/>
    </row>
    <row r="573" spans="1:11" s="59" customFormat="1" x14ac:dyDescent="0.2">
      <c r="A573" s="58">
        <f t="shared" si="13"/>
        <v>565</v>
      </c>
      <c r="B573" s="15" t="s">
        <v>1330</v>
      </c>
      <c r="C573" s="11" t="s">
        <v>2090</v>
      </c>
      <c r="D573" s="15" t="s">
        <v>2114</v>
      </c>
      <c r="E573" s="56">
        <v>2007.12</v>
      </c>
      <c r="F573" s="16" t="s">
        <v>488</v>
      </c>
      <c r="G573" s="17">
        <v>856</v>
      </c>
      <c r="H573" s="17">
        <v>1113</v>
      </c>
      <c r="I573" s="18" t="s">
        <v>4</v>
      </c>
      <c r="J573" s="52" t="s">
        <v>50</v>
      </c>
      <c r="K573" s="10"/>
    </row>
    <row r="574" spans="1:11" s="59" customFormat="1" x14ac:dyDescent="0.2">
      <c r="A574" s="58">
        <f t="shared" si="13"/>
        <v>566</v>
      </c>
      <c r="B574" s="11" t="s">
        <v>1391</v>
      </c>
      <c r="C574" s="11" t="s">
        <v>2090</v>
      </c>
      <c r="D574" s="15" t="s">
        <v>2114</v>
      </c>
      <c r="E574" s="56">
        <v>2008.01</v>
      </c>
      <c r="F574" s="16" t="s">
        <v>342</v>
      </c>
      <c r="G574" s="17">
        <v>1449</v>
      </c>
      <c r="H574" s="17">
        <v>2200</v>
      </c>
      <c r="I574" s="18" t="s">
        <v>2</v>
      </c>
      <c r="J574" s="52" t="s">
        <v>50</v>
      </c>
      <c r="K574" s="10"/>
    </row>
    <row r="575" spans="1:11" s="59" customFormat="1" x14ac:dyDescent="0.2">
      <c r="A575" s="58">
        <f t="shared" si="13"/>
        <v>567</v>
      </c>
      <c r="B575" s="11" t="s">
        <v>1392</v>
      </c>
      <c r="C575" s="11" t="s">
        <v>2090</v>
      </c>
      <c r="D575" s="15" t="s">
        <v>2116</v>
      </c>
      <c r="E575" s="56">
        <v>2008.04</v>
      </c>
      <c r="F575" s="16" t="s">
        <v>342</v>
      </c>
      <c r="G575" s="17">
        <v>2930</v>
      </c>
      <c r="H575" s="17">
        <v>4108</v>
      </c>
      <c r="I575" s="18" t="s">
        <v>4</v>
      </c>
      <c r="J575" s="52" t="s">
        <v>50</v>
      </c>
      <c r="K575" s="10"/>
    </row>
    <row r="576" spans="1:11" s="59" customFormat="1" x14ac:dyDescent="0.2">
      <c r="A576" s="58">
        <f t="shared" si="13"/>
        <v>568</v>
      </c>
      <c r="B576" s="11" t="s">
        <v>1393</v>
      </c>
      <c r="C576" s="11" t="s">
        <v>2090</v>
      </c>
      <c r="D576" s="15" t="s">
        <v>2093</v>
      </c>
      <c r="E576" s="56">
        <v>2008.12</v>
      </c>
      <c r="F576" s="16" t="s">
        <v>454</v>
      </c>
      <c r="G576" s="13">
        <v>1245</v>
      </c>
      <c r="H576" s="13">
        <v>2148</v>
      </c>
      <c r="I576" s="18" t="s">
        <v>2119</v>
      </c>
      <c r="J576" s="46" t="s">
        <v>50</v>
      </c>
      <c r="K576" s="8"/>
    </row>
    <row r="577" spans="1:11" s="59" customFormat="1" x14ac:dyDescent="0.2">
      <c r="A577" s="58">
        <f t="shared" si="13"/>
        <v>569</v>
      </c>
      <c r="B577" s="11" t="s">
        <v>1394</v>
      </c>
      <c r="C577" s="11" t="s">
        <v>2090</v>
      </c>
      <c r="D577" s="15" t="s">
        <v>2093</v>
      </c>
      <c r="E577" s="56">
        <v>2008.12</v>
      </c>
      <c r="F577" s="16" t="s">
        <v>183</v>
      </c>
      <c r="G577" s="17">
        <v>6068</v>
      </c>
      <c r="H577" s="17">
        <v>7882</v>
      </c>
      <c r="I577" s="18" t="s">
        <v>2121</v>
      </c>
      <c r="J577" s="52" t="s">
        <v>50</v>
      </c>
      <c r="K577" s="8"/>
    </row>
    <row r="578" spans="1:11" s="59" customFormat="1" x14ac:dyDescent="0.2">
      <c r="A578" s="58">
        <f t="shared" si="13"/>
        <v>570</v>
      </c>
      <c r="B578" s="11" t="s">
        <v>1395</v>
      </c>
      <c r="C578" s="11" t="s">
        <v>2090</v>
      </c>
      <c r="D578" s="15" t="s">
        <v>2116</v>
      </c>
      <c r="E578" s="55">
        <v>2009.01</v>
      </c>
      <c r="F578" s="12" t="s">
        <v>342</v>
      </c>
      <c r="G578" s="13">
        <v>2769</v>
      </c>
      <c r="H578" s="13">
        <v>5657</v>
      </c>
      <c r="I578" s="46" t="s">
        <v>4</v>
      </c>
      <c r="J578" s="46" t="s">
        <v>50</v>
      </c>
      <c r="K578" s="8"/>
    </row>
    <row r="579" spans="1:11" s="59" customFormat="1" x14ac:dyDescent="0.2">
      <c r="A579" s="58">
        <f t="shared" si="13"/>
        <v>571</v>
      </c>
      <c r="B579" s="11" t="s">
        <v>1396</v>
      </c>
      <c r="C579" s="11" t="s">
        <v>2090</v>
      </c>
      <c r="D579" s="15" t="s">
        <v>2104</v>
      </c>
      <c r="E579" s="55">
        <v>2009.03</v>
      </c>
      <c r="F579" s="12" t="s">
        <v>342</v>
      </c>
      <c r="G579" s="13">
        <v>4293</v>
      </c>
      <c r="H579" s="13">
        <v>8747</v>
      </c>
      <c r="I579" s="46" t="s">
        <v>2</v>
      </c>
      <c r="J579" s="46" t="s">
        <v>50</v>
      </c>
      <c r="K579" s="8"/>
    </row>
    <row r="580" spans="1:11" s="59" customFormat="1" x14ac:dyDescent="0.2">
      <c r="A580" s="58">
        <f t="shared" si="13"/>
        <v>572</v>
      </c>
      <c r="B580" s="11" t="s">
        <v>1397</v>
      </c>
      <c r="C580" s="11" t="s">
        <v>2090</v>
      </c>
      <c r="D580" s="15" t="s">
        <v>2093</v>
      </c>
      <c r="E580" s="56">
        <v>2009.06</v>
      </c>
      <c r="F580" s="12" t="s">
        <v>462</v>
      </c>
      <c r="G580" s="13">
        <v>1982</v>
      </c>
      <c r="H580" s="13">
        <v>2426</v>
      </c>
      <c r="I580" s="46" t="s">
        <v>2</v>
      </c>
      <c r="J580" s="46" t="s">
        <v>50</v>
      </c>
      <c r="K580" s="8"/>
    </row>
    <row r="581" spans="1:11" s="59" customFormat="1" x14ac:dyDescent="0.2">
      <c r="A581" s="58">
        <f t="shared" si="13"/>
        <v>573</v>
      </c>
      <c r="B581" s="11" t="s">
        <v>1398</v>
      </c>
      <c r="C581" s="11" t="s">
        <v>2090</v>
      </c>
      <c r="D581" s="15" t="s">
        <v>2093</v>
      </c>
      <c r="E581" s="56">
        <v>2009.06</v>
      </c>
      <c r="F581" s="12" t="s">
        <v>463</v>
      </c>
      <c r="G581" s="13">
        <v>3445</v>
      </c>
      <c r="H581" s="13">
        <v>4812</v>
      </c>
      <c r="I581" s="46" t="s">
        <v>2</v>
      </c>
      <c r="J581" s="46" t="s">
        <v>50</v>
      </c>
      <c r="K581" s="8"/>
    </row>
    <row r="582" spans="1:11" s="59" customFormat="1" x14ac:dyDescent="0.2">
      <c r="A582" s="58">
        <f t="shared" si="13"/>
        <v>574</v>
      </c>
      <c r="B582" s="11" t="s">
        <v>1399</v>
      </c>
      <c r="C582" s="11" t="s">
        <v>2090</v>
      </c>
      <c r="D582" s="15" t="s">
        <v>2093</v>
      </c>
      <c r="E582" s="56">
        <v>2009.07</v>
      </c>
      <c r="F582" s="12" t="s">
        <v>464</v>
      </c>
      <c r="G582" s="13">
        <v>3100</v>
      </c>
      <c r="H582" s="13">
        <v>3587</v>
      </c>
      <c r="I582" s="18" t="s">
        <v>2119</v>
      </c>
      <c r="J582" s="46" t="s">
        <v>50</v>
      </c>
      <c r="K582" s="8"/>
    </row>
    <row r="583" spans="1:11" s="59" customFormat="1" x14ac:dyDescent="0.2">
      <c r="A583" s="58">
        <f t="shared" si="13"/>
        <v>575</v>
      </c>
      <c r="B583" s="11" t="s">
        <v>1400</v>
      </c>
      <c r="C583" s="11" t="s">
        <v>2090</v>
      </c>
      <c r="D583" s="15" t="s">
        <v>2093</v>
      </c>
      <c r="E583" s="56">
        <v>2009.09</v>
      </c>
      <c r="F583" s="12" t="s">
        <v>466</v>
      </c>
      <c r="G583" s="13">
        <v>3010</v>
      </c>
      <c r="H583" s="13">
        <v>3504</v>
      </c>
      <c r="I583" s="18" t="s">
        <v>2119</v>
      </c>
      <c r="J583" s="46" t="s">
        <v>50</v>
      </c>
      <c r="K583" s="8"/>
    </row>
    <row r="584" spans="1:11" s="59" customFormat="1" x14ac:dyDescent="0.2">
      <c r="A584" s="58">
        <f t="shared" si="13"/>
        <v>576</v>
      </c>
      <c r="B584" s="11" t="s">
        <v>1401</v>
      </c>
      <c r="C584" s="11" t="s">
        <v>2090</v>
      </c>
      <c r="D584" s="15" t="s">
        <v>2093</v>
      </c>
      <c r="E584" s="55" t="s">
        <v>2126</v>
      </c>
      <c r="F584" s="12" t="s">
        <v>468</v>
      </c>
      <c r="G584" s="13">
        <v>1641</v>
      </c>
      <c r="H584" s="13">
        <v>3634</v>
      </c>
      <c r="I584" s="46" t="s">
        <v>4</v>
      </c>
      <c r="J584" s="46" t="s">
        <v>50</v>
      </c>
      <c r="K584" s="8"/>
    </row>
    <row r="585" spans="1:11" s="59" customFormat="1" x14ac:dyDescent="0.2">
      <c r="A585" s="58">
        <f t="shared" si="13"/>
        <v>577</v>
      </c>
      <c r="B585" s="11" t="s">
        <v>1333</v>
      </c>
      <c r="C585" s="11" t="s">
        <v>2090</v>
      </c>
      <c r="D585" s="15" t="s">
        <v>2093</v>
      </c>
      <c r="E585" s="55">
        <v>2009.11</v>
      </c>
      <c r="F585" s="12" t="s">
        <v>247</v>
      </c>
      <c r="G585" s="13">
        <v>153</v>
      </c>
      <c r="H585" s="13">
        <v>191</v>
      </c>
      <c r="I585" s="14" t="s">
        <v>2</v>
      </c>
      <c r="J585" s="46" t="s">
        <v>50</v>
      </c>
      <c r="K585" s="8"/>
    </row>
    <row r="586" spans="1:11" s="59" customFormat="1" x14ac:dyDescent="0.2">
      <c r="A586" s="58">
        <f t="shared" si="13"/>
        <v>578</v>
      </c>
      <c r="B586" s="11" t="s">
        <v>1402</v>
      </c>
      <c r="C586" s="11" t="s">
        <v>2090</v>
      </c>
      <c r="D586" s="11" t="s">
        <v>2093</v>
      </c>
      <c r="E586" s="55">
        <v>2009.12</v>
      </c>
      <c r="F586" s="12" t="s">
        <v>334</v>
      </c>
      <c r="G586" s="13">
        <v>2518</v>
      </c>
      <c r="H586" s="13">
        <v>2616</v>
      </c>
      <c r="I586" s="14" t="s">
        <v>2</v>
      </c>
      <c r="J586" s="46" t="s">
        <v>50</v>
      </c>
      <c r="K586" s="8"/>
    </row>
    <row r="587" spans="1:11" s="59" customFormat="1" x14ac:dyDescent="0.2">
      <c r="A587" s="58">
        <f t="shared" si="13"/>
        <v>579</v>
      </c>
      <c r="B587" s="11" t="s">
        <v>1403</v>
      </c>
      <c r="C587" s="11" t="s">
        <v>2090</v>
      </c>
      <c r="D587" s="11" t="s">
        <v>2128</v>
      </c>
      <c r="E587" s="55">
        <v>2009.12</v>
      </c>
      <c r="F587" s="12" t="s">
        <v>402</v>
      </c>
      <c r="G587" s="13">
        <v>3372</v>
      </c>
      <c r="H587" s="13">
        <v>3462</v>
      </c>
      <c r="I587" s="14" t="s">
        <v>2</v>
      </c>
      <c r="J587" s="46" t="s">
        <v>50</v>
      </c>
      <c r="K587" s="8"/>
    </row>
    <row r="588" spans="1:11" s="59" customFormat="1" x14ac:dyDescent="0.2">
      <c r="A588" s="58">
        <f t="shared" si="13"/>
        <v>580</v>
      </c>
      <c r="B588" s="11" t="s">
        <v>1335</v>
      </c>
      <c r="C588" s="11" t="s">
        <v>2090</v>
      </c>
      <c r="D588" s="15" t="s">
        <v>2093</v>
      </c>
      <c r="E588" s="55">
        <v>2010.01</v>
      </c>
      <c r="F588" s="12" t="s">
        <v>144</v>
      </c>
      <c r="G588" s="13">
        <v>206</v>
      </c>
      <c r="H588" s="13">
        <v>133</v>
      </c>
      <c r="I588" s="14" t="s">
        <v>2</v>
      </c>
      <c r="J588" s="46" t="s">
        <v>50</v>
      </c>
      <c r="K588" s="8"/>
    </row>
    <row r="589" spans="1:11" s="59" customFormat="1" x14ac:dyDescent="0.2">
      <c r="A589" s="58">
        <f t="shared" si="13"/>
        <v>581</v>
      </c>
      <c r="B589" s="11" t="s">
        <v>1404</v>
      </c>
      <c r="C589" s="11" t="s">
        <v>2090</v>
      </c>
      <c r="D589" s="11" t="s">
        <v>2093</v>
      </c>
      <c r="E589" s="55">
        <v>2010.03</v>
      </c>
      <c r="F589" s="12" t="s">
        <v>472</v>
      </c>
      <c r="G589" s="13">
        <v>2933</v>
      </c>
      <c r="H589" s="13">
        <v>4605</v>
      </c>
      <c r="I589" s="46" t="s">
        <v>4</v>
      </c>
      <c r="J589" s="46" t="s">
        <v>50</v>
      </c>
      <c r="K589" s="8"/>
    </row>
    <row r="590" spans="1:11" s="59" customFormat="1" x14ac:dyDescent="0.2">
      <c r="A590" s="58">
        <f t="shared" si="13"/>
        <v>582</v>
      </c>
      <c r="B590" s="11" t="s">
        <v>1405</v>
      </c>
      <c r="C590" s="11" t="s">
        <v>2090</v>
      </c>
      <c r="D590" s="11" t="s">
        <v>2093</v>
      </c>
      <c r="E590" s="55">
        <v>2010.04</v>
      </c>
      <c r="F590" s="12" t="s">
        <v>474</v>
      </c>
      <c r="G590" s="13">
        <v>3153</v>
      </c>
      <c r="H590" s="13">
        <v>5121</v>
      </c>
      <c r="I590" s="14" t="s">
        <v>2</v>
      </c>
      <c r="J590" s="46" t="s">
        <v>50</v>
      </c>
      <c r="K590" s="8"/>
    </row>
    <row r="591" spans="1:11" s="59" customFormat="1" x14ac:dyDescent="0.2">
      <c r="A591" s="58">
        <f t="shared" si="13"/>
        <v>583</v>
      </c>
      <c r="B591" s="11" t="s">
        <v>1406</v>
      </c>
      <c r="C591" s="11" t="s">
        <v>2090</v>
      </c>
      <c r="D591" s="11" t="s">
        <v>2093</v>
      </c>
      <c r="E591" s="55">
        <v>2010.05</v>
      </c>
      <c r="F591" s="12" t="s">
        <v>245</v>
      </c>
      <c r="G591" s="13">
        <v>3777</v>
      </c>
      <c r="H591" s="13">
        <v>8536</v>
      </c>
      <c r="I591" s="14" t="s">
        <v>2</v>
      </c>
      <c r="J591" s="46" t="s">
        <v>50</v>
      </c>
      <c r="K591" s="8"/>
    </row>
    <row r="592" spans="1:11" s="59" customFormat="1" x14ac:dyDescent="0.2">
      <c r="A592" s="58">
        <f t="shared" si="13"/>
        <v>584</v>
      </c>
      <c r="B592" s="11" t="s">
        <v>38</v>
      </c>
      <c r="C592" s="11" t="s">
        <v>2090</v>
      </c>
      <c r="D592" s="15" t="s">
        <v>2093</v>
      </c>
      <c r="E592" s="56">
        <v>2010.08</v>
      </c>
      <c r="F592" s="12" t="s">
        <v>424</v>
      </c>
      <c r="G592" s="13">
        <v>3512</v>
      </c>
      <c r="H592" s="13">
        <v>3748</v>
      </c>
      <c r="I592" s="14" t="s">
        <v>2</v>
      </c>
      <c r="J592" s="46" t="s">
        <v>50</v>
      </c>
      <c r="K592" s="8"/>
    </row>
    <row r="593" spans="1:11" s="59" customFormat="1" x14ac:dyDescent="0.2">
      <c r="A593" s="58">
        <f t="shared" si="13"/>
        <v>585</v>
      </c>
      <c r="B593" s="11" t="s">
        <v>502</v>
      </c>
      <c r="C593" s="11" t="s">
        <v>2090</v>
      </c>
      <c r="D593" s="15" t="s">
        <v>2093</v>
      </c>
      <c r="E593" s="56">
        <v>2010.08</v>
      </c>
      <c r="F593" s="12" t="s">
        <v>402</v>
      </c>
      <c r="G593" s="13">
        <v>3282</v>
      </c>
      <c r="H593" s="13">
        <v>5046</v>
      </c>
      <c r="I593" s="14" t="s">
        <v>2</v>
      </c>
      <c r="J593" s="46" t="s">
        <v>50</v>
      </c>
      <c r="K593" s="8"/>
    </row>
    <row r="594" spans="1:11" s="59" customFormat="1" x14ac:dyDescent="0.2">
      <c r="A594" s="58">
        <f t="shared" si="13"/>
        <v>586</v>
      </c>
      <c r="B594" s="11" t="s">
        <v>1407</v>
      </c>
      <c r="C594" s="11" t="s">
        <v>2090</v>
      </c>
      <c r="D594" s="15" t="s">
        <v>2093</v>
      </c>
      <c r="E594" s="56">
        <v>2010.09</v>
      </c>
      <c r="F594" s="12" t="s">
        <v>427</v>
      </c>
      <c r="G594" s="13">
        <v>4316</v>
      </c>
      <c r="H594" s="13">
        <v>6603</v>
      </c>
      <c r="I594" s="14" t="s">
        <v>2</v>
      </c>
      <c r="J594" s="46" t="s">
        <v>50</v>
      </c>
      <c r="K594" s="39"/>
    </row>
    <row r="595" spans="1:11" s="59" customFormat="1" x14ac:dyDescent="0.2">
      <c r="A595" s="58">
        <f t="shared" si="13"/>
        <v>587</v>
      </c>
      <c r="B595" s="11" t="s">
        <v>1408</v>
      </c>
      <c r="C595" s="11" t="s">
        <v>2090</v>
      </c>
      <c r="D595" s="15" t="s">
        <v>2093</v>
      </c>
      <c r="E595" s="56">
        <v>2010.09</v>
      </c>
      <c r="F595" s="12" t="s">
        <v>342</v>
      </c>
      <c r="G595" s="13">
        <v>794</v>
      </c>
      <c r="H595" s="13">
        <v>1291</v>
      </c>
      <c r="I595" s="46" t="s">
        <v>4</v>
      </c>
      <c r="J595" s="57" t="s">
        <v>50</v>
      </c>
      <c r="K595" s="39"/>
    </row>
    <row r="596" spans="1:11" s="59" customFormat="1" x14ac:dyDescent="0.2">
      <c r="A596" s="58">
        <f t="shared" si="13"/>
        <v>588</v>
      </c>
      <c r="B596" s="11" t="s">
        <v>63</v>
      </c>
      <c r="C596" s="11" t="s">
        <v>2090</v>
      </c>
      <c r="D596" s="15" t="s">
        <v>2093</v>
      </c>
      <c r="E596" s="56">
        <v>2010.09</v>
      </c>
      <c r="F596" s="12" t="s">
        <v>431</v>
      </c>
      <c r="G596" s="13">
        <v>3153</v>
      </c>
      <c r="H596" s="13">
        <v>2861</v>
      </c>
      <c r="I596" s="14" t="s">
        <v>2</v>
      </c>
      <c r="J596" s="46" t="s">
        <v>50</v>
      </c>
      <c r="K596" s="39"/>
    </row>
    <row r="597" spans="1:11" s="59" customFormat="1" x14ac:dyDescent="0.2">
      <c r="A597" s="58">
        <f t="shared" si="13"/>
        <v>589</v>
      </c>
      <c r="B597" s="11" t="s">
        <v>1409</v>
      </c>
      <c r="C597" s="11" t="s">
        <v>2090</v>
      </c>
      <c r="D597" s="15" t="s">
        <v>2093</v>
      </c>
      <c r="E597" s="56">
        <v>2010.09</v>
      </c>
      <c r="F597" s="12" t="s">
        <v>432</v>
      </c>
      <c r="G597" s="13">
        <v>3067</v>
      </c>
      <c r="H597" s="13">
        <v>5173</v>
      </c>
      <c r="I597" s="14" t="s">
        <v>2</v>
      </c>
      <c r="J597" s="46" t="s">
        <v>50</v>
      </c>
      <c r="K597" s="39"/>
    </row>
    <row r="598" spans="1:11" s="59" customFormat="1" x14ac:dyDescent="0.2">
      <c r="A598" s="58">
        <f t="shared" si="13"/>
        <v>590</v>
      </c>
      <c r="B598" s="11" t="s">
        <v>64</v>
      </c>
      <c r="C598" s="11" t="s">
        <v>2090</v>
      </c>
      <c r="D598" s="15" t="s">
        <v>2132</v>
      </c>
      <c r="E598" s="56" t="s">
        <v>2133</v>
      </c>
      <c r="F598" s="12" t="s">
        <v>433</v>
      </c>
      <c r="G598" s="13">
        <v>3282</v>
      </c>
      <c r="H598" s="13">
        <v>4926</v>
      </c>
      <c r="I598" s="14" t="s">
        <v>2</v>
      </c>
      <c r="J598" s="46" t="s">
        <v>50</v>
      </c>
      <c r="K598" s="39"/>
    </row>
    <row r="599" spans="1:11" s="59" customFormat="1" x14ac:dyDescent="0.2">
      <c r="A599" s="58">
        <f t="shared" si="13"/>
        <v>591</v>
      </c>
      <c r="B599" s="11" t="s">
        <v>1337</v>
      </c>
      <c r="C599" s="11" t="s">
        <v>2090</v>
      </c>
      <c r="D599" s="15" t="s">
        <v>2093</v>
      </c>
      <c r="E599" s="56">
        <v>2010.11</v>
      </c>
      <c r="F599" s="12" t="s">
        <v>435</v>
      </c>
      <c r="G599" s="13">
        <v>153</v>
      </c>
      <c r="H599" s="13">
        <v>250</v>
      </c>
      <c r="I599" s="57" t="s">
        <v>2119</v>
      </c>
      <c r="J599" s="57" t="s">
        <v>50</v>
      </c>
      <c r="K599" s="39"/>
    </row>
    <row r="600" spans="1:11" s="59" customFormat="1" x14ac:dyDescent="0.2">
      <c r="A600" s="58">
        <f t="shared" si="13"/>
        <v>592</v>
      </c>
      <c r="B600" s="11" t="s">
        <v>1410</v>
      </c>
      <c r="C600" s="11" t="s">
        <v>2090</v>
      </c>
      <c r="D600" s="15" t="s">
        <v>2137</v>
      </c>
      <c r="E600" s="56">
        <v>2010.11</v>
      </c>
      <c r="F600" s="12" t="s">
        <v>155</v>
      </c>
      <c r="G600" s="13">
        <v>3667</v>
      </c>
      <c r="H600" s="13">
        <v>7351</v>
      </c>
      <c r="I600" s="46" t="s">
        <v>4</v>
      </c>
      <c r="J600" s="57" t="s">
        <v>50</v>
      </c>
      <c r="K600" s="39"/>
    </row>
    <row r="601" spans="1:11" s="59" customFormat="1" x14ac:dyDescent="0.2">
      <c r="A601" s="58">
        <f t="shared" si="13"/>
        <v>593</v>
      </c>
      <c r="B601" s="11" t="s">
        <v>1411</v>
      </c>
      <c r="C601" s="11" t="s">
        <v>2090</v>
      </c>
      <c r="D601" s="15" t="s">
        <v>2093</v>
      </c>
      <c r="E601" s="56">
        <v>2010.12</v>
      </c>
      <c r="F601" s="12" t="s">
        <v>439</v>
      </c>
      <c r="G601" s="13">
        <v>1881</v>
      </c>
      <c r="H601" s="13">
        <v>1626</v>
      </c>
      <c r="I601" s="57" t="s">
        <v>2</v>
      </c>
      <c r="J601" s="57" t="s">
        <v>50</v>
      </c>
      <c r="K601" s="39"/>
    </row>
    <row r="602" spans="1:11" s="59" customFormat="1" x14ac:dyDescent="0.2">
      <c r="A602" s="58">
        <f t="shared" si="13"/>
        <v>594</v>
      </c>
      <c r="B602" s="11" t="s">
        <v>1412</v>
      </c>
      <c r="C602" s="11" t="s">
        <v>2090</v>
      </c>
      <c r="D602" s="15" t="s">
        <v>2093</v>
      </c>
      <c r="E602" s="56">
        <v>2011.03</v>
      </c>
      <c r="F602" s="12" t="s">
        <v>442</v>
      </c>
      <c r="G602" s="13">
        <v>3415</v>
      </c>
      <c r="H602" s="13">
        <v>9173</v>
      </c>
      <c r="I602" s="14" t="s">
        <v>2</v>
      </c>
      <c r="J602" s="46" t="s">
        <v>50</v>
      </c>
      <c r="K602" s="39"/>
    </row>
    <row r="603" spans="1:11" s="59" customFormat="1" x14ac:dyDescent="0.2">
      <c r="A603" s="58">
        <f t="shared" si="13"/>
        <v>595</v>
      </c>
      <c r="B603" s="11" t="s">
        <v>1413</v>
      </c>
      <c r="C603" s="11" t="s">
        <v>2090</v>
      </c>
      <c r="D603" s="15" t="s">
        <v>2093</v>
      </c>
      <c r="E603" s="56">
        <v>2011.04</v>
      </c>
      <c r="F603" s="12" t="s">
        <v>490</v>
      </c>
      <c r="G603" s="13">
        <v>2783</v>
      </c>
      <c r="H603" s="13">
        <v>2731</v>
      </c>
      <c r="I603" s="14" t="s">
        <v>2</v>
      </c>
      <c r="J603" s="46" t="s">
        <v>50</v>
      </c>
      <c r="K603" s="8"/>
    </row>
    <row r="604" spans="1:11" s="59" customFormat="1" x14ac:dyDescent="0.2">
      <c r="A604" s="58">
        <f t="shared" si="13"/>
        <v>596</v>
      </c>
      <c r="B604" s="11" t="s">
        <v>1338</v>
      </c>
      <c r="C604" s="11" t="s">
        <v>2090</v>
      </c>
      <c r="D604" s="15" t="s">
        <v>2093</v>
      </c>
      <c r="E604" s="56">
        <v>2011.06</v>
      </c>
      <c r="F604" s="12" t="s">
        <v>244</v>
      </c>
      <c r="G604" s="13">
        <v>16365</v>
      </c>
      <c r="H604" s="13">
        <v>38530</v>
      </c>
      <c r="I604" s="14" t="s">
        <v>2</v>
      </c>
      <c r="J604" s="46" t="s">
        <v>50</v>
      </c>
      <c r="K604" s="8"/>
    </row>
    <row r="605" spans="1:11" s="59" customFormat="1" x14ac:dyDescent="0.2">
      <c r="A605" s="58">
        <f t="shared" si="13"/>
        <v>597</v>
      </c>
      <c r="B605" s="11" t="s">
        <v>1414</v>
      </c>
      <c r="C605" s="11" t="s">
        <v>2090</v>
      </c>
      <c r="D605" s="15" t="s">
        <v>2139</v>
      </c>
      <c r="E605" s="56">
        <v>2011.06</v>
      </c>
      <c r="F605" s="12" t="s">
        <v>449</v>
      </c>
      <c r="G605" s="13">
        <v>2554</v>
      </c>
      <c r="H605" s="13">
        <v>3326</v>
      </c>
      <c r="I605" s="14" t="s">
        <v>2</v>
      </c>
      <c r="J605" s="46" t="s">
        <v>50</v>
      </c>
      <c r="K605" s="8"/>
    </row>
    <row r="606" spans="1:11" s="59" customFormat="1" x14ac:dyDescent="0.2">
      <c r="A606" s="58">
        <f t="shared" si="13"/>
        <v>598</v>
      </c>
      <c r="B606" s="11" t="s">
        <v>1415</v>
      </c>
      <c r="C606" s="11" t="s">
        <v>2090</v>
      </c>
      <c r="D606" s="15" t="s">
        <v>2093</v>
      </c>
      <c r="E606" s="56">
        <v>2011.06</v>
      </c>
      <c r="F606" s="12" t="s">
        <v>451</v>
      </c>
      <c r="G606" s="13">
        <v>2423</v>
      </c>
      <c r="H606" s="13">
        <v>2269</v>
      </c>
      <c r="I606" s="14" t="s">
        <v>2</v>
      </c>
      <c r="J606" s="46" t="s">
        <v>50</v>
      </c>
      <c r="K606" s="8"/>
    </row>
    <row r="607" spans="1:11" s="59" customFormat="1" x14ac:dyDescent="0.2">
      <c r="A607" s="58">
        <f t="shared" si="13"/>
        <v>599</v>
      </c>
      <c r="B607" s="11" t="s">
        <v>1544</v>
      </c>
      <c r="C607" s="11" t="s">
        <v>2090</v>
      </c>
      <c r="D607" s="15" t="s">
        <v>2093</v>
      </c>
      <c r="E607" s="56">
        <v>2011.06</v>
      </c>
      <c r="F607" s="12" t="s">
        <v>450</v>
      </c>
      <c r="G607" s="13">
        <v>1452</v>
      </c>
      <c r="H607" s="13">
        <v>3095</v>
      </c>
      <c r="I607" s="46" t="s">
        <v>4</v>
      </c>
      <c r="J607" s="46" t="s">
        <v>50</v>
      </c>
      <c r="K607" s="8"/>
    </row>
    <row r="608" spans="1:11" s="59" customFormat="1" x14ac:dyDescent="0.2">
      <c r="A608" s="58">
        <f t="shared" si="13"/>
        <v>600</v>
      </c>
      <c r="B608" s="11" t="s">
        <v>1339</v>
      </c>
      <c r="C608" s="11" t="s">
        <v>2090</v>
      </c>
      <c r="D608" s="15" t="s">
        <v>2093</v>
      </c>
      <c r="E608" s="56">
        <v>2011.07</v>
      </c>
      <c r="F608" s="12" t="s">
        <v>144</v>
      </c>
      <c r="G608" s="13">
        <v>166</v>
      </c>
      <c r="H608" s="13">
        <v>302</v>
      </c>
      <c r="I608" s="14" t="s">
        <v>2119</v>
      </c>
      <c r="J608" s="46" t="s">
        <v>50</v>
      </c>
      <c r="K608" s="8"/>
    </row>
    <row r="609" spans="1:11" s="59" customFormat="1" x14ac:dyDescent="0.2">
      <c r="A609" s="58">
        <f t="shared" si="13"/>
        <v>601</v>
      </c>
      <c r="B609" s="11" t="s">
        <v>2143</v>
      </c>
      <c r="C609" s="11" t="s">
        <v>2090</v>
      </c>
      <c r="D609" s="15" t="s">
        <v>2093</v>
      </c>
      <c r="E609" s="56">
        <v>2011.08</v>
      </c>
      <c r="F609" s="12" t="s">
        <v>381</v>
      </c>
      <c r="G609" s="13">
        <v>4880</v>
      </c>
      <c r="H609" s="13">
        <v>7535</v>
      </c>
      <c r="I609" s="14" t="s">
        <v>2119</v>
      </c>
      <c r="J609" s="46" t="s">
        <v>50</v>
      </c>
      <c r="K609" s="8"/>
    </row>
    <row r="610" spans="1:11" s="59" customFormat="1" x14ac:dyDescent="0.2">
      <c r="A610" s="58">
        <f t="shared" si="13"/>
        <v>602</v>
      </c>
      <c r="B610" s="11" t="s">
        <v>2147</v>
      </c>
      <c r="C610" s="11" t="s">
        <v>2090</v>
      </c>
      <c r="D610" s="15" t="s">
        <v>2093</v>
      </c>
      <c r="E610" s="56">
        <v>2011.09</v>
      </c>
      <c r="F610" s="12" t="s">
        <v>361</v>
      </c>
      <c r="G610" s="13">
        <v>3304</v>
      </c>
      <c r="H610" s="13">
        <v>7429</v>
      </c>
      <c r="I610" s="14" t="s">
        <v>2119</v>
      </c>
      <c r="J610" s="46" t="s">
        <v>50</v>
      </c>
      <c r="K610" s="8"/>
    </row>
    <row r="611" spans="1:11" s="59" customFormat="1" x14ac:dyDescent="0.2">
      <c r="A611" s="58">
        <f t="shared" si="13"/>
        <v>603</v>
      </c>
      <c r="B611" s="11" t="s">
        <v>2148</v>
      </c>
      <c r="C611" s="11" t="s">
        <v>2090</v>
      </c>
      <c r="D611" s="15" t="s">
        <v>2093</v>
      </c>
      <c r="E611" s="56">
        <v>2011.09</v>
      </c>
      <c r="F611" s="12" t="s">
        <v>2149</v>
      </c>
      <c r="G611" s="13">
        <v>1661</v>
      </c>
      <c r="H611" s="13">
        <v>2654</v>
      </c>
      <c r="I611" s="14" t="s">
        <v>2119</v>
      </c>
      <c r="J611" s="46" t="s">
        <v>50</v>
      </c>
      <c r="K611" s="8"/>
    </row>
    <row r="612" spans="1:11" s="59" customFormat="1" x14ac:dyDescent="0.2">
      <c r="A612" s="58">
        <f t="shared" si="13"/>
        <v>604</v>
      </c>
      <c r="B612" s="11" t="s">
        <v>1416</v>
      </c>
      <c r="C612" s="11" t="s">
        <v>2090</v>
      </c>
      <c r="D612" s="15" t="s">
        <v>2093</v>
      </c>
      <c r="E612" s="56" t="s">
        <v>2153</v>
      </c>
      <c r="F612" s="12" t="s">
        <v>385</v>
      </c>
      <c r="G612" s="13">
        <v>2677</v>
      </c>
      <c r="H612" s="13">
        <v>3379</v>
      </c>
      <c r="I612" s="14" t="s">
        <v>2119</v>
      </c>
      <c r="J612" s="46" t="s">
        <v>50</v>
      </c>
      <c r="K612" s="8"/>
    </row>
    <row r="613" spans="1:11" s="59" customFormat="1" x14ac:dyDescent="0.2">
      <c r="A613" s="58">
        <f t="shared" si="13"/>
        <v>605</v>
      </c>
      <c r="B613" s="11" t="s">
        <v>45</v>
      </c>
      <c r="C613" s="11" t="s">
        <v>2090</v>
      </c>
      <c r="D613" s="15" t="s">
        <v>2104</v>
      </c>
      <c r="E613" s="56">
        <v>2011.12</v>
      </c>
      <c r="F613" s="12" t="s">
        <v>396</v>
      </c>
      <c r="G613" s="13">
        <v>2895</v>
      </c>
      <c r="H613" s="13">
        <v>5339</v>
      </c>
      <c r="I613" s="14" t="s">
        <v>2119</v>
      </c>
      <c r="J613" s="46" t="s">
        <v>50</v>
      </c>
      <c r="K613" s="8"/>
    </row>
    <row r="614" spans="1:11" s="59" customFormat="1" x14ac:dyDescent="0.2">
      <c r="A614" s="58">
        <f t="shared" si="13"/>
        <v>606</v>
      </c>
      <c r="B614" s="11" t="s">
        <v>1417</v>
      </c>
      <c r="C614" s="11" t="s">
        <v>2090</v>
      </c>
      <c r="D614" s="15" t="s">
        <v>2116</v>
      </c>
      <c r="E614" s="56">
        <v>2012.02</v>
      </c>
      <c r="F614" s="12" t="s">
        <v>334</v>
      </c>
      <c r="G614" s="13">
        <v>2724</v>
      </c>
      <c r="H614" s="13">
        <v>3119</v>
      </c>
      <c r="I614" s="14" t="s">
        <v>2119</v>
      </c>
      <c r="J614" s="46" t="s">
        <v>50</v>
      </c>
      <c r="K614" s="8"/>
    </row>
    <row r="615" spans="1:11" s="59" customFormat="1" x14ac:dyDescent="0.2">
      <c r="A615" s="58">
        <f t="shared" si="13"/>
        <v>607</v>
      </c>
      <c r="B615" s="11" t="s">
        <v>1418</v>
      </c>
      <c r="C615" s="11" t="s">
        <v>2090</v>
      </c>
      <c r="D615" s="15" t="s">
        <v>2093</v>
      </c>
      <c r="E615" s="56">
        <v>2012.02</v>
      </c>
      <c r="F615" s="12" t="s">
        <v>366</v>
      </c>
      <c r="G615" s="13">
        <v>1845</v>
      </c>
      <c r="H615" s="13">
        <v>2061</v>
      </c>
      <c r="I615" s="14" t="s">
        <v>2119</v>
      </c>
      <c r="J615" s="46" t="s">
        <v>50</v>
      </c>
      <c r="K615" s="8"/>
    </row>
    <row r="616" spans="1:11" s="59" customFormat="1" x14ac:dyDescent="0.2">
      <c r="A616" s="58">
        <f t="shared" si="13"/>
        <v>608</v>
      </c>
      <c r="B616" s="11" t="s">
        <v>1419</v>
      </c>
      <c r="C616" s="11" t="s">
        <v>2090</v>
      </c>
      <c r="D616" s="15" t="s">
        <v>2168</v>
      </c>
      <c r="E616" s="56">
        <v>2012.03</v>
      </c>
      <c r="F616" s="12" t="s">
        <v>404</v>
      </c>
      <c r="G616" s="13">
        <v>2492</v>
      </c>
      <c r="H616" s="13">
        <v>4051</v>
      </c>
      <c r="I616" s="14" t="s">
        <v>2119</v>
      </c>
      <c r="J616" s="46" t="s">
        <v>50</v>
      </c>
      <c r="K616" s="8"/>
    </row>
    <row r="617" spans="1:11" s="59" customFormat="1" x14ac:dyDescent="0.2">
      <c r="A617" s="58">
        <f t="shared" si="13"/>
        <v>609</v>
      </c>
      <c r="B617" s="11" t="s">
        <v>1420</v>
      </c>
      <c r="C617" s="11" t="s">
        <v>2090</v>
      </c>
      <c r="D617" s="15" t="s">
        <v>2093</v>
      </c>
      <c r="E617" s="56">
        <v>2012.03</v>
      </c>
      <c r="F617" s="12" t="s">
        <v>107</v>
      </c>
      <c r="G617" s="13">
        <v>4761</v>
      </c>
      <c r="H617" s="13">
        <v>6517</v>
      </c>
      <c r="I617" s="14" t="s">
        <v>2169</v>
      </c>
      <c r="J617" s="46" t="s">
        <v>50</v>
      </c>
      <c r="K617" s="8"/>
    </row>
    <row r="618" spans="1:11" s="59" customFormat="1" x14ac:dyDescent="0.2">
      <c r="A618" s="58">
        <f t="shared" si="13"/>
        <v>610</v>
      </c>
      <c r="B618" s="11" t="s">
        <v>1421</v>
      </c>
      <c r="C618" s="11" t="s">
        <v>2090</v>
      </c>
      <c r="D618" s="15" t="s">
        <v>2093</v>
      </c>
      <c r="E618" s="56">
        <v>2012.03</v>
      </c>
      <c r="F618" s="12" t="s">
        <v>405</v>
      </c>
      <c r="G618" s="13">
        <v>2891</v>
      </c>
      <c r="H618" s="13">
        <v>2983</v>
      </c>
      <c r="I618" s="14" t="s">
        <v>2119</v>
      </c>
      <c r="J618" s="46" t="s">
        <v>50</v>
      </c>
      <c r="K618" s="8"/>
    </row>
    <row r="619" spans="1:11" s="59" customFormat="1" x14ac:dyDescent="0.2">
      <c r="A619" s="58">
        <f t="shared" si="13"/>
        <v>611</v>
      </c>
      <c r="B619" s="11" t="s">
        <v>1422</v>
      </c>
      <c r="C619" s="11" t="s">
        <v>2090</v>
      </c>
      <c r="D619" s="15" t="s">
        <v>2093</v>
      </c>
      <c r="E619" s="55">
        <v>2012.06</v>
      </c>
      <c r="F619" s="12" t="s">
        <v>413</v>
      </c>
      <c r="G619" s="13">
        <v>2710</v>
      </c>
      <c r="H619" s="13">
        <v>5180</v>
      </c>
      <c r="I619" s="14" t="s">
        <v>2</v>
      </c>
      <c r="J619" s="46" t="s">
        <v>50</v>
      </c>
      <c r="K619" s="8"/>
    </row>
    <row r="620" spans="1:11" s="59" customFormat="1" x14ac:dyDescent="0.2">
      <c r="A620" s="58">
        <f t="shared" si="13"/>
        <v>612</v>
      </c>
      <c r="B620" s="11" t="s">
        <v>1423</v>
      </c>
      <c r="C620" s="11" t="s">
        <v>2090</v>
      </c>
      <c r="D620" s="15" t="s">
        <v>2093</v>
      </c>
      <c r="E620" s="55">
        <v>2012.06</v>
      </c>
      <c r="F620" s="12" t="s">
        <v>415</v>
      </c>
      <c r="G620" s="13">
        <v>2625</v>
      </c>
      <c r="H620" s="13">
        <v>3407</v>
      </c>
      <c r="I620" s="14" t="s">
        <v>2</v>
      </c>
      <c r="J620" s="46" t="s">
        <v>50</v>
      </c>
      <c r="K620" s="8"/>
    </row>
    <row r="621" spans="1:11" s="59" customFormat="1" x14ac:dyDescent="0.2">
      <c r="A621" s="58">
        <f t="shared" si="13"/>
        <v>613</v>
      </c>
      <c r="B621" s="11" t="s">
        <v>1424</v>
      </c>
      <c r="C621" s="11" t="s">
        <v>2090</v>
      </c>
      <c r="D621" s="15" t="s">
        <v>2093</v>
      </c>
      <c r="E621" s="55">
        <v>2012.06</v>
      </c>
      <c r="F621" s="12" t="s">
        <v>375</v>
      </c>
      <c r="G621" s="13">
        <v>3036</v>
      </c>
      <c r="H621" s="13">
        <v>2917</v>
      </c>
      <c r="I621" s="14" t="s">
        <v>2</v>
      </c>
      <c r="J621" s="46" t="s">
        <v>50</v>
      </c>
      <c r="K621" s="8"/>
    </row>
    <row r="622" spans="1:11" s="59" customFormat="1" x14ac:dyDescent="0.2">
      <c r="A622" s="58">
        <f t="shared" ref="A622:A685" si="14">ROW()-8</f>
        <v>614</v>
      </c>
      <c r="B622" s="11" t="s">
        <v>1425</v>
      </c>
      <c r="C622" s="11" t="s">
        <v>2090</v>
      </c>
      <c r="D622" s="15" t="s">
        <v>2176</v>
      </c>
      <c r="E622" s="55">
        <v>2012.07</v>
      </c>
      <c r="F622" s="12" t="s">
        <v>97</v>
      </c>
      <c r="G622" s="13">
        <v>3544</v>
      </c>
      <c r="H622" s="13">
        <v>5949</v>
      </c>
      <c r="I622" s="14" t="s">
        <v>2119</v>
      </c>
      <c r="J622" s="46" t="s">
        <v>50</v>
      </c>
      <c r="K622" s="8"/>
    </row>
    <row r="623" spans="1:11" s="59" customFormat="1" x14ac:dyDescent="0.2">
      <c r="A623" s="58">
        <f t="shared" si="14"/>
        <v>615</v>
      </c>
      <c r="B623" s="11" t="s">
        <v>1426</v>
      </c>
      <c r="C623" s="11" t="s">
        <v>2090</v>
      </c>
      <c r="D623" s="15" t="s">
        <v>2093</v>
      </c>
      <c r="E623" s="55">
        <v>2012.08</v>
      </c>
      <c r="F623" s="12" t="s">
        <v>354</v>
      </c>
      <c r="G623" s="13">
        <v>4779</v>
      </c>
      <c r="H623" s="13">
        <v>9492</v>
      </c>
      <c r="I623" s="14" t="s">
        <v>2158</v>
      </c>
      <c r="J623" s="46" t="s">
        <v>50</v>
      </c>
      <c r="K623" s="8" t="s">
        <v>2127</v>
      </c>
    </row>
    <row r="624" spans="1:11" s="59" customFormat="1" x14ac:dyDescent="0.2">
      <c r="A624" s="58">
        <f t="shared" si="14"/>
        <v>616</v>
      </c>
      <c r="B624" s="11" t="s">
        <v>1427</v>
      </c>
      <c r="C624" s="11" t="s">
        <v>2090</v>
      </c>
      <c r="D624" s="15" t="s">
        <v>2093</v>
      </c>
      <c r="E624" s="55">
        <v>2012.08</v>
      </c>
      <c r="F624" s="12" t="s">
        <v>196</v>
      </c>
      <c r="G624" s="13">
        <v>5986</v>
      </c>
      <c r="H624" s="13">
        <v>7217</v>
      </c>
      <c r="I624" s="14" t="s">
        <v>2158</v>
      </c>
      <c r="J624" s="46" t="s">
        <v>50</v>
      </c>
      <c r="K624" s="8"/>
    </row>
    <row r="625" spans="1:11" s="59" customFormat="1" x14ac:dyDescent="0.2">
      <c r="A625" s="58">
        <f t="shared" si="14"/>
        <v>617</v>
      </c>
      <c r="B625" s="11" t="s">
        <v>1428</v>
      </c>
      <c r="C625" s="11" t="s">
        <v>2090</v>
      </c>
      <c r="D625" s="15" t="s">
        <v>2176</v>
      </c>
      <c r="E625" s="55">
        <v>2012.09</v>
      </c>
      <c r="F625" s="12" t="s">
        <v>357</v>
      </c>
      <c r="G625" s="13">
        <v>5620</v>
      </c>
      <c r="H625" s="13">
        <v>12790</v>
      </c>
      <c r="I625" s="14" t="s">
        <v>855</v>
      </c>
      <c r="J625" s="46" t="s">
        <v>50</v>
      </c>
      <c r="K625" s="8"/>
    </row>
    <row r="626" spans="1:11" s="59" customFormat="1" x14ac:dyDescent="0.2">
      <c r="A626" s="58">
        <f t="shared" si="14"/>
        <v>618</v>
      </c>
      <c r="B626" s="11" t="s">
        <v>1429</v>
      </c>
      <c r="C626" s="11" t="s">
        <v>2090</v>
      </c>
      <c r="D626" s="15" t="s">
        <v>2184</v>
      </c>
      <c r="E626" s="55" t="s">
        <v>2185</v>
      </c>
      <c r="F626" s="12" t="s">
        <v>361</v>
      </c>
      <c r="G626" s="13">
        <v>244</v>
      </c>
      <c r="H626" s="13">
        <v>355</v>
      </c>
      <c r="I626" s="14" t="s">
        <v>2119</v>
      </c>
      <c r="J626" s="46" t="s">
        <v>50</v>
      </c>
      <c r="K626" s="8"/>
    </row>
    <row r="627" spans="1:11" s="59" customFormat="1" x14ac:dyDescent="0.2">
      <c r="A627" s="58">
        <f t="shared" si="14"/>
        <v>619</v>
      </c>
      <c r="B627" s="15" t="s">
        <v>1430</v>
      </c>
      <c r="C627" s="11" t="s">
        <v>2090</v>
      </c>
      <c r="D627" s="15" t="s">
        <v>2093</v>
      </c>
      <c r="E627" s="56">
        <v>2012.11</v>
      </c>
      <c r="F627" s="12" t="s">
        <v>144</v>
      </c>
      <c r="G627" s="13">
        <v>2944</v>
      </c>
      <c r="H627" s="13">
        <v>5862</v>
      </c>
      <c r="I627" s="14" t="s">
        <v>855</v>
      </c>
      <c r="J627" s="46" t="s">
        <v>50</v>
      </c>
      <c r="K627" s="8"/>
    </row>
    <row r="628" spans="1:11" s="59" customFormat="1" x14ac:dyDescent="0.2">
      <c r="A628" s="58">
        <f t="shared" si="14"/>
        <v>620</v>
      </c>
      <c r="B628" s="15" t="s">
        <v>1431</v>
      </c>
      <c r="C628" s="11" t="s">
        <v>2090</v>
      </c>
      <c r="D628" s="15" t="s">
        <v>2176</v>
      </c>
      <c r="E628" s="56">
        <v>2012.11</v>
      </c>
      <c r="F628" s="12" t="s">
        <v>363</v>
      </c>
      <c r="G628" s="13">
        <v>3702</v>
      </c>
      <c r="H628" s="13">
        <v>4814</v>
      </c>
      <c r="I628" s="14" t="s">
        <v>2119</v>
      </c>
      <c r="J628" s="46" t="s">
        <v>50</v>
      </c>
      <c r="K628" s="8"/>
    </row>
    <row r="629" spans="1:11" s="59" customFormat="1" x14ac:dyDescent="0.2">
      <c r="A629" s="58">
        <f t="shared" si="14"/>
        <v>621</v>
      </c>
      <c r="B629" s="15" t="s">
        <v>1432</v>
      </c>
      <c r="C629" s="11" t="s">
        <v>2090</v>
      </c>
      <c r="D629" s="15" t="s">
        <v>2116</v>
      </c>
      <c r="E629" s="55">
        <v>2012.12</v>
      </c>
      <c r="F629" s="12" t="s">
        <v>183</v>
      </c>
      <c r="G629" s="13">
        <v>2661</v>
      </c>
      <c r="H629" s="13">
        <v>3396</v>
      </c>
      <c r="I629" s="14" t="s">
        <v>2119</v>
      </c>
      <c r="J629" s="46" t="s">
        <v>50</v>
      </c>
      <c r="K629" s="8"/>
    </row>
    <row r="630" spans="1:11" s="59" customFormat="1" x14ac:dyDescent="0.2">
      <c r="A630" s="58">
        <f t="shared" si="14"/>
        <v>622</v>
      </c>
      <c r="B630" s="15" t="s">
        <v>1433</v>
      </c>
      <c r="C630" s="11" t="s">
        <v>2090</v>
      </c>
      <c r="D630" s="15" t="s">
        <v>2093</v>
      </c>
      <c r="E630" s="55">
        <v>2012.12</v>
      </c>
      <c r="F630" s="12" t="s">
        <v>365</v>
      </c>
      <c r="G630" s="13">
        <v>784</v>
      </c>
      <c r="H630" s="13">
        <v>1202</v>
      </c>
      <c r="I630" s="14" t="s">
        <v>2181</v>
      </c>
      <c r="J630" s="46" t="s">
        <v>50</v>
      </c>
      <c r="K630" s="8"/>
    </row>
    <row r="631" spans="1:11" s="59" customFormat="1" x14ac:dyDescent="0.2">
      <c r="A631" s="58">
        <f t="shared" si="14"/>
        <v>623</v>
      </c>
      <c r="B631" s="15" t="s">
        <v>1434</v>
      </c>
      <c r="C631" s="11" t="s">
        <v>2090</v>
      </c>
      <c r="D631" s="15" t="s">
        <v>2188</v>
      </c>
      <c r="E631" s="55">
        <v>2013.01</v>
      </c>
      <c r="F631" s="12" t="s">
        <v>174</v>
      </c>
      <c r="G631" s="13">
        <v>6842</v>
      </c>
      <c r="H631" s="13">
        <v>10024</v>
      </c>
      <c r="I631" s="14" t="s">
        <v>2154</v>
      </c>
      <c r="J631" s="46" t="s">
        <v>50</v>
      </c>
      <c r="K631" s="8"/>
    </row>
    <row r="632" spans="1:11" s="59" customFormat="1" x14ac:dyDescent="0.2">
      <c r="A632" s="58">
        <f t="shared" si="14"/>
        <v>624</v>
      </c>
      <c r="B632" s="15" t="s">
        <v>1435</v>
      </c>
      <c r="C632" s="11" t="s">
        <v>2090</v>
      </c>
      <c r="D632" s="15" t="s">
        <v>2093</v>
      </c>
      <c r="E632" s="55">
        <v>2013.04</v>
      </c>
      <c r="F632" s="12" t="s">
        <v>185</v>
      </c>
      <c r="G632" s="13">
        <v>2495</v>
      </c>
      <c r="H632" s="13">
        <v>5564</v>
      </c>
      <c r="I632" s="14" t="s">
        <v>2121</v>
      </c>
      <c r="J632" s="46" t="s">
        <v>50</v>
      </c>
      <c r="K632" s="8"/>
    </row>
    <row r="633" spans="1:11" s="59" customFormat="1" x14ac:dyDescent="0.2">
      <c r="A633" s="58">
        <f t="shared" si="14"/>
        <v>625</v>
      </c>
      <c r="B633" s="15" t="s">
        <v>1436</v>
      </c>
      <c r="C633" s="15" t="s">
        <v>2090</v>
      </c>
      <c r="D633" s="15" t="s">
        <v>2104</v>
      </c>
      <c r="E633" s="55">
        <v>2013.05</v>
      </c>
      <c r="F633" s="12" t="s">
        <v>138</v>
      </c>
      <c r="G633" s="13">
        <v>3885</v>
      </c>
      <c r="H633" s="13">
        <v>6459</v>
      </c>
      <c r="I633" s="14" t="s">
        <v>2201</v>
      </c>
      <c r="J633" s="46" t="s">
        <v>50</v>
      </c>
      <c r="K633" s="8"/>
    </row>
    <row r="634" spans="1:11" s="59" customFormat="1" x14ac:dyDescent="0.2">
      <c r="A634" s="58">
        <f t="shared" si="14"/>
        <v>626</v>
      </c>
      <c r="B634" s="11" t="s">
        <v>1437</v>
      </c>
      <c r="C634" s="15" t="s">
        <v>2090</v>
      </c>
      <c r="D634" s="15" t="s">
        <v>2093</v>
      </c>
      <c r="E634" s="55">
        <v>2013.05</v>
      </c>
      <c r="F634" s="12" t="s">
        <v>227</v>
      </c>
      <c r="G634" s="13">
        <v>2757</v>
      </c>
      <c r="H634" s="13">
        <v>2795</v>
      </c>
      <c r="I634" s="14" t="s">
        <v>2119</v>
      </c>
      <c r="J634" s="46" t="s">
        <v>50</v>
      </c>
      <c r="K634" s="8"/>
    </row>
    <row r="635" spans="1:11" s="59" customFormat="1" x14ac:dyDescent="0.2">
      <c r="A635" s="58">
        <f t="shared" si="14"/>
        <v>627</v>
      </c>
      <c r="B635" s="15" t="s">
        <v>1438</v>
      </c>
      <c r="C635" s="15" t="s">
        <v>2090</v>
      </c>
      <c r="D635" s="15" t="s">
        <v>2093</v>
      </c>
      <c r="E635" s="55">
        <v>2013.07</v>
      </c>
      <c r="F635" s="12" t="s">
        <v>337</v>
      </c>
      <c r="G635" s="13">
        <v>3266</v>
      </c>
      <c r="H635" s="13">
        <v>3333</v>
      </c>
      <c r="I635" s="14" t="s">
        <v>2119</v>
      </c>
      <c r="J635" s="46" t="s">
        <v>50</v>
      </c>
      <c r="K635" s="8"/>
    </row>
    <row r="636" spans="1:11" s="59" customFormat="1" x14ac:dyDescent="0.2">
      <c r="A636" s="58">
        <f t="shared" si="14"/>
        <v>628</v>
      </c>
      <c r="B636" s="15" t="s">
        <v>1439</v>
      </c>
      <c r="C636" s="15" t="s">
        <v>2090</v>
      </c>
      <c r="D636" s="15" t="s">
        <v>2093</v>
      </c>
      <c r="E636" s="55">
        <v>2013.07</v>
      </c>
      <c r="F636" s="12" t="s">
        <v>339</v>
      </c>
      <c r="G636" s="13">
        <v>2916</v>
      </c>
      <c r="H636" s="13">
        <v>3598</v>
      </c>
      <c r="I636" s="14" t="s">
        <v>2119</v>
      </c>
      <c r="J636" s="46" t="s">
        <v>50</v>
      </c>
      <c r="K636" s="8"/>
    </row>
    <row r="637" spans="1:11" s="59" customFormat="1" x14ac:dyDescent="0.2">
      <c r="A637" s="58">
        <f t="shared" si="14"/>
        <v>629</v>
      </c>
      <c r="B637" s="15" t="s">
        <v>1440</v>
      </c>
      <c r="C637" s="15" t="s">
        <v>2090</v>
      </c>
      <c r="D637" s="15" t="s">
        <v>2093</v>
      </c>
      <c r="E637" s="55">
        <v>2013.07</v>
      </c>
      <c r="F637" s="12" t="s">
        <v>234</v>
      </c>
      <c r="G637" s="13">
        <v>3227</v>
      </c>
      <c r="H637" s="13">
        <v>7646</v>
      </c>
      <c r="I637" s="14" t="s">
        <v>2189</v>
      </c>
      <c r="J637" s="46" t="s">
        <v>50</v>
      </c>
      <c r="K637" s="8"/>
    </row>
    <row r="638" spans="1:11" s="59" customFormat="1" x14ac:dyDescent="0.2">
      <c r="A638" s="58">
        <f t="shared" si="14"/>
        <v>630</v>
      </c>
      <c r="B638" s="15" t="s">
        <v>1441</v>
      </c>
      <c r="C638" s="15" t="s">
        <v>2090</v>
      </c>
      <c r="D638" s="15" t="s">
        <v>2093</v>
      </c>
      <c r="E638" s="55">
        <v>2013.07</v>
      </c>
      <c r="F638" s="12" t="s">
        <v>333</v>
      </c>
      <c r="G638" s="13">
        <v>2256</v>
      </c>
      <c r="H638" s="13">
        <v>4662</v>
      </c>
      <c r="I638" s="14" t="s">
        <v>2189</v>
      </c>
      <c r="J638" s="46" t="s">
        <v>50</v>
      </c>
      <c r="K638" s="8"/>
    </row>
    <row r="639" spans="1:11" s="70" customFormat="1" x14ac:dyDescent="0.2">
      <c r="A639" s="58">
        <f t="shared" si="14"/>
        <v>631</v>
      </c>
      <c r="B639" s="15" t="s">
        <v>1442</v>
      </c>
      <c r="C639" s="15" t="s">
        <v>2090</v>
      </c>
      <c r="D639" s="15" t="s">
        <v>2208</v>
      </c>
      <c r="E639" s="55">
        <v>2013.08</v>
      </c>
      <c r="F639" s="12" t="s">
        <v>277</v>
      </c>
      <c r="G639" s="13">
        <v>3324</v>
      </c>
      <c r="H639" s="13">
        <v>3866</v>
      </c>
      <c r="I639" s="14" t="s">
        <v>2178</v>
      </c>
      <c r="J639" s="46" t="s">
        <v>50</v>
      </c>
      <c r="K639" s="8"/>
    </row>
    <row r="640" spans="1:11" s="59" customFormat="1" x14ac:dyDescent="0.2">
      <c r="A640" s="58">
        <f t="shared" si="14"/>
        <v>632</v>
      </c>
      <c r="B640" s="15" t="s">
        <v>1443</v>
      </c>
      <c r="C640" s="15" t="s">
        <v>2090</v>
      </c>
      <c r="D640" s="15" t="s">
        <v>2093</v>
      </c>
      <c r="E640" s="55">
        <v>2013.08</v>
      </c>
      <c r="F640" s="12" t="s">
        <v>244</v>
      </c>
      <c r="G640" s="13">
        <v>2463</v>
      </c>
      <c r="H640" s="13">
        <v>3828</v>
      </c>
      <c r="I640" s="14" t="s">
        <v>2189</v>
      </c>
      <c r="J640" s="46" t="s">
        <v>50</v>
      </c>
      <c r="K640" s="8"/>
    </row>
    <row r="641" spans="1:11" s="59" customFormat="1" x14ac:dyDescent="0.2">
      <c r="A641" s="58">
        <f t="shared" si="14"/>
        <v>633</v>
      </c>
      <c r="B641" s="15" t="s">
        <v>1444</v>
      </c>
      <c r="C641" s="15" t="s">
        <v>2090</v>
      </c>
      <c r="D641" s="15" t="s">
        <v>2095</v>
      </c>
      <c r="E641" s="55" t="s">
        <v>2218</v>
      </c>
      <c r="F641" s="12" t="s">
        <v>103</v>
      </c>
      <c r="G641" s="13">
        <v>3549</v>
      </c>
      <c r="H641" s="13">
        <v>5591</v>
      </c>
      <c r="I641" s="14" t="s">
        <v>2119</v>
      </c>
      <c r="J641" s="46" t="s">
        <v>50</v>
      </c>
      <c r="K641" s="8"/>
    </row>
    <row r="642" spans="1:11" s="59" customFormat="1" x14ac:dyDescent="0.2">
      <c r="A642" s="58">
        <f t="shared" si="14"/>
        <v>634</v>
      </c>
      <c r="B642" s="15" t="s">
        <v>1353</v>
      </c>
      <c r="C642" s="11" t="s">
        <v>2090</v>
      </c>
      <c r="D642" s="15" t="s">
        <v>2208</v>
      </c>
      <c r="E642" s="56">
        <v>2014.01</v>
      </c>
      <c r="F642" s="42" t="s">
        <v>312</v>
      </c>
      <c r="G642" s="43">
        <v>2165</v>
      </c>
      <c r="H642" s="13">
        <v>4133</v>
      </c>
      <c r="I642" s="14" t="s">
        <v>2205</v>
      </c>
      <c r="J642" s="46" t="s">
        <v>50</v>
      </c>
      <c r="K642" s="9"/>
    </row>
    <row r="643" spans="1:11" s="59" customFormat="1" x14ac:dyDescent="0.2">
      <c r="A643" s="58">
        <f t="shared" si="14"/>
        <v>635</v>
      </c>
      <c r="B643" s="15" t="s">
        <v>1445</v>
      </c>
      <c r="C643" s="11" t="s">
        <v>2090</v>
      </c>
      <c r="D643" s="15" t="s">
        <v>2093</v>
      </c>
      <c r="E643" s="56">
        <v>2014.03</v>
      </c>
      <c r="F643" s="42" t="s">
        <v>317</v>
      </c>
      <c r="G643" s="43">
        <v>2581</v>
      </c>
      <c r="H643" s="13">
        <v>4688</v>
      </c>
      <c r="I643" s="14" t="s">
        <v>2244</v>
      </c>
      <c r="J643" s="46" t="s">
        <v>50</v>
      </c>
      <c r="K643" s="9"/>
    </row>
    <row r="644" spans="1:11" s="59" customFormat="1" x14ac:dyDescent="0.2">
      <c r="A644" s="58">
        <f t="shared" si="14"/>
        <v>636</v>
      </c>
      <c r="B644" s="15" t="s">
        <v>1446</v>
      </c>
      <c r="C644" s="15" t="s">
        <v>2090</v>
      </c>
      <c r="D644" s="15" t="s">
        <v>2104</v>
      </c>
      <c r="E644" s="56">
        <v>2014.04</v>
      </c>
      <c r="F644" s="42" t="s">
        <v>320</v>
      </c>
      <c r="G644" s="43">
        <v>2813</v>
      </c>
      <c r="H644" s="13">
        <v>4787</v>
      </c>
      <c r="I644" s="14" t="s">
        <v>2</v>
      </c>
      <c r="J644" s="46" t="s">
        <v>50</v>
      </c>
      <c r="K644" s="9"/>
    </row>
    <row r="645" spans="1:11" s="59" customFormat="1" x14ac:dyDescent="0.2">
      <c r="A645" s="58">
        <f t="shared" si="14"/>
        <v>637</v>
      </c>
      <c r="B645" s="15" t="s">
        <v>1447</v>
      </c>
      <c r="C645" s="15" t="s">
        <v>2090</v>
      </c>
      <c r="D645" s="15" t="s">
        <v>2093</v>
      </c>
      <c r="E645" s="56">
        <v>2014.05</v>
      </c>
      <c r="F645" s="42" t="s">
        <v>325</v>
      </c>
      <c r="G645" s="43">
        <v>2911</v>
      </c>
      <c r="H645" s="13">
        <v>4918</v>
      </c>
      <c r="I645" s="14" t="s">
        <v>2119</v>
      </c>
      <c r="J645" s="46" t="s">
        <v>50</v>
      </c>
      <c r="K645" s="9"/>
    </row>
    <row r="646" spans="1:11" s="70" customFormat="1" x14ac:dyDescent="0.2">
      <c r="A646" s="58">
        <f t="shared" si="14"/>
        <v>638</v>
      </c>
      <c r="B646" s="15" t="s">
        <v>1448</v>
      </c>
      <c r="C646" s="15" t="s">
        <v>2090</v>
      </c>
      <c r="D646" s="15" t="s">
        <v>2093</v>
      </c>
      <c r="E646" s="56">
        <v>2014.06</v>
      </c>
      <c r="F646" s="42" t="s">
        <v>138</v>
      </c>
      <c r="G646" s="43">
        <v>8755</v>
      </c>
      <c r="H646" s="13">
        <v>15031</v>
      </c>
      <c r="I646" s="14" t="s">
        <v>2167</v>
      </c>
      <c r="J646" s="46" t="s">
        <v>50</v>
      </c>
      <c r="K646" s="9"/>
    </row>
    <row r="647" spans="1:11" s="59" customFormat="1" x14ac:dyDescent="0.2">
      <c r="A647" s="58">
        <f t="shared" si="14"/>
        <v>639</v>
      </c>
      <c r="B647" s="15" t="s">
        <v>1449</v>
      </c>
      <c r="C647" s="15" t="s">
        <v>2090</v>
      </c>
      <c r="D647" s="15" t="s">
        <v>2093</v>
      </c>
      <c r="E647" s="56">
        <v>2014.06</v>
      </c>
      <c r="F647" s="42" t="s">
        <v>255</v>
      </c>
      <c r="G647" s="43">
        <v>3584</v>
      </c>
      <c r="H647" s="13">
        <v>5718</v>
      </c>
      <c r="I647" s="14" t="s">
        <v>2119</v>
      </c>
      <c r="J647" s="46" t="s">
        <v>50</v>
      </c>
      <c r="K647" s="9"/>
    </row>
    <row r="648" spans="1:11" s="59" customFormat="1" x14ac:dyDescent="0.2">
      <c r="A648" s="58">
        <f t="shared" si="14"/>
        <v>640</v>
      </c>
      <c r="B648" s="11" t="s">
        <v>1450</v>
      </c>
      <c r="C648" s="11" t="s">
        <v>2090</v>
      </c>
      <c r="D648" s="11" t="s">
        <v>2093</v>
      </c>
      <c r="E648" s="56">
        <v>2014.07</v>
      </c>
      <c r="F648" s="12" t="s">
        <v>328</v>
      </c>
      <c r="G648" s="13">
        <v>10571</v>
      </c>
      <c r="H648" s="13">
        <v>13923</v>
      </c>
      <c r="I648" s="14" t="s">
        <v>2167</v>
      </c>
      <c r="J648" s="46" t="s">
        <v>50</v>
      </c>
      <c r="K648" s="8"/>
    </row>
    <row r="649" spans="1:11" s="59" customFormat="1" x14ac:dyDescent="0.2">
      <c r="A649" s="58">
        <f t="shared" si="14"/>
        <v>641</v>
      </c>
      <c r="B649" s="11" t="s">
        <v>1451</v>
      </c>
      <c r="C649" s="11" t="s">
        <v>2090</v>
      </c>
      <c r="D649" s="11" t="s">
        <v>2093</v>
      </c>
      <c r="E649" s="56">
        <v>2014.07</v>
      </c>
      <c r="F649" s="12" t="s">
        <v>329</v>
      </c>
      <c r="G649" s="13">
        <v>4314</v>
      </c>
      <c r="H649" s="13">
        <v>8249</v>
      </c>
      <c r="I649" s="14" t="s">
        <v>2226</v>
      </c>
      <c r="J649" s="46" t="s">
        <v>50</v>
      </c>
      <c r="K649" s="8"/>
    </row>
    <row r="650" spans="1:11" s="59" customFormat="1" x14ac:dyDescent="0.2">
      <c r="A650" s="58">
        <f t="shared" si="14"/>
        <v>642</v>
      </c>
      <c r="B650" s="11" t="s">
        <v>1452</v>
      </c>
      <c r="C650" s="11" t="s">
        <v>2090</v>
      </c>
      <c r="D650" s="11" t="s">
        <v>2093</v>
      </c>
      <c r="E650" s="56">
        <v>2014.07</v>
      </c>
      <c r="F650" s="12" t="s">
        <v>332</v>
      </c>
      <c r="G650" s="13">
        <v>3043</v>
      </c>
      <c r="H650" s="13">
        <v>4548</v>
      </c>
      <c r="I650" s="14" t="s">
        <v>2256</v>
      </c>
      <c r="J650" s="46" t="s">
        <v>50</v>
      </c>
      <c r="K650" s="8"/>
    </row>
    <row r="651" spans="1:11" s="59" customFormat="1" x14ac:dyDescent="0.2">
      <c r="A651" s="58">
        <f t="shared" si="14"/>
        <v>643</v>
      </c>
      <c r="B651" s="11" t="s">
        <v>1453</v>
      </c>
      <c r="C651" s="11" t="s">
        <v>2090</v>
      </c>
      <c r="D651" s="11" t="s">
        <v>2116</v>
      </c>
      <c r="E651" s="56">
        <v>2014.07</v>
      </c>
      <c r="F651" s="12" t="s">
        <v>144</v>
      </c>
      <c r="G651" s="13">
        <v>2837</v>
      </c>
      <c r="H651" s="13">
        <v>6165</v>
      </c>
      <c r="I651" s="14" t="s">
        <v>2189</v>
      </c>
      <c r="J651" s="46" t="s">
        <v>50</v>
      </c>
      <c r="K651" s="8"/>
    </row>
    <row r="652" spans="1:11" s="59" customFormat="1" x14ac:dyDescent="0.2">
      <c r="A652" s="58">
        <f t="shared" si="14"/>
        <v>644</v>
      </c>
      <c r="B652" s="11" t="s">
        <v>1454</v>
      </c>
      <c r="C652" s="11" t="s">
        <v>2090</v>
      </c>
      <c r="D652" s="11" t="s">
        <v>2093</v>
      </c>
      <c r="E652" s="56">
        <v>2014.07</v>
      </c>
      <c r="F652" s="12" t="s">
        <v>146</v>
      </c>
      <c r="G652" s="13">
        <v>2947</v>
      </c>
      <c r="H652" s="13">
        <v>4668</v>
      </c>
      <c r="I652" s="14" t="s">
        <v>2119</v>
      </c>
      <c r="J652" s="46" t="s">
        <v>50</v>
      </c>
      <c r="K652" s="8"/>
    </row>
    <row r="653" spans="1:11" s="59" customFormat="1" x14ac:dyDescent="0.2">
      <c r="A653" s="58">
        <f t="shared" si="14"/>
        <v>645</v>
      </c>
      <c r="B653" s="11" t="s">
        <v>1984</v>
      </c>
      <c r="C653" s="11" t="s">
        <v>2090</v>
      </c>
      <c r="D653" s="15" t="s">
        <v>2093</v>
      </c>
      <c r="E653" s="56">
        <v>2014.07</v>
      </c>
      <c r="F653" s="12" t="s">
        <v>255</v>
      </c>
      <c r="G653" s="13">
        <v>1260</v>
      </c>
      <c r="H653" s="13">
        <v>2100</v>
      </c>
      <c r="I653" s="14" t="s">
        <v>2119</v>
      </c>
      <c r="J653" s="46" t="s">
        <v>50</v>
      </c>
      <c r="K653" s="8"/>
    </row>
    <row r="654" spans="1:11" s="59" customFormat="1" x14ac:dyDescent="0.2">
      <c r="A654" s="58">
        <f t="shared" si="14"/>
        <v>646</v>
      </c>
      <c r="B654" s="11" t="s">
        <v>1455</v>
      </c>
      <c r="C654" s="11" t="s">
        <v>2090</v>
      </c>
      <c r="D654" s="11" t="s">
        <v>2095</v>
      </c>
      <c r="E654" s="56">
        <v>2014.08</v>
      </c>
      <c r="F654" s="12" t="s">
        <v>288</v>
      </c>
      <c r="G654" s="13">
        <v>3355</v>
      </c>
      <c r="H654" s="13">
        <v>3449</v>
      </c>
      <c r="I654" s="14" t="s">
        <v>2119</v>
      </c>
      <c r="J654" s="46" t="s">
        <v>50</v>
      </c>
      <c r="K654" s="8"/>
    </row>
    <row r="655" spans="1:11" s="59" customFormat="1" x14ac:dyDescent="0.2">
      <c r="A655" s="58">
        <f t="shared" si="14"/>
        <v>647</v>
      </c>
      <c r="B655" s="11" t="s">
        <v>1456</v>
      </c>
      <c r="C655" s="11" t="s">
        <v>2090</v>
      </c>
      <c r="D655" s="11" t="s">
        <v>2093</v>
      </c>
      <c r="E655" s="56">
        <v>2014.08</v>
      </c>
      <c r="F655" s="12" t="s">
        <v>185</v>
      </c>
      <c r="G655" s="13">
        <v>2430</v>
      </c>
      <c r="H655" s="13">
        <v>5025</v>
      </c>
      <c r="I655" s="14" t="s">
        <v>2158</v>
      </c>
      <c r="J655" s="46" t="s">
        <v>50</v>
      </c>
      <c r="K655" s="8"/>
    </row>
    <row r="656" spans="1:11" s="70" customFormat="1" x14ac:dyDescent="0.2">
      <c r="A656" s="58">
        <f t="shared" si="14"/>
        <v>648</v>
      </c>
      <c r="B656" s="11" t="s">
        <v>1355</v>
      </c>
      <c r="C656" s="11" t="s">
        <v>2090</v>
      </c>
      <c r="D656" s="15" t="s">
        <v>2093</v>
      </c>
      <c r="E656" s="56">
        <v>2014.09</v>
      </c>
      <c r="F656" s="12" t="s">
        <v>189</v>
      </c>
      <c r="G656" s="13">
        <v>1298</v>
      </c>
      <c r="H656" s="13">
        <v>3808</v>
      </c>
      <c r="I656" s="14" t="s">
        <v>2189</v>
      </c>
      <c r="J656" s="46" t="s">
        <v>50</v>
      </c>
      <c r="K656" s="8"/>
    </row>
    <row r="657" spans="1:11" s="59" customFormat="1" x14ac:dyDescent="0.2">
      <c r="A657" s="58">
        <f t="shared" si="14"/>
        <v>649</v>
      </c>
      <c r="B657" s="11" t="s">
        <v>1457</v>
      </c>
      <c r="C657" s="11" t="s">
        <v>2090</v>
      </c>
      <c r="D657" s="11" t="s">
        <v>2093</v>
      </c>
      <c r="E657" s="56">
        <v>2014.09</v>
      </c>
      <c r="F657" s="12" t="s">
        <v>291</v>
      </c>
      <c r="G657" s="13">
        <v>744</v>
      </c>
      <c r="H657" s="13">
        <v>1180</v>
      </c>
      <c r="I657" s="14" t="s">
        <v>2119</v>
      </c>
      <c r="J657" s="46" t="s">
        <v>50</v>
      </c>
      <c r="K657" s="8"/>
    </row>
    <row r="658" spans="1:11" s="59" customFormat="1" x14ac:dyDescent="0.2">
      <c r="A658" s="58">
        <f t="shared" si="14"/>
        <v>650</v>
      </c>
      <c r="B658" s="11" t="s">
        <v>1458</v>
      </c>
      <c r="C658" s="11" t="s">
        <v>2090</v>
      </c>
      <c r="D658" s="11" t="s">
        <v>2093</v>
      </c>
      <c r="E658" s="56" t="s">
        <v>2265</v>
      </c>
      <c r="F658" s="12" t="s">
        <v>296</v>
      </c>
      <c r="G658" s="13">
        <v>4349</v>
      </c>
      <c r="H658" s="13">
        <v>11319</v>
      </c>
      <c r="I658" s="14" t="s">
        <v>2205</v>
      </c>
      <c r="J658" s="46" t="s">
        <v>50</v>
      </c>
      <c r="K658" s="8"/>
    </row>
    <row r="659" spans="1:11" s="59" customFormat="1" x14ac:dyDescent="0.2">
      <c r="A659" s="58">
        <f t="shared" si="14"/>
        <v>651</v>
      </c>
      <c r="B659" s="11" t="s">
        <v>1459</v>
      </c>
      <c r="C659" s="11" t="s">
        <v>2090</v>
      </c>
      <c r="D659" s="11" t="s">
        <v>2093</v>
      </c>
      <c r="E659" s="56" t="s">
        <v>2265</v>
      </c>
      <c r="F659" s="12" t="s">
        <v>298</v>
      </c>
      <c r="G659" s="13">
        <v>2947</v>
      </c>
      <c r="H659" s="13">
        <v>4399</v>
      </c>
      <c r="I659" s="14" t="s">
        <v>2119</v>
      </c>
      <c r="J659" s="46" t="s">
        <v>50</v>
      </c>
      <c r="K659" s="8"/>
    </row>
    <row r="660" spans="1:11" s="59" customFormat="1" x14ac:dyDescent="0.2">
      <c r="A660" s="58">
        <f t="shared" si="14"/>
        <v>652</v>
      </c>
      <c r="B660" s="11" t="s">
        <v>1460</v>
      </c>
      <c r="C660" s="11" t="s">
        <v>2090</v>
      </c>
      <c r="D660" s="11" t="s">
        <v>2093</v>
      </c>
      <c r="E660" s="56">
        <v>2014.12</v>
      </c>
      <c r="F660" s="12" t="s">
        <v>160</v>
      </c>
      <c r="G660" s="13">
        <v>2299</v>
      </c>
      <c r="H660" s="13">
        <v>3975</v>
      </c>
      <c r="I660" s="14" t="s">
        <v>1461</v>
      </c>
      <c r="J660" s="46" t="s">
        <v>50</v>
      </c>
      <c r="K660" s="8"/>
    </row>
    <row r="661" spans="1:11" s="59" customFormat="1" x14ac:dyDescent="0.2">
      <c r="A661" s="58">
        <f t="shared" si="14"/>
        <v>653</v>
      </c>
      <c r="B661" s="11" t="s">
        <v>1389</v>
      </c>
      <c r="C661" s="11" t="s">
        <v>2090</v>
      </c>
      <c r="D661" s="11" t="s">
        <v>2093</v>
      </c>
      <c r="E661" s="56">
        <v>2014.12</v>
      </c>
      <c r="F661" s="12" t="s">
        <v>303</v>
      </c>
      <c r="G661" s="13">
        <v>312</v>
      </c>
      <c r="H661" s="13">
        <v>466</v>
      </c>
      <c r="I661" s="14" t="s">
        <v>2119</v>
      </c>
      <c r="J661" s="46" t="s">
        <v>50</v>
      </c>
      <c r="K661" s="8"/>
    </row>
    <row r="662" spans="1:11" s="59" customFormat="1" x14ac:dyDescent="0.2">
      <c r="A662" s="58">
        <f t="shared" si="14"/>
        <v>654</v>
      </c>
      <c r="B662" s="11" t="s">
        <v>1462</v>
      </c>
      <c r="C662" s="11" t="s">
        <v>2090</v>
      </c>
      <c r="D662" s="11" t="s">
        <v>2093</v>
      </c>
      <c r="E662" s="56">
        <v>2015.01</v>
      </c>
      <c r="F662" s="12" t="s">
        <v>305</v>
      </c>
      <c r="G662" s="13">
        <v>5531</v>
      </c>
      <c r="H662" s="13">
        <v>9622</v>
      </c>
      <c r="I662" s="14" t="s">
        <v>2119</v>
      </c>
      <c r="J662" s="46" t="s">
        <v>50</v>
      </c>
      <c r="K662" s="8"/>
    </row>
    <row r="663" spans="1:11" s="59" customFormat="1" x14ac:dyDescent="0.2">
      <c r="A663" s="58">
        <f t="shared" si="14"/>
        <v>655</v>
      </c>
      <c r="B663" s="15" t="s">
        <v>1463</v>
      </c>
      <c r="C663" s="11" t="s">
        <v>2090</v>
      </c>
      <c r="D663" s="15" t="s">
        <v>2093</v>
      </c>
      <c r="E663" s="56">
        <v>2015.02</v>
      </c>
      <c r="F663" s="16" t="s">
        <v>308</v>
      </c>
      <c r="G663" s="17">
        <v>3390</v>
      </c>
      <c r="H663" s="17">
        <v>4995</v>
      </c>
      <c r="I663" s="18" t="s">
        <v>2119</v>
      </c>
      <c r="J663" s="52" t="s">
        <v>50</v>
      </c>
      <c r="K663" s="10"/>
    </row>
    <row r="664" spans="1:11" s="59" customFormat="1" x14ac:dyDescent="0.2">
      <c r="A664" s="58">
        <f t="shared" si="14"/>
        <v>656</v>
      </c>
      <c r="B664" s="15" t="s">
        <v>1464</v>
      </c>
      <c r="C664" s="11" t="s">
        <v>2090</v>
      </c>
      <c r="D664" s="15" t="s">
        <v>2280</v>
      </c>
      <c r="E664" s="56">
        <v>2015.03</v>
      </c>
      <c r="F664" s="16" t="s">
        <v>222</v>
      </c>
      <c r="G664" s="17">
        <v>2848</v>
      </c>
      <c r="H664" s="17">
        <v>2502</v>
      </c>
      <c r="I664" s="18" t="s">
        <v>2281</v>
      </c>
      <c r="J664" s="52" t="s">
        <v>50</v>
      </c>
      <c r="K664" s="10"/>
    </row>
    <row r="665" spans="1:11" s="59" customFormat="1" x14ac:dyDescent="0.2">
      <c r="A665" s="58">
        <f t="shared" si="14"/>
        <v>657</v>
      </c>
      <c r="B665" s="15" t="s">
        <v>1465</v>
      </c>
      <c r="C665" s="11" t="s">
        <v>2090</v>
      </c>
      <c r="D665" s="15" t="s">
        <v>2093</v>
      </c>
      <c r="E665" s="56">
        <v>2015.03</v>
      </c>
      <c r="F665" s="16" t="s">
        <v>252</v>
      </c>
      <c r="G665" s="17">
        <v>3283</v>
      </c>
      <c r="H665" s="17">
        <v>3268</v>
      </c>
      <c r="I665" s="18" t="s">
        <v>2119</v>
      </c>
      <c r="J665" s="52" t="s">
        <v>50</v>
      </c>
      <c r="K665" s="10"/>
    </row>
    <row r="666" spans="1:11" s="59" customFormat="1" x14ac:dyDescent="0.2">
      <c r="A666" s="58">
        <f t="shared" si="14"/>
        <v>658</v>
      </c>
      <c r="B666" s="15" t="s">
        <v>1466</v>
      </c>
      <c r="C666" s="11" t="s">
        <v>2090</v>
      </c>
      <c r="D666" s="15" t="s">
        <v>2093</v>
      </c>
      <c r="E666" s="56">
        <v>2015.03</v>
      </c>
      <c r="F666" s="16" t="s">
        <v>255</v>
      </c>
      <c r="G666" s="17">
        <v>305</v>
      </c>
      <c r="H666" s="17">
        <v>463</v>
      </c>
      <c r="I666" s="18" t="s">
        <v>2119</v>
      </c>
      <c r="J666" s="52" t="s">
        <v>50</v>
      </c>
      <c r="K666" s="10"/>
    </row>
    <row r="667" spans="1:11" s="70" customFormat="1" x14ac:dyDescent="0.2">
      <c r="A667" s="58">
        <f t="shared" si="14"/>
        <v>659</v>
      </c>
      <c r="B667" s="15" t="s">
        <v>1988</v>
      </c>
      <c r="C667" s="11" t="s">
        <v>2090</v>
      </c>
      <c r="D667" s="15" t="s">
        <v>2095</v>
      </c>
      <c r="E667" s="56">
        <v>2015.03</v>
      </c>
      <c r="F667" s="16" t="s">
        <v>250</v>
      </c>
      <c r="G667" s="17">
        <v>2710</v>
      </c>
      <c r="H667" s="17">
        <v>414</v>
      </c>
      <c r="I667" s="18" t="s">
        <v>2119</v>
      </c>
      <c r="J667" s="52" t="s">
        <v>50</v>
      </c>
      <c r="K667" s="10"/>
    </row>
    <row r="668" spans="1:11" s="70" customFormat="1" x14ac:dyDescent="0.2">
      <c r="A668" s="58">
        <f t="shared" si="14"/>
        <v>660</v>
      </c>
      <c r="B668" s="15" t="s">
        <v>1467</v>
      </c>
      <c r="C668" s="15" t="s">
        <v>2090</v>
      </c>
      <c r="D668" s="15" t="s">
        <v>2093</v>
      </c>
      <c r="E668" s="56">
        <v>2015.06</v>
      </c>
      <c r="F668" s="16" t="s">
        <v>250</v>
      </c>
      <c r="G668" s="17">
        <v>2710</v>
      </c>
      <c r="H668" s="17">
        <v>3514</v>
      </c>
      <c r="I668" s="18" t="s">
        <v>2178</v>
      </c>
      <c r="J668" s="52" t="s">
        <v>50</v>
      </c>
      <c r="K668" s="10"/>
    </row>
    <row r="669" spans="1:11" s="70" customFormat="1" x14ac:dyDescent="0.2">
      <c r="A669" s="58">
        <f t="shared" si="14"/>
        <v>661</v>
      </c>
      <c r="B669" s="15" t="s">
        <v>1468</v>
      </c>
      <c r="C669" s="15" t="s">
        <v>2090</v>
      </c>
      <c r="D669" s="15" t="s">
        <v>2093</v>
      </c>
      <c r="E669" s="56">
        <v>2015.07</v>
      </c>
      <c r="F669" s="16" t="s">
        <v>270</v>
      </c>
      <c r="G669" s="17">
        <v>4572</v>
      </c>
      <c r="H669" s="17">
        <v>4248</v>
      </c>
      <c r="I669" s="18" t="s">
        <v>2119</v>
      </c>
      <c r="J669" s="52" t="s">
        <v>50</v>
      </c>
      <c r="K669" s="10"/>
    </row>
    <row r="670" spans="1:11" s="70" customFormat="1" x14ac:dyDescent="0.2">
      <c r="A670" s="58">
        <f t="shared" si="14"/>
        <v>662</v>
      </c>
      <c r="B670" s="15" t="s">
        <v>1469</v>
      </c>
      <c r="C670" s="15" t="s">
        <v>2090</v>
      </c>
      <c r="D670" s="15" t="s">
        <v>2093</v>
      </c>
      <c r="E670" s="56">
        <v>2015.07</v>
      </c>
      <c r="F670" s="16" t="s">
        <v>188</v>
      </c>
      <c r="G670" s="17">
        <v>3616</v>
      </c>
      <c r="H670" s="17">
        <v>7975</v>
      </c>
      <c r="I670" s="18" t="s">
        <v>2189</v>
      </c>
      <c r="J670" s="52" t="s">
        <v>50</v>
      </c>
      <c r="K670" s="10"/>
    </row>
    <row r="671" spans="1:11" s="70" customFormat="1" x14ac:dyDescent="0.2">
      <c r="A671" s="58">
        <f t="shared" si="14"/>
        <v>663</v>
      </c>
      <c r="B671" s="15" t="s">
        <v>1470</v>
      </c>
      <c r="C671" s="15" t="s">
        <v>2090</v>
      </c>
      <c r="D671" s="15" t="s">
        <v>2093</v>
      </c>
      <c r="E671" s="56">
        <v>2015.07</v>
      </c>
      <c r="F671" s="16" t="s">
        <v>152</v>
      </c>
      <c r="G671" s="17">
        <v>12495</v>
      </c>
      <c r="H671" s="17">
        <v>7948</v>
      </c>
      <c r="I671" s="18" t="s">
        <v>2189</v>
      </c>
      <c r="J671" s="52" t="s">
        <v>50</v>
      </c>
      <c r="K671" s="10"/>
    </row>
    <row r="672" spans="1:11" s="70" customFormat="1" x14ac:dyDescent="0.2">
      <c r="A672" s="58">
        <f t="shared" si="14"/>
        <v>664</v>
      </c>
      <c r="B672" s="15" t="s">
        <v>1568</v>
      </c>
      <c r="C672" s="15" t="s">
        <v>2090</v>
      </c>
      <c r="D672" s="11" t="s">
        <v>2093</v>
      </c>
      <c r="E672" s="56">
        <v>2015.07</v>
      </c>
      <c r="F672" s="16" t="s">
        <v>139</v>
      </c>
      <c r="G672" s="17">
        <v>401</v>
      </c>
      <c r="H672" s="17">
        <v>682</v>
      </c>
      <c r="I672" s="18" t="s">
        <v>2121</v>
      </c>
      <c r="J672" s="52" t="s">
        <v>50</v>
      </c>
      <c r="K672" s="10"/>
    </row>
    <row r="673" spans="1:11" s="70" customFormat="1" x14ac:dyDescent="0.2">
      <c r="A673" s="58">
        <f t="shared" si="14"/>
        <v>665</v>
      </c>
      <c r="B673" s="15" t="s">
        <v>1471</v>
      </c>
      <c r="C673" s="15" t="s">
        <v>2090</v>
      </c>
      <c r="D673" s="15" t="s">
        <v>2093</v>
      </c>
      <c r="E673" s="56">
        <v>2015.08</v>
      </c>
      <c r="F673" s="16" t="s">
        <v>278</v>
      </c>
      <c r="G673" s="17">
        <v>3763</v>
      </c>
      <c r="H673" s="17">
        <v>7000</v>
      </c>
      <c r="I673" s="18" t="s">
        <v>2178</v>
      </c>
      <c r="J673" s="52" t="s">
        <v>50</v>
      </c>
      <c r="K673" s="10"/>
    </row>
    <row r="674" spans="1:11" s="70" customFormat="1" x14ac:dyDescent="0.2">
      <c r="A674" s="58">
        <f t="shared" si="14"/>
        <v>666</v>
      </c>
      <c r="B674" s="15" t="s">
        <v>1472</v>
      </c>
      <c r="C674" s="15" t="s">
        <v>2090</v>
      </c>
      <c r="D674" s="15" t="s">
        <v>2208</v>
      </c>
      <c r="E674" s="56">
        <v>2015.08</v>
      </c>
      <c r="F674" s="16" t="s">
        <v>187</v>
      </c>
      <c r="G674" s="17">
        <v>5125</v>
      </c>
      <c r="H674" s="17">
        <v>8094</v>
      </c>
      <c r="I674" s="18" t="s">
        <v>2178</v>
      </c>
      <c r="J674" s="52" t="s">
        <v>50</v>
      </c>
      <c r="K674" s="10"/>
    </row>
    <row r="675" spans="1:11" s="70" customFormat="1" x14ac:dyDescent="0.2">
      <c r="A675" s="58">
        <f t="shared" si="14"/>
        <v>667</v>
      </c>
      <c r="B675" s="15" t="s">
        <v>1473</v>
      </c>
      <c r="C675" s="15" t="s">
        <v>2090</v>
      </c>
      <c r="D675" s="15" t="s">
        <v>2132</v>
      </c>
      <c r="E675" s="56">
        <v>2015.08</v>
      </c>
      <c r="F675" s="16" t="s">
        <v>284</v>
      </c>
      <c r="G675" s="17">
        <v>3544</v>
      </c>
      <c r="H675" s="17">
        <v>3978</v>
      </c>
      <c r="I675" s="18" t="s">
        <v>2201</v>
      </c>
      <c r="J675" s="52" t="s">
        <v>50</v>
      </c>
      <c r="K675" s="10"/>
    </row>
    <row r="676" spans="1:11" s="70" customFormat="1" x14ac:dyDescent="0.2">
      <c r="A676" s="58">
        <f t="shared" si="14"/>
        <v>668</v>
      </c>
      <c r="B676" s="15" t="s">
        <v>1474</v>
      </c>
      <c r="C676" s="15" t="s">
        <v>2090</v>
      </c>
      <c r="D676" s="15" t="s">
        <v>2093</v>
      </c>
      <c r="E676" s="56">
        <v>2015.09</v>
      </c>
      <c r="F676" s="16" t="s">
        <v>225</v>
      </c>
      <c r="G676" s="17">
        <v>2178</v>
      </c>
      <c r="H676" s="17">
        <v>3697</v>
      </c>
      <c r="I676" s="18" t="s">
        <v>2119</v>
      </c>
      <c r="J676" s="52" t="s">
        <v>50</v>
      </c>
      <c r="K676" s="10"/>
    </row>
    <row r="677" spans="1:11" s="70" customFormat="1" x14ac:dyDescent="0.2">
      <c r="A677" s="58">
        <f t="shared" si="14"/>
        <v>669</v>
      </c>
      <c r="B677" s="15" t="s">
        <v>2324</v>
      </c>
      <c r="C677" s="15" t="s">
        <v>2090</v>
      </c>
      <c r="D677" s="15" t="s">
        <v>2208</v>
      </c>
      <c r="E677" s="56" t="s">
        <v>2325</v>
      </c>
      <c r="F677" s="16" t="s">
        <v>229</v>
      </c>
      <c r="G677" s="17">
        <v>2862</v>
      </c>
      <c r="H677" s="17">
        <v>5851</v>
      </c>
      <c r="I677" s="18" t="s">
        <v>2201</v>
      </c>
      <c r="J677" s="52" t="s">
        <v>50</v>
      </c>
      <c r="K677" s="9"/>
    </row>
    <row r="678" spans="1:11" s="70" customFormat="1" x14ac:dyDescent="0.2">
      <c r="A678" s="58">
        <f t="shared" si="14"/>
        <v>670</v>
      </c>
      <c r="B678" s="15" t="s">
        <v>1475</v>
      </c>
      <c r="C678" s="15" t="s">
        <v>2090</v>
      </c>
      <c r="D678" s="15" t="s">
        <v>2093</v>
      </c>
      <c r="E678" s="56">
        <v>2015.12</v>
      </c>
      <c r="F678" s="16" t="s">
        <v>239</v>
      </c>
      <c r="G678" s="17">
        <v>2961</v>
      </c>
      <c r="H678" s="17">
        <v>6532</v>
      </c>
      <c r="I678" s="18" t="s">
        <v>2189</v>
      </c>
      <c r="J678" s="52" t="s">
        <v>50</v>
      </c>
      <c r="K678" s="10"/>
    </row>
    <row r="679" spans="1:11" s="70" customFormat="1" x14ac:dyDescent="0.2">
      <c r="A679" s="58">
        <f t="shared" si="14"/>
        <v>671</v>
      </c>
      <c r="B679" s="15" t="s">
        <v>1476</v>
      </c>
      <c r="C679" s="15" t="s">
        <v>2090</v>
      </c>
      <c r="D679" s="15" t="s">
        <v>2093</v>
      </c>
      <c r="E679" s="56">
        <v>2016.03</v>
      </c>
      <c r="F679" s="16" t="s">
        <v>245</v>
      </c>
      <c r="G679" s="17">
        <v>3452</v>
      </c>
      <c r="H679" s="17">
        <v>5856</v>
      </c>
      <c r="I679" s="18" t="s">
        <v>2154</v>
      </c>
      <c r="J679" s="52" t="s">
        <v>50</v>
      </c>
      <c r="K679" s="10"/>
    </row>
    <row r="680" spans="1:11" s="70" customFormat="1" x14ac:dyDescent="0.2">
      <c r="A680" s="58">
        <f t="shared" si="14"/>
        <v>672</v>
      </c>
      <c r="B680" s="15" t="s">
        <v>1990</v>
      </c>
      <c r="C680" s="15" t="s">
        <v>2090</v>
      </c>
      <c r="D680" s="15" t="s">
        <v>2093</v>
      </c>
      <c r="E680" s="56">
        <v>2016.03</v>
      </c>
      <c r="F680" s="16" t="s">
        <v>243</v>
      </c>
      <c r="G680" s="17">
        <v>247</v>
      </c>
      <c r="H680" s="17">
        <v>404</v>
      </c>
      <c r="I680" s="18" t="s">
        <v>2214</v>
      </c>
      <c r="J680" s="52" t="s">
        <v>50</v>
      </c>
      <c r="K680" s="10"/>
    </row>
    <row r="681" spans="1:11" s="70" customFormat="1" x14ac:dyDescent="0.2">
      <c r="A681" s="58">
        <f t="shared" si="14"/>
        <v>673</v>
      </c>
      <c r="B681" s="15" t="s">
        <v>1477</v>
      </c>
      <c r="C681" s="15" t="s">
        <v>2090</v>
      </c>
      <c r="D681" s="15" t="s">
        <v>2093</v>
      </c>
      <c r="E681" s="56">
        <v>2016.04</v>
      </c>
      <c r="F681" s="16" t="s">
        <v>199</v>
      </c>
      <c r="G681" s="17">
        <v>3733</v>
      </c>
      <c r="H681" s="17">
        <v>6832</v>
      </c>
      <c r="I681" s="18" t="s">
        <v>2119</v>
      </c>
      <c r="J681" s="52" t="s">
        <v>50</v>
      </c>
      <c r="K681" s="10"/>
    </row>
    <row r="682" spans="1:11" s="70" customFormat="1" x14ac:dyDescent="0.2">
      <c r="A682" s="58">
        <f t="shared" si="14"/>
        <v>674</v>
      </c>
      <c r="B682" s="15" t="s">
        <v>1478</v>
      </c>
      <c r="C682" s="15" t="s">
        <v>2090</v>
      </c>
      <c r="D682" s="15" t="s">
        <v>2093</v>
      </c>
      <c r="E682" s="56">
        <v>2016.05</v>
      </c>
      <c r="F682" s="16" t="s">
        <v>161</v>
      </c>
      <c r="G682" s="17">
        <v>5550</v>
      </c>
      <c r="H682" s="17">
        <v>11094</v>
      </c>
      <c r="I682" s="18" t="s">
        <v>2276</v>
      </c>
      <c r="J682" s="52" t="s">
        <v>50</v>
      </c>
      <c r="K682" s="10"/>
    </row>
    <row r="683" spans="1:11" s="70" customFormat="1" x14ac:dyDescent="0.2">
      <c r="A683" s="58">
        <f t="shared" si="14"/>
        <v>675</v>
      </c>
      <c r="B683" s="15" t="s">
        <v>1479</v>
      </c>
      <c r="C683" s="15" t="s">
        <v>2090</v>
      </c>
      <c r="D683" s="15" t="s">
        <v>2093</v>
      </c>
      <c r="E683" s="56">
        <v>2016.05</v>
      </c>
      <c r="F683" s="16" t="s">
        <v>194</v>
      </c>
      <c r="G683" s="17">
        <v>6567</v>
      </c>
      <c r="H683" s="17">
        <v>8697</v>
      </c>
      <c r="I683" s="18" t="s">
        <v>2119</v>
      </c>
      <c r="J683" s="52" t="s">
        <v>50</v>
      </c>
      <c r="K683" s="10"/>
    </row>
    <row r="684" spans="1:11" s="70" customFormat="1" x14ac:dyDescent="0.2">
      <c r="A684" s="58">
        <f t="shared" si="14"/>
        <v>676</v>
      </c>
      <c r="B684" s="15" t="s">
        <v>1480</v>
      </c>
      <c r="C684" s="15" t="s">
        <v>2090</v>
      </c>
      <c r="D684" s="15" t="s">
        <v>2093</v>
      </c>
      <c r="E684" s="56">
        <v>2016.06</v>
      </c>
      <c r="F684" s="16" t="s">
        <v>149</v>
      </c>
      <c r="G684" s="17">
        <v>5809</v>
      </c>
      <c r="H684" s="17">
        <v>12481</v>
      </c>
      <c r="I684" s="18" t="s">
        <v>2190</v>
      </c>
      <c r="J684" s="52" t="s">
        <v>50</v>
      </c>
      <c r="K684" s="10"/>
    </row>
    <row r="685" spans="1:11" s="70" customFormat="1" x14ac:dyDescent="0.2">
      <c r="A685" s="58">
        <f t="shared" si="14"/>
        <v>677</v>
      </c>
      <c r="B685" s="15" t="s">
        <v>1481</v>
      </c>
      <c r="C685" s="15" t="s">
        <v>2090</v>
      </c>
      <c r="D685" s="15" t="s">
        <v>2093</v>
      </c>
      <c r="E685" s="56">
        <v>2016.07</v>
      </c>
      <c r="F685" s="16" t="s">
        <v>213</v>
      </c>
      <c r="G685" s="17">
        <v>3070</v>
      </c>
      <c r="H685" s="17">
        <v>5172</v>
      </c>
      <c r="I685" s="18" t="s">
        <v>2119</v>
      </c>
      <c r="J685" s="52" t="s">
        <v>50</v>
      </c>
      <c r="K685" s="10"/>
    </row>
    <row r="686" spans="1:11" s="70" customFormat="1" x14ac:dyDescent="0.2">
      <c r="A686" s="58">
        <f t="shared" ref="A686:A749" si="15">ROW()-8</f>
        <v>678</v>
      </c>
      <c r="B686" s="15" t="s">
        <v>1356</v>
      </c>
      <c r="C686" s="15" t="s">
        <v>2090</v>
      </c>
      <c r="D686" s="15" t="s">
        <v>2093</v>
      </c>
      <c r="E686" s="56">
        <v>2016.08</v>
      </c>
      <c r="F686" s="16" t="s">
        <v>174</v>
      </c>
      <c r="G686" s="17">
        <v>7966</v>
      </c>
      <c r="H686" s="17">
        <v>12274</v>
      </c>
      <c r="I686" s="18" t="s">
        <v>4</v>
      </c>
      <c r="J686" s="52" t="s">
        <v>50</v>
      </c>
      <c r="K686" s="9"/>
    </row>
    <row r="687" spans="1:11" s="70" customFormat="1" x14ac:dyDescent="0.2">
      <c r="A687" s="58">
        <f t="shared" si="15"/>
        <v>679</v>
      </c>
      <c r="B687" s="15" t="s">
        <v>1482</v>
      </c>
      <c r="C687" s="15" t="s">
        <v>2090</v>
      </c>
      <c r="D687" s="15" t="s">
        <v>2093</v>
      </c>
      <c r="E687" s="56">
        <v>2016.08</v>
      </c>
      <c r="F687" s="16" t="s">
        <v>160</v>
      </c>
      <c r="G687" s="17">
        <v>3862</v>
      </c>
      <c r="H687" s="17">
        <v>7415</v>
      </c>
      <c r="I687" s="18" t="s">
        <v>2119</v>
      </c>
      <c r="J687" s="52" t="s">
        <v>50</v>
      </c>
      <c r="K687" s="9"/>
    </row>
    <row r="688" spans="1:11" s="70" customFormat="1" x14ac:dyDescent="0.2">
      <c r="A688" s="58">
        <f t="shared" si="15"/>
        <v>680</v>
      </c>
      <c r="B688" s="15" t="s">
        <v>1357</v>
      </c>
      <c r="C688" s="15" t="s">
        <v>2090</v>
      </c>
      <c r="D688" s="15" t="s">
        <v>2093</v>
      </c>
      <c r="E688" s="56">
        <v>2016.09</v>
      </c>
      <c r="F688" s="16" t="s">
        <v>152</v>
      </c>
      <c r="G688" s="17">
        <v>2316</v>
      </c>
      <c r="H688" s="17">
        <v>4032</v>
      </c>
      <c r="I688" s="18" t="s">
        <v>4</v>
      </c>
      <c r="J688" s="52" t="s">
        <v>50</v>
      </c>
      <c r="K688" s="10"/>
    </row>
    <row r="689" spans="1:11" s="70" customFormat="1" x14ac:dyDescent="0.2">
      <c r="A689" s="58">
        <f t="shared" si="15"/>
        <v>681</v>
      </c>
      <c r="B689" s="15" t="s">
        <v>1483</v>
      </c>
      <c r="C689" s="15" t="s">
        <v>2090</v>
      </c>
      <c r="D689" s="15" t="s">
        <v>2095</v>
      </c>
      <c r="E689" s="56">
        <v>2016.09</v>
      </c>
      <c r="F689" s="16" t="s">
        <v>112</v>
      </c>
      <c r="G689" s="17">
        <v>3813</v>
      </c>
      <c r="H689" s="17">
        <v>5416</v>
      </c>
      <c r="I689" s="18" t="s">
        <v>40</v>
      </c>
      <c r="J689" s="52" t="s">
        <v>50</v>
      </c>
      <c r="K689" s="10"/>
    </row>
    <row r="690" spans="1:11" s="70" customFormat="1" x14ac:dyDescent="0.2">
      <c r="A690" s="58">
        <f t="shared" si="15"/>
        <v>682</v>
      </c>
      <c r="B690" s="15" t="s">
        <v>2355</v>
      </c>
      <c r="C690" s="15" t="s">
        <v>2090</v>
      </c>
      <c r="D690" s="15" t="s">
        <v>2208</v>
      </c>
      <c r="E690" s="56">
        <v>2016.09</v>
      </c>
      <c r="F690" s="16" t="s">
        <v>175</v>
      </c>
      <c r="G690" s="17">
        <v>3463</v>
      </c>
      <c r="H690" s="17">
        <v>6779</v>
      </c>
      <c r="I690" s="18" t="s">
        <v>40</v>
      </c>
      <c r="J690" s="52" t="s">
        <v>50</v>
      </c>
      <c r="K690" s="10"/>
    </row>
    <row r="691" spans="1:11" s="70" customFormat="1" x14ac:dyDescent="0.2">
      <c r="A691" s="58">
        <f t="shared" si="15"/>
        <v>683</v>
      </c>
      <c r="B691" s="15" t="s">
        <v>1358</v>
      </c>
      <c r="C691" s="15" t="s">
        <v>2090</v>
      </c>
      <c r="D691" s="15" t="s">
        <v>2104</v>
      </c>
      <c r="E691" s="56" t="s">
        <v>892</v>
      </c>
      <c r="F691" s="16" t="s">
        <v>183</v>
      </c>
      <c r="G691" s="17">
        <v>7315</v>
      </c>
      <c r="H691" s="17">
        <v>12878</v>
      </c>
      <c r="I691" s="18" t="s">
        <v>4</v>
      </c>
      <c r="J691" s="52" t="s">
        <v>50</v>
      </c>
      <c r="K691" s="10"/>
    </row>
    <row r="692" spans="1:11" s="70" customFormat="1" x14ac:dyDescent="0.2">
      <c r="A692" s="58">
        <f t="shared" si="15"/>
        <v>684</v>
      </c>
      <c r="B692" s="15" t="s">
        <v>1484</v>
      </c>
      <c r="C692" s="15" t="s">
        <v>2090</v>
      </c>
      <c r="D692" s="15" t="s">
        <v>2093</v>
      </c>
      <c r="E692" s="56" t="s">
        <v>2361</v>
      </c>
      <c r="F692" s="16" t="s">
        <v>179</v>
      </c>
      <c r="G692" s="17">
        <v>3805</v>
      </c>
      <c r="H692" s="17">
        <v>7383</v>
      </c>
      <c r="I692" s="18" t="s">
        <v>40</v>
      </c>
      <c r="J692" s="52" t="s">
        <v>50</v>
      </c>
      <c r="K692" s="10"/>
    </row>
    <row r="693" spans="1:11" s="70" customFormat="1" x14ac:dyDescent="0.2">
      <c r="A693" s="58">
        <f t="shared" si="15"/>
        <v>685</v>
      </c>
      <c r="B693" s="15" t="s">
        <v>1485</v>
      </c>
      <c r="C693" s="15" t="s">
        <v>2090</v>
      </c>
      <c r="D693" s="19" t="s">
        <v>2093</v>
      </c>
      <c r="E693" s="56">
        <v>2016.11</v>
      </c>
      <c r="F693" s="16" t="s">
        <v>190</v>
      </c>
      <c r="G693" s="20">
        <v>3659</v>
      </c>
      <c r="H693" s="21">
        <v>10782</v>
      </c>
      <c r="I693" s="22" t="s">
        <v>2372</v>
      </c>
      <c r="J693" s="22" t="s">
        <v>50</v>
      </c>
      <c r="K693" s="10"/>
    </row>
    <row r="694" spans="1:11" s="70" customFormat="1" x14ac:dyDescent="0.2">
      <c r="A694" s="58">
        <f t="shared" si="15"/>
        <v>686</v>
      </c>
      <c r="B694" s="15" t="s">
        <v>1486</v>
      </c>
      <c r="C694" s="15" t="s">
        <v>2090</v>
      </c>
      <c r="D694" s="19" t="s">
        <v>2093</v>
      </c>
      <c r="E694" s="56">
        <v>2016.11</v>
      </c>
      <c r="F694" s="16" t="s">
        <v>112</v>
      </c>
      <c r="G694" s="20">
        <v>3410</v>
      </c>
      <c r="H694" s="21">
        <v>5139</v>
      </c>
      <c r="I694" s="18" t="s">
        <v>40</v>
      </c>
      <c r="J694" s="22" t="s">
        <v>50</v>
      </c>
      <c r="K694" s="10"/>
    </row>
    <row r="695" spans="1:11" s="70" customFormat="1" x14ac:dyDescent="0.2">
      <c r="A695" s="58">
        <f t="shared" si="15"/>
        <v>687</v>
      </c>
      <c r="B695" s="15" t="s">
        <v>1487</v>
      </c>
      <c r="C695" s="15" t="s">
        <v>2090</v>
      </c>
      <c r="D695" s="19" t="s">
        <v>2093</v>
      </c>
      <c r="E695" s="56">
        <v>2016.11</v>
      </c>
      <c r="F695" s="16" t="s">
        <v>150</v>
      </c>
      <c r="G695" s="20">
        <v>3476</v>
      </c>
      <c r="H695" s="21">
        <v>5517</v>
      </c>
      <c r="I695" s="18" t="s">
        <v>40</v>
      </c>
      <c r="J695" s="22" t="s">
        <v>50</v>
      </c>
      <c r="K695" s="10"/>
    </row>
    <row r="696" spans="1:11" s="70" customFormat="1" x14ac:dyDescent="0.2">
      <c r="A696" s="58">
        <f t="shared" si="15"/>
        <v>688</v>
      </c>
      <c r="B696" s="15" t="s">
        <v>1488</v>
      </c>
      <c r="C696" s="15" t="s">
        <v>2090</v>
      </c>
      <c r="D696" s="19" t="s">
        <v>2373</v>
      </c>
      <c r="E696" s="56">
        <v>2016.11</v>
      </c>
      <c r="F696" s="16" t="s">
        <v>196</v>
      </c>
      <c r="G696" s="20">
        <v>7337</v>
      </c>
      <c r="H696" s="21">
        <v>14288</v>
      </c>
      <c r="I696" s="18" t="s">
        <v>40</v>
      </c>
      <c r="J696" s="22" t="s">
        <v>50</v>
      </c>
      <c r="K696" s="10"/>
    </row>
    <row r="697" spans="1:11" s="70" customFormat="1" x14ac:dyDescent="0.2">
      <c r="A697" s="58">
        <f t="shared" si="15"/>
        <v>689</v>
      </c>
      <c r="B697" s="15" t="s">
        <v>1489</v>
      </c>
      <c r="C697" s="15" t="s">
        <v>2090</v>
      </c>
      <c r="D697" s="15" t="s">
        <v>2093</v>
      </c>
      <c r="E697" s="56">
        <v>2016.12</v>
      </c>
      <c r="F697" s="16" t="s">
        <v>128</v>
      </c>
      <c r="G697" s="17">
        <v>4553</v>
      </c>
      <c r="H697" s="17">
        <v>5047</v>
      </c>
      <c r="I697" s="18" t="s">
        <v>40</v>
      </c>
      <c r="J697" s="22" t="s">
        <v>50</v>
      </c>
      <c r="K697" s="10"/>
    </row>
    <row r="698" spans="1:11" s="70" customFormat="1" x14ac:dyDescent="0.2">
      <c r="A698" s="58">
        <f t="shared" si="15"/>
        <v>690</v>
      </c>
      <c r="B698" s="15" t="s">
        <v>1490</v>
      </c>
      <c r="C698" s="15" t="s">
        <v>2090</v>
      </c>
      <c r="D698" s="15" t="s">
        <v>2168</v>
      </c>
      <c r="E698" s="56">
        <v>2016.12</v>
      </c>
      <c r="F698" s="16" t="s">
        <v>132</v>
      </c>
      <c r="G698" s="17">
        <v>3482</v>
      </c>
      <c r="H698" s="17">
        <v>6624</v>
      </c>
      <c r="I698" s="18" t="s">
        <v>40</v>
      </c>
      <c r="J698" s="22" t="s">
        <v>50</v>
      </c>
      <c r="K698" s="10"/>
    </row>
    <row r="699" spans="1:11" s="70" customFormat="1" x14ac:dyDescent="0.2">
      <c r="A699" s="58">
        <f t="shared" si="15"/>
        <v>691</v>
      </c>
      <c r="B699" s="15" t="s">
        <v>2381</v>
      </c>
      <c r="C699" s="15" t="s">
        <v>2090</v>
      </c>
      <c r="D699" s="19" t="s">
        <v>2093</v>
      </c>
      <c r="E699" s="56">
        <v>2016.12</v>
      </c>
      <c r="F699" s="16" t="s">
        <v>133</v>
      </c>
      <c r="G699" s="20">
        <v>4334</v>
      </c>
      <c r="H699" s="21">
        <v>8494</v>
      </c>
      <c r="I699" s="18" t="s">
        <v>40</v>
      </c>
      <c r="J699" s="22" t="s">
        <v>50</v>
      </c>
      <c r="K699" s="10"/>
    </row>
    <row r="700" spans="1:11" s="70" customFormat="1" x14ac:dyDescent="0.2">
      <c r="A700" s="58">
        <f t="shared" si="15"/>
        <v>692</v>
      </c>
      <c r="B700" s="15" t="s">
        <v>1491</v>
      </c>
      <c r="C700" s="15" t="s">
        <v>2090</v>
      </c>
      <c r="D700" s="19" t="s">
        <v>2093</v>
      </c>
      <c r="E700" s="56">
        <v>2016.12</v>
      </c>
      <c r="F700" s="16" t="s">
        <v>138</v>
      </c>
      <c r="G700" s="17">
        <v>4479</v>
      </c>
      <c r="H700" s="17">
        <v>6967</v>
      </c>
      <c r="I700" s="18" t="s">
        <v>4</v>
      </c>
      <c r="J700" s="22" t="s">
        <v>50</v>
      </c>
      <c r="K700" s="10"/>
    </row>
    <row r="701" spans="1:11" s="70" customFormat="1" x14ac:dyDescent="0.2">
      <c r="A701" s="58">
        <f t="shared" si="15"/>
        <v>693</v>
      </c>
      <c r="B701" s="15" t="s">
        <v>1492</v>
      </c>
      <c r="C701" s="15" t="s">
        <v>2090</v>
      </c>
      <c r="D701" s="15" t="s">
        <v>2104</v>
      </c>
      <c r="E701" s="56">
        <v>2017.02</v>
      </c>
      <c r="F701" s="16" t="s">
        <v>147</v>
      </c>
      <c r="G701" s="20">
        <v>4035</v>
      </c>
      <c r="H701" s="17">
        <v>7658</v>
      </c>
      <c r="I701" s="18" t="s">
        <v>40</v>
      </c>
      <c r="J701" s="22" t="s">
        <v>50</v>
      </c>
      <c r="K701" s="10"/>
    </row>
    <row r="702" spans="1:11" s="70" customFormat="1" x14ac:dyDescent="0.2">
      <c r="A702" s="58">
        <f t="shared" si="15"/>
        <v>694</v>
      </c>
      <c r="B702" s="15" t="s">
        <v>1487</v>
      </c>
      <c r="C702" s="15" t="s">
        <v>2090</v>
      </c>
      <c r="D702" s="15" t="s">
        <v>2093</v>
      </c>
      <c r="E702" s="56">
        <v>2017.02</v>
      </c>
      <c r="F702" s="16" t="s">
        <v>150</v>
      </c>
      <c r="G702" s="20">
        <v>16</v>
      </c>
      <c r="H702" s="17">
        <v>25</v>
      </c>
      <c r="I702" s="18" t="s">
        <v>2113</v>
      </c>
      <c r="J702" s="52" t="s">
        <v>2113</v>
      </c>
      <c r="K702" s="10"/>
    </row>
    <row r="703" spans="1:11" s="70" customFormat="1" x14ac:dyDescent="0.2">
      <c r="A703" s="58">
        <f t="shared" si="15"/>
        <v>695</v>
      </c>
      <c r="B703" s="15" t="s">
        <v>1490</v>
      </c>
      <c r="C703" s="15" t="s">
        <v>2090</v>
      </c>
      <c r="D703" s="15" t="s">
        <v>2208</v>
      </c>
      <c r="E703" s="56">
        <v>2017.03</v>
      </c>
      <c r="F703" s="16" t="s">
        <v>132</v>
      </c>
      <c r="G703" s="17">
        <v>238</v>
      </c>
      <c r="H703" s="17">
        <v>527</v>
      </c>
      <c r="I703" s="22" t="s">
        <v>2178</v>
      </c>
      <c r="J703" s="22" t="s">
        <v>50</v>
      </c>
      <c r="K703" s="10"/>
    </row>
    <row r="704" spans="1:11" s="70" customFormat="1" x14ac:dyDescent="0.2">
      <c r="A704" s="58">
        <f t="shared" si="15"/>
        <v>696</v>
      </c>
      <c r="B704" s="25" t="s">
        <v>2407</v>
      </c>
      <c r="C704" s="15" t="s">
        <v>2090</v>
      </c>
      <c r="D704" s="15" t="s">
        <v>2408</v>
      </c>
      <c r="E704" s="56">
        <v>2017.04</v>
      </c>
      <c r="F704" s="16" t="s">
        <v>160</v>
      </c>
      <c r="G704" s="17">
        <v>3417</v>
      </c>
      <c r="H704" s="17">
        <v>7225</v>
      </c>
      <c r="I704" s="18" t="s">
        <v>40</v>
      </c>
      <c r="J704" s="22" t="s">
        <v>50</v>
      </c>
      <c r="K704" s="10"/>
    </row>
    <row r="705" spans="1:11" s="59" customFormat="1" x14ac:dyDescent="0.2">
      <c r="A705" s="58">
        <f t="shared" si="15"/>
        <v>697</v>
      </c>
      <c r="B705" s="25" t="s">
        <v>2409</v>
      </c>
      <c r="C705" s="15" t="s">
        <v>2090</v>
      </c>
      <c r="D705" s="15" t="s">
        <v>2093</v>
      </c>
      <c r="E705" s="56">
        <v>2017.04</v>
      </c>
      <c r="F705" s="16" t="s">
        <v>166</v>
      </c>
      <c r="G705" s="17">
        <v>2771</v>
      </c>
      <c r="H705" s="17">
        <v>6908</v>
      </c>
      <c r="I705" s="18" t="s">
        <v>2119</v>
      </c>
      <c r="J705" s="22" t="s">
        <v>50</v>
      </c>
      <c r="K705" s="9" t="s">
        <v>2200</v>
      </c>
    </row>
    <row r="706" spans="1:11" s="70" customFormat="1" x14ac:dyDescent="0.2">
      <c r="A706" s="58">
        <f t="shared" si="15"/>
        <v>698</v>
      </c>
      <c r="B706" s="15" t="s">
        <v>2422</v>
      </c>
      <c r="C706" s="25" t="s">
        <v>2090</v>
      </c>
      <c r="D706" s="15" t="s">
        <v>2093</v>
      </c>
      <c r="E706" s="56">
        <v>2017.05</v>
      </c>
      <c r="F706" s="16" t="s">
        <v>2423</v>
      </c>
      <c r="G706" s="17">
        <v>3685</v>
      </c>
      <c r="H706" s="17">
        <v>7260</v>
      </c>
      <c r="I706" s="18" t="s">
        <v>2119</v>
      </c>
      <c r="J706" s="22" t="s">
        <v>50</v>
      </c>
      <c r="K706" s="10"/>
    </row>
    <row r="707" spans="1:11" s="70" customFormat="1" x14ac:dyDescent="0.2">
      <c r="A707" s="58">
        <f t="shared" si="15"/>
        <v>699</v>
      </c>
      <c r="B707" s="15" t="s">
        <v>1493</v>
      </c>
      <c r="C707" s="25" t="s">
        <v>2090</v>
      </c>
      <c r="D707" s="15" t="s">
        <v>2093</v>
      </c>
      <c r="E707" s="56">
        <v>2017.05</v>
      </c>
      <c r="F707" s="16" t="s">
        <v>122</v>
      </c>
      <c r="G707" s="17">
        <v>3979</v>
      </c>
      <c r="H707" s="17">
        <v>5447</v>
      </c>
      <c r="I707" s="18" t="s">
        <v>2119</v>
      </c>
      <c r="J707" s="22" t="s">
        <v>50</v>
      </c>
      <c r="K707" s="10"/>
    </row>
    <row r="708" spans="1:11" s="70" customFormat="1" x14ac:dyDescent="0.2">
      <c r="A708" s="58">
        <f t="shared" si="15"/>
        <v>700</v>
      </c>
      <c r="B708" s="15" t="s">
        <v>1494</v>
      </c>
      <c r="C708" s="25" t="s">
        <v>2090</v>
      </c>
      <c r="D708" s="15" t="s">
        <v>2093</v>
      </c>
      <c r="E708" s="56">
        <v>2017.05</v>
      </c>
      <c r="F708" s="16" t="s">
        <v>106</v>
      </c>
      <c r="G708" s="17">
        <v>2342</v>
      </c>
      <c r="H708" s="17">
        <v>4795</v>
      </c>
      <c r="I708" s="18" t="s">
        <v>4</v>
      </c>
      <c r="J708" s="22" t="s">
        <v>50</v>
      </c>
      <c r="K708" s="10"/>
    </row>
    <row r="709" spans="1:11" s="70" customFormat="1" x14ac:dyDescent="0.2">
      <c r="A709" s="58">
        <f t="shared" si="15"/>
        <v>701</v>
      </c>
      <c r="B709" s="25" t="s">
        <v>1360</v>
      </c>
      <c r="C709" s="25" t="s">
        <v>2090</v>
      </c>
      <c r="D709" s="15" t="s">
        <v>2093</v>
      </c>
      <c r="E709" s="56">
        <v>2017.06</v>
      </c>
      <c r="F709" s="16" t="s">
        <v>88</v>
      </c>
      <c r="G709" s="17">
        <v>3750</v>
      </c>
      <c r="H709" s="17">
        <v>6817</v>
      </c>
      <c r="I709" s="18" t="s">
        <v>40</v>
      </c>
      <c r="J709" s="52" t="s">
        <v>50</v>
      </c>
      <c r="K709" s="10"/>
    </row>
    <row r="710" spans="1:11" s="70" customFormat="1" x14ac:dyDescent="0.2">
      <c r="A710" s="58">
        <f t="shared" si="15"/>
        <v>702</v>
      </c>
      <c r="B710" s="25" t="s">
        <v>1495</v>
      </c>
      <c r="C710" s="25" t="s">
        <v>2090</v>
      </c>
      <c r="D710" s="15" t="s">
        <v>2093</v>
      </c>
      <c r="E710" s="56">
        <v>2017.06</v>
      </c>
      <c r="F710" s="16" t="s">
        <v>114</v>
      </c>
      <c r="G710" s="17">
        <v>1630</v>
      </c>
      <c r="H710" s="17">
        <v>3507</v>
      </c>
      <c r="I710" s="18" t="s">
        <v>40</v>
      </c>
      <c r="J710" s="52" t="s">
        <v>50</v>
      </c>
      <c r="K710" s="10"/>
    </row>
    <row r="711" spans="1:11" s="70" customFormat="1" x14ac:dyDescent="0.2">
      <c r="A711" s="58">
        <f t="shared" si="15"/>
        <v>703</v>
      </c>
      <c r="B711" s="25" t="s">
        <v>1496</v>
      </c>
      <c r="C711" s="25" t="s">
        <v>2090</v>
      </c>
      <c r="D711" s="15" t="s">
        <v>2093</v>
      </c>
      <c r="E711" s="56">
        <v>2017.06</v>
      </c>
      <c r="F711" s="16" t="s">
        <v>76</v>
      </c>
      <c r="G711" s="17">
        <v>4980</v>
      </c>
      <c r="H711" s="17">
        <v>9526</v>
      </c>
      <c r="I711" s="18" t="s">
        <v>40</v>
      </c>
      <c r="J711" s="52" t="s">
        <v>50</v>
      </c>
      <c r="K711" s="10"/>
    </row>
    <row r="712" spans="1:11" s="70" customFormat="1" x14ac:dyDescent="0.2">
      <c r="A712" s="58">
        <f t="shared" si="15"/>
        <v>704</v>
      </c>
      <c r="B712" s="25" t="s">
        <v>1497</v>
      </c>
      <c r="C712" s="25" t="s">
        <v>2090</v>
      </c>
      <c r="D712" s="15" t="s">
        <v>2093</v>
      </c>
      <c r="E712" s="56">
        <v>2017.06</v>
      </c>
      <c r="F712" s="16" t="s">
        <v>107</v>
      </c>
      <c r="G712" s="17">
        <v>7112</v>
      </c>
      <c r="H712" s="17">
        <v>14099</v>
      </c>
      <c r="I712" s="18" t="s">
        <v>40</v>
      </c>
      <c r="J712" s="52" t="s">
        <v>50</v>
      </c>
      <c r="K712" s="10"/>
    </row>
    <row r="713" spans="1:11" s="70" customFormat="1" x14ac:dyDescent="0.2">
      <c r="A713" s="58">
        <f t="shared" si="15"/>
        <v>705</v>
      </c>
      <c r="B713" s="25" t="s">
        <v>1787</v>
      </c>
      <c r="C713" s="25" t="s">
        <v>2090</v>
      </c>
      <c r="D713" s="11" t="s">
        <v>2093</v>
      </c>
      <c r="E713" s="56">
        <v>2017.06</v>
      </c>
      <c r="F713" s="16" t="s">
        <v>108</v>
      </c>
      <c r="G713" s="17">
        <v>2366</v>
      </c>
      <c r="H713" s="17">
        <v>3843</v>
      </c>
      <c r="I713" s="18" t="s">
        <v>40</v>
      </c>
      <c r="J713" s="52" t="s">
        <v>50</v>
      </c>
      <c r="K713" s="10"/>
    </row>
    <row r="714" spans="1:11" s="70" customFormat="1" x14ac:dyDescent="0.2">
      <c r="A714" s="58">
        <f t="shared" si="15"/>
        <v>706</v>
      </c>
      <c r="B714" s="25" t="s">
        <v>2001</v>
      </c>
      <c r="C714" s="25" t="s">
        <v>2090</v>
      </c>
      <c r="D714" s="15" t="s">
        <v>2093</v>
      </c>
      <c r="E714" s="56">
        <v>2017.06</v>
      </c>
      <c r="F714" s="16" t="s">
        <v>105</v>
      </c>
      <c r="G714" s="17">
        <v>311</v>
      </c>
      <c r="H714" s="17">
        <v>688</v>
      </c>
      <c r="I714" s="18" t="s">
        <v>40</v>
      </c>
      <c r="J714" s="22" t="s">
        <v>50</v>
      </c>
      <c r="K714" s="10"/>
    </row>
    <row r="715" spans="1:11" s="70" customFormat="1" x14ac:dyDescent="0.2">
      <c r="A715" s="58">
        <f t="shared" si="15"/>
        <v>707</v>
      </c>
      <c r="B715" s="25" t="s">
        <v>1498</v>
      </c>
      <c r="C715" s="15" t="s">
        <v>2090</v>
      </c>
      <c r="D715" s="15" t="s">
        <v>2443</v>
      </c>
      <c r="E715" s="56">
        <v>2017.09</v>
      </c>
      <c r="F715" s="16" t="s">
        <v>2444</v>
      </c>
      <c r="G715" s="17">
        <v>286</v>
      </c>
      <c r="H715" s="17">
        <v>458</v>
      </c>
      <c r="I715" s="18" t="s">
        <v>2119</v>
      </c>
      <c r="J715" s="52" t="s">
        <v>50</v>
      </c>
      <c r="K715" s="10"/>
    </row>
    <row r="716" spans="1:11" s="70" customFormat="1" x14ac:dyDescent="0.2">
      <c r="A716" s="58">
        <f t="shared" si="15"/>
        <v>708</v>
      </c>
      <c r="B716" s="25" t="s">
        <v>1499</v>
      </c>
      <c r="C716" s="15" t="s">
        <v>2090</v>
      </c>
      <c r="D716" s="15" t="s">
        <v>2443</v>
      </c>
      <c r="E716" s="56">
        <v>2017.09</v>
      </c>
      <c r="F716" s="16" t="s">
        <v>2445</v>
      </c>
      <c r="G716" s="17">
        <v>5084</v>
      </c>
      <c r="H716" s="17">
        <v>9306</v>
      </c>
      <c r="I716" s="18" t="s">
        <v>41</v>
      </c>
      <c r="J716" s="52" t="s">
        <v>50</v>
      </c>
      <c r="K716" s="10"/>
    </row>
    <row r="717" spans="1:11" s="70" customFormat="1" x14ac:dyDescent="0.2">
      <c r="A717" s="58">
        <f t="shared" si="15"/>
        <v>709</v>
      </c>
      <c r="B717" s="25" t="s">
        <v>1500</v>
      </c>
      <c r="C717" s="25" t="s">
        <v>2090</v>
      </c>
      <c r="D717" s="15" t="s">
        <v>2104</v>
      </c>
      <c r="E717" s="56">
        <v>2018.02</v>
      </c>
      <c r="F717" s="16" t="s">
        <v>521</v>
      </c>
      <c r="G717" s="17">
        <v>5614</v>
      </c>
      <c r="H717" s="17">
        <v>8067</v>
      </c>
      <c r="I717" s="18" t="s">
        <v>2</v>
      </c>
      <c r="J717" s="52" t="s">
        <v>2478</v>
      </c>
      <c r="K717" s="8"/>
    </row>
    <row r="718" spans="1:11" s="70" customFormat="1" x14ac:dyDescent="0.2">
      <c r="A718" s="58">
        <f t="shared" si="15"/>
        <v>710</v>
      </c>
      <c r="B718" s="15" t="s">
        <v>1501</v>
      </c>
      <c r="C718" s="25" t="s">
        <v>2090</v>
      </c>
      <c r="D718" s="15" t="s">
        <v>2093</v>
      </c>
      <c r="E718" s="56">
        <v>2018.02</v>
      </c>
      <c r="F718" s="16" t="s">
        <v>522</v>
      </c>
      <c r="G718" s="17">
        <v>889</v>
      </c>
      <c r="H718" s="17">
        <v>1746</v>
      </c>
      <c r="I718" s="18" t="s">
        <v>2</v>
      </c>
      <c r="J718" s="52" t="s">
        <v>2092</v>
      </c>
      <c r="K718" s="8"/>
    </row>
    <row r="719" spans="1:11" s="70" customFormat="1" x14ac:dyDescent="0.2">
      <c r="A719" s="58">
        <f t="shared" si="15"/>
        <v>711</v>
      </c>
      <c r="B719" s="25" t="s">
        <v>1502</v>
      </c>
      <c r="C719" s="15" t="s">
        <v>2090</v>
      </c>
      <c r="D719" s="15" t="s">
        <v>2093</v>
      </c>
      <c r="E719" s="56">
        <v>2018.03</v>
      </c>
      <c r="F719" s="16" t="s">
        <v>449</v>
      </c>
      <c r="G719" s="17">
        <v>4664</v>
      </c>
      <c r="H719" s="17">
        <v>7909</v>
      </c>
      <c r="I719" s="18" t="s">
        <v>2</v>
      </c>
      <c r="J719" s="52" t="s">
        <v>2092</v>
      </c>
      <c r="K719" s="10" t="s">
        <v>2466</v>
      </c>
    </row>
    <row r="720" spans="1:11" s="70" customFormat="1" x14ac:dyDescent="0.2">
      <c r="A720" s="58">
        <f t="shared" si="15"/>
        <v>712</v>
      </c>
      <c r="B720" s="25" t="s">
        <v>1503</v>
      </c>
      <c r="C720" s="15" t="s">
        <v>2090</v>
      </c>
      <c r="D720" s="15" t="s">
        <v>2093</v>
      </c>
      <c r="E720" s="56">
        <v>2018.04</v>
      </c>
      <c r="F720" s="26" t="s">
        <v>531</v>
      </c>
      <c r="G720" s="17">
        <v>3265</v>
      </c>
      <c r="H720" s="17">
        <v>6509</v>
      </c>
      <c r="I720" s="18" t="s">
        <v>2181</v>
      </c>
      <c r="J720" s="52" t="s">
        <v>2495</v>
      </c>
      <c r="K720" s="10"/>
    </row>
    <row r="721" spans="1:11" s="70" customFormat="1" x14ac:dyDescent="0.2">
      <c r="A721" s="58">
        <f t="shared" si="15"/>
        <v>713</v>
      </c>
      <c r="B721" s="25" t="s">
        <v>1504</v>
      </c>
      <c r="C721" s="15" t="s">
        <v>2090</v>
      </c>
      <c r="D721" s="15" t="s">
        <v>2093</v>
      </c>
      <c r="E721" s="56">
        <v>2018.04</v>
      </c>
      <c r="F721" s="26" t="s">
        <v>340</v>
      </c>
      <c r="G721" s="17">
        <v>309</v>
      </c>
      <c r="H721" s="17">
        <v>663</v>
      </c>
      <c r="I721" s="18" t="s">
        <v>4</v>
      </c>
      <c r="J721" s="52" t="s">
        <v>2487</v>
      </c>
      <c r="K721" s="10"/>
    </row>
    <row r="722" spans="1:11" s="70" customFormat="1" x14ac:dyDescent="0.2">
      <c r="A722" s="58">
        <f t="shared" si="15"/>
        <v>714</v>
      </c>
      <c r="B722" s="25" t="s">
        <v>1505</v>
      </c>
      <c r="C722" s="15" t="s">
        <v>2090</v>
      </c>
      <c r="D722" s="15" t="s">
        <v>2104</v>
      </c>
      <c r="E722" s="56">
        <v>2018.04</v>
      </c>
      <c r="F722" s="26" t="s">
        <v>537</v>
      </c>
      <c r="G722" s="17">
        <v>4079</v>
      </c>
      <c r="H722" s="17">
        <v>7676</v>
      </c>
      <c r="I722" s="18" t="s">
        <v>2181</v>
      </c>
      <c r="J722" s="52" t="s">
        <v>2092</v>
      </c>
      <c r="K722" s="10" t="s">
        <v>2466</v>
      </c>
    </row>
    <row r="723" spans="1:11" s="70" customFormat="1" x14ac:dyDescent="0.2">
      <c r="A723" s="58">
        <f t="shared" si="15"/>
        <v>715</v>
      </c>
      <c r="B723" s="15" t="s">
        <v>1506</v>
      </c>
      <c r="C723" s="15" t="s">
        <v>2090</v>
      </c>
      <c r="D723" s="15" t="s">
        <v>2093</v>
      </c>
      <c r="E723" s="56">
        <v>2018.06</v>
      </c>
      <c r="F723" s="16" t="s">
        <v>334</v>
      </c>
      <c r="G723" s="17">
        <v>6458</v>
      </c>
      <c r="H723" s="17">
        <v>10711</v>
      </c>
      <c r="I723" s="18" t="s">
        <v>40</v>
      </c>
      <c r="J723" s="52" t="s">
        <v>2478</v>
      </c>
      <c r="K723" s="10"/>
    </row>
    <row r="724" spans="1:11" s="70" customFormat="1" x14ac:dyDescent="0.2">
      <c r="A724" s="58">
        <f t="shared" si="15"/>
        <v>716</v>
      </c>
      <c r="B724" s="15" t="s">
        <v>1507</v>
      </c>
      <c r="C724" s="15" t="s">
        <v>2090</v>
      </c>
      <c r="D724" s="15" t="s">
        <v>2093</v>
      </c>
      <c r="E724" s="56">
        <v>2018.06</v>
      </c>
      <c r="F724" s="16" t="s">
        <v>106</v>
      </c>
      <c r="G724" s="17">
        <v>1919</v>
      </c>
      <c r="H724" s="17">
        <v>3117</v>
      </c>
      <c r="I724" s="18" t="s">
        <v>40</v>
      </c>
      <c r="J724" s="52" t="s">
        <v>2478</v>
      </c>
      <c r="K724" s="10"/>
    </row>
    <row r="725" spans="1:11" s="70" customFormat="1" x14ac:dyDescent="0.2">
      <c r="A725" s="58">
        <f t="shared" si="15"/>
        <v>717</v>
      </c>
      <c r="B725" s="28" t="s">
        <v>1508</v>
      </c>
      <c r="C725" s="28" t="s">
        <v>2090</v>
      </c>
      <c r="D725" s="28" t="s">
        <v>2095</v>
      </c>
      <c r="E725" s="68">
        <v>2018.07</v>
      </c>
      <c r="F725" s="29" t="s">
        <v>2519</v>
      </c>
      <c r="G725" s="30">
        <v>364</v>
      </c>
      <c r="H725" s="30">
        <v>651</v>
      </c>
      <c r="I725" s="31" t="s">
        <v>2158</v>
      </c>
      <c r="J725" s="82" t="s">
        <v>2484</v>
      </c>
      <c r="K725" s="24"/>
    </row>
    <row r="726" spans="1:11" s="70" customFormat="1" x14ac:dyDescent="0.2">
      <c r="A726" s="58">
        <f t="shared" si="15"/>
        <v>718</v>
      </c>
      <c r="B726" s="25" t="s">
        <v>1509</v>
      </c>
      <c r="C726" s="15" t="s">
        <v>2090</v>
      </c>
      <c r="D726" s="34" t="s">
        <v>2093</v>
      </c>
      <c r="E726" s="56">
        <v>2018.09</v>
      </c>
      <c r="F726" s="35" t="s">
        <v>430</v>
      </c>
      <c r="G726" s="36">
        <v>6226</v>
      </c>
      <c r="H726" s="33">
        <v>11873</v>
      </c>
      <c r="I726" s="37" t="s">
        <v>41</v>
      </c>
      <c r="J726" s="37" t="s">
        <v>50</v>
      </c>
      <c r="K726" s="10"/>
    </row>
    <row r="727" spans="1:11" s="70" customFormat="1" x14ac:dyDescent="0.2">
      <c r="A727" s="58">
        <f t="shared" si="15"/>
        <v>719</v>
      </c>
      <c r="B727" s="25" t="s">
        <v>1510</v>
      </c>
      <c r="C727" s="25" t="s">
        <v>2090</v>
      </c>
      <c r="D727" s="15" t="s">
        <v>2093</v>
      </c>
      <c r="E727" s="56" t="s">
        <v>2553</v>
      </c>
      <c r="F727" s="26" t="s">
        <v>2563</v>
      </c>
      <c r="G727" s="17">
        <v>2330</v>
      </c>
      <c r="H727" s="17">
        <v>4775</v>
      </c>
      <c r="I727" s="18" t="s">
        <v>2158</v>
      </c>
      <c r="J727" s="52" t="s">
        <v>2484</v>
      </c>
      <c r="K727" s="10"/>
    </row>
    <row r="728" spans="1:11" s="70" customFormat="1" x14ac:dyDescent="0.2">
      <c r="A728" s="58">
        <f t="shared" si="15"/>
        <v>720</v>
      </c>
      <c r="B728" s="25" t="s">
        <v>1511</v>
      </c>
      <c r="C728" s="34" t="s">
        <v>2090</v>
      </c>
      <c r="D728" s="34" t="s">
        <v>2093</v>
      </c>
      <c r="E728" s="56">
        <v>2018.11</v>
      </c>
      <c r="F728" s="16" t="s">
        <v>2576</v>
      </c>
      <c r="G728" s="33">
        <v>5215</v>
      </c>
      <c r="H728" s="33">
        <v>7394</v>
      </c>
      <c r="I728" s="37" t="s">
        <v>2119</v>
      </c>
      <c r="J728" s="37" t="s">
        <v>2497</v>
      </c>
      <c r="K728" s="10"/>
    </row>
    <row r="729" spans="1:11" s="70" customFormat="1" x14ac:dyDescent="0.2">
      <c r="A729" s="58">
        <f t="shared" si="15"/>
        <v>721</v>
      </c>
      <c r="B729" s="15" t="s">
        <v>561</v>
      </c>
      <c r="C729" s="15" t="s">
        <v>2090</v>
      </c>
      <c r="D729" s="34" t="s">
        <v>2128</v>
      </c>
      <c r="E729" s="56">
        <v>2018.12</v>
      </c>
      <c r="F729" s="35" t="s">
        <v>536</v>
      </c>
      <c r="G729" s="17">
        <v>4652</v>
      </c>
      <c r="H729" s="17">
        <v>9613</v>
      </c>
      <c r="I729" s="31" t="s">
        <v>4</v>
      </c>
      <c r="J729" s="37" t="s">
        <v>33</v>
      </c>
      <c r="K729" s="8"/>
    </row>
    <row r="730" spans="1:11" s="70" customFormat="1" x14ac:dyDescent="0.2">
      <c r="A730" s="58">
        <f t="shared" si="15"/>
        <v>722</v>
      </c>
      <c r="B730" s="15" t="s">
        <v>562</v>
      </c>
      <c r="C730" s="15" t="s">
        <v>2090</v>
      </c>
      <c r="D730" s="34" t="s">
        <v>2093</v>
      </c>
      <c r="E730" s="56">
        <v>2018.12</v>
      </c>
      <c r="F730" s="35" t="s">
        <v>536</v>
      </c>
      <c r="G730" s="17">
        <v>27</v>
      </c>
      <c r="H730" s="17">
        <v>42</v>
      </c>
      <c r="I730" s="37" t="s">
        <v>2589</v>
      </c>
      <c r="J730" s="37" t="s">
        <v>2589</v>
      </c>
      <c r="K730" s="8"/>
    </row>
    <row r="731" spans="1:11" s="70" customFormat="1" x14ac:dyDescent="0.2">
      <c r="A731" s="58">
        <f t="shared" si="15"/>
        <v>723</v>
      </c>
      <c r="B731" s="11" t="s">
        <v>579</v>
      </c>
      <c r="C731" s="15" t="s">
        <v>2090</v>
      </c>
      <c r="D731" s="12" t="s">
        <v>2128</v>
      </c>
      <c r="E731" s="69" t="s">
        <v>2598</v>
      </c>
      <c r="F731" s="12" t="s">
        <v>580</v>
      </c>
      <c r="G731" s="47">
        <v>3748</v>
      </c>
      <c r="H731" s="47">
        <v>6691</v>
      </c>
      <c r="I731" s="48" t="s">
        <v>41</v>
      </c>
      <c r="J731" s="50" t="s">
        <v>33</v>
      </c>
      <c r="K731" s="10"/>
    </row>
    <row r="732" spans="1:11" s="70" customFormat="1" x14ac:dyDescent="0.2">
      <c r="A732" s="58">
        <f t="shared" si="15"/>
        <v>724</v>
      </c>
      <c r="B732" s="11" t="s">
        <v>584</v>
      </c>
      <c r="C732" s="15" t="s">
        <v>2090</v>
      </c>
      <c r="D732" s="12" t="s">
        <v>2093</v>
      </c>
      <c r="E732" s="69" t="s">
        <v>2598</v>
      </c>
      <c r="F732" s="11" t="s">
        <v>585</v>
      </c>
      <c r="G732" s="47">
        <v>9319</v>
      </c>
      <c r="H732" s="47">
        <v>15892</v>
      </c>
      <c r="I732" s="48" t="s">
        <v>41</v>
      </c>
      <c r="J732" s="50" t="s">
        <v>33</v>
      </c>
      <c r="K732" s="8"/>
    </row>
    <row r="733" spans="1:11" s="59" customFormat="1" x14ac:dyDescent="0.2">
      <c r="A733" s="58">
        <f t="shared" si="15"/>
        <v>725</v>
      </c>
      <c r="B733" s="11" t="s">
        <v>1362</v>
      </c>
      <c r="C733" s="15" t="s">
        <v>2090</v>
      </c>
      <c r="D733" s="15" t="s">
        <v>2128</v>
      </c>
      <c r="E733" s="69" t="s">
        <v>2604</v>
      </c>
      <c r="F733" s="11" t="s">
        <v>321</v>
      </c>
      <c r="G733" s="49">
        <v>7075</v>
      </c>
      <c r="H733" s="49">
        <v>15628</v>
      </c>
      <c r="I733" s="50" t="s">
        <v>2119</v>
      </c>
      <c r="J733" s="92" t="s">
        <v>33</v>
      </c>
      <c r="K733" s="51" t="s">
        <v>2605</v>
      </c>
    </row>
    <row r="734" spans="1:11" s="70" customFormat="1" x14ac:dyDescent="0.2">
      <c r="A734" s="58">
        <f t="shared" si="15"/>
        <v>726</v>
      </c>
      <c r="B734" s="15" t="s">
        <v>613</v>
      </c>
      <c r="C734" s="15" t="s">
        <v>2090</v>
      </c>
      <c r="D734" s="34" t="s">
        <v>2095</v>
      </c>
      <c r="E734" s="56">
        <v>2019.04</v>
      </c>
      <c r="F734" s="35" t="s">
        <v>622</v>
      </c>
      <c r="G734" s="17">
        <v>855</v>
      </c>
      <c r="H734" s="17">
        <v>1747</v>
      </c>
      <c r="I734" s="37" t="s">
        <v>41</v>
      </c>
      <c r="J734" s="37" t="s">
        <v>50</v>
      </c>
      <c r="K734" s="8"/>
    </row>
    <row r="735" spans="1:11" s="59" customFormat="1" x14ac:dyDescent="0.2">
      <c r="A735" s="58">
        <f t="shared" si="15"/>
        <v>727</v>
      </c>
      <c r="B735" s="15" t="s">
        <v>1512</v>
      </c>
      <c r="C735" s="15" t="s">
        <v>2090</v>
      </c>
      <c r="D735" s="34" t="s">
        <v>2093</v>
      </c>
      <c r="E735" s="56">
        <v>2019.05</v>
      </c>
      <c r="F735" s="35" t="s">
        <v>626</v>
      </c>
      <c r="G735" s="17">
        <v>3281</v>
      </c>
      <c r="H735" s="17">
        <v>6666</v>
      </c>
      <c r="I735" s="37" t="s">
        <v>41</v>
      </c>
      <c r="J735" s="37" t="s">
        <v>50</v>
      </c>
      <c r="K735" s="8"/>
    </row>
    <row r="736" spans="1:11" s="59" customFormat="1" x14ac:dyDescent="0.2">
      <c r="A736" s="58">
        <f t="shared" si="15"/>
        <v>728</v>
      </c>
      <c r="B736" s="15" t="s">
        <v>1513</v>
      </c>
      <c r="C736" s="15" t="s">
        <v>2090</v>
      </c>
      <c r="D736" s="34" t="s">
        <v>2093</v>
      </c>
      <c r="E736" s="56">
        <v>2019.05</v>
      </c>
      <c r="F736" s="35" t="s">
        <v>624</v>
      </c>
      <c r="G736" s="17">
        <v>6715</v>
      </c>
      <c r="H736" s="17">
        <v>10629</v>
      </c>
      <c r="I736" s="37" t="s">
        <v>41</v>
      </c>
      <c r="J736" s="37" t="s">
        <v>50</v>
      </c>
      <c r="K736" s="8"/>
    </row>
    <row r="737" spans="1:11" s="59" customFormat="1" x14ac:dyDescent="0.2">
      <c r="A737" s="58">
        <f t="shared" si="15"/>
        <v>729</v>
      </c>
      <c r="B737" s="15" t="s">
        <v>1514</v>
      </c>
      <c r="C737" s="15" t="s">
        <v>2090</v>
      </c>
      <c r="D737" s="34" t="s">
        <v>2093</v>
      </c>
      <c r="E737" s="56">
        <v>2019.05</v>
      </c>
      <c r="F737" s="35" t="s">
        <v>631</v>
      </c>
      <c r="G737" s="17">
        <v>2576</v>
      </c>
      <c r="H737" s="17">
        <v>4518</v>
      </c>
      <c r="I737" s="37" t="s">
        <v>41</v>
      </c>
      <c r="J737" s="37" t="s">
        <v>50</v>
      </c>
      <c r="K737" s="8"/>
    </row>
    <row r="738" spans="1:11" s="59" customFormat="1" x14ac:dyDescent="0.2">
      <c r="A738" s="58">
        <f t="shared" si="15"/>
        <v>730</v>
      </c>
      <c r="B738" s="15" t="s">
        <v>1515</v>
      </c>
      <c r="C738" s="15" t="s">
        <v>2090</v>
      </c>
      <c r="D738" s="34" t="s">
        <v>2093</v>
      </c>
      <c r="E738" s="56">
        <v>2019.05</v>
      </c>
      <c r="F738" s="35" t="s">
        <v>622</v>
      </c>
      <c r="G738" s="17">
        <v>3889</v>
      </c>
      <c r="H738" s="17">
        <v>7268</v>
      </c>
      <c r="I738" s="37" t="s">
        <v>41</v>
      </c>
      <c r="J738" s="37" t="s">
        <v>50</v>
      </c>
      <c r="K738" s="8"/>
    </row>
    <row r="739" spans="1:11" s="59" customFormat="1" x14ac:dyDescent="0.2">
      <c r="A739" s="58">
        <f t="shared" si="15"/>
        <v>731</v>
      </c>
      <c r="B739" s="15" t="s">
        <v>1516</v>
      </c>
      <c r="C739" s="15" t="s">
        <v>2090</v>
      </c>
      <c r="D739" s="34" t="s">
        <v>2093</v>
      </c>
      <c r="E739" s="56">
        <v>2019.05</v>
      </c>
      <c r="F739" s="35" t="s">
        <v>627</v>
      </c>
      <c r="G739" s="17">
        <v>2692</v>
      </c>
      <c r="H739" s="17">
        <v>5463</v>
      </c>
      <c r="I739" s="37" t="s">
        <v>41</v>
      </c>
      <c r="J739" s="37" t="s">
        <v>50</v>
      </c>
      <c r="K739" s="8"/>
    </row>
    <row r="740" spans="1:11" s="59" customFormat="1" x14ac:dyDescent="0.2">
      <c r="A740" s="58">
        <f t="shared" si="15"/>
        <v>732</v>
      </c>
      <c r="B740" s="15" t="s">
        <v>1517</v>
      </c>
      <c r="C740" s="15" t="s">
        <v>2090</v>
      </c>
      <c r="D740" s="34" t="s">
        <v>2093</v>
      </c>
      <c r="E740" s="56">
        <v>2019.05</v>
      </c>
      <c r="F740" s="35" t="s">
        <v>625</v>
      </c>
      <c r="G740" s="17">
        <v>5006</v>
      </c>
      <c r="H740" s="17">
        <v>8884</v>
      </c>
      <c r="I740" s="37" t="s">
        <v>41</v>
      </c>
      <c r="J740" s="37" t="s">
        <v>50</v>
      </c>
      <c r="K740" s="8"/>
    </row>
    <row r="741" spans="1:11" s="59" customFormat="1" x14ac:dyDescent="0.2">
      <c r="A741" s="58">
        <f t="shared" si="15"/>
        <v>733</v>
      </c>
      <c r="B741" s="15" t="s">
        <v>655</v>
      </c>
      <c r="C741" s="15" t="s">
        <v>2090</v>
      </c>
      <c r="D741" s="34" t="s">
        <v>2128</v>
      </c>
      <c r="E741" s="56">
        <v>2019.07</v>
      </c>
      <c r="F741" s="35" t="s">
        <v>645</v>
      </c>
      <c r="G741" s="17">
        <v>2036</v>
      </c>
      <c r="H741" s="17">
        <v>3861</v>
      </c>
      <c r="I741" s="50" t="s">
        <v>2189</v>
      </c>
      <c r="J741" s="37" t="s">
        <v>33</v>
      </c>
      <c r="K741" s="8"/>
    </row>
    <row r="742" spans="1:11" s="59" customFormat="1" x14ac:dyDescent="0.2">
      <c r="A742" s="58">
        <f t="shared" si="15"/>
        <v>734</v>
      </c>
      <c r="B742" s="15" t="s">
        <v>1518</v>
      </c>
      <c r="C742" s="34" t="s">
        <v>2090</v>
      </c>
      <c r="D742" s="34" t="s">
        <v>2093</v>
      </c>
      <c r="E742" s="56">
        <v>2019.08</v>
      </c>
      <c r="F742" s="35" t="s">
        <v>660</v>
      </c>
      <c r="G742" s="17">
        <v>7696</v>
      </c>
      <c r="H742" s="17">
        <v>16958</v>
      </c>
      <c r="I742" s="50" t="s">
        <v>2189</v>
      </c>
      <c r="J742" s="37" t="s">
        <v>33</v>
      </c>
      <c r="K742" s="45"/>
    </row>
    <row r="743" spans="1:11" s="59" customFormat="1" x14ac:dyDescent="0.2">
      <c r="A743" s="58">
        <f t="shared" si="15"/>
        <v>735</v>
      </c>
      <c r="B743" s="15" t="s">
        <v>1519</v>
      </c>
      <c r="C743" s="34" t="s">
        <v>2090</v>
      </c>
      <c r="D743" s="34" t="s">
        <v>2128</v>
      </c>
      <c r="E743" s="56">
        <v>2019.08</v>
      </c>
      <c r="F743" s="35" t="s">
        <v>665</v>
      </c>
      <c r="G743" s="17">
        <v>3044</v>
      </c>
      <c r="H743" s="17">
        <v>6803</v>
      </c>
      <c r="I743" s="37" t="s">
        <v>612</v>
      </c>
      <c r="J743" s="37" t="s">
        <v>33</v>
      </c>
      <c r="K743" s="45"/>
    </row>
    <row r="744" spans="1:11" s="59" customFormat="1" x14ac:dyDescent="0.2">
      <c r="A744" s="58">
        <f t="shared" si="15"/>
        <v>736</v>
      </c>
      <c r="B744" s="15" t="s">
        <v>2626</v>
      </c>
      <c r="C744" s="15" t="s">
        <v>2090</v>
      </c>
      <c r="D744" s="15" t="s">
        <v>2093</v>
      </c>
      <c r="E744" s="56">
        <v>2019.09</v>
      </c>
      <c r="F744" s="35" t="s">
        <v>642</v>
      </c>
      <c r="G744" s="17">
        <v>2438</v>
      </c>
      <c r="H744" s="17">
        <v>5375</v>
      </c>
      <c r="I744" s="50" t="s">
        <v>2205</v>
      </c>
      <c r="J744" s="37" t="s">
        <v>50</v>
      </c>
      <c r="K744" s="8" t="s">
        <v>2428</v>
      </c>
    </row>
    <row r="745" spans="1:11" s="59" customFormat="1" x14ac:dyDescent="0.2">
      <c r="A745" s="58">
        <f t="shared" si="15"/>
        <v>737</v>
      </c>
      <c r="B745" s="15" t="s">
        <v>1520</v>
      </c>
      <c r="C745" s="15" t="s">
        <v>2090</v>
      </c>
      <c r="D745" s="34" t="s">
        <v>2093</v>
      </c>
      <c r="E745" s="56" t="s">
        <v>2630</v>
      </c>
      <c r="F745" s="35" t="s">
        <v>684</v>
      </c>
      <c r="G745" s="17">
        <v>2783</v>
      </c>
      <c r="H745" s="37" t="s">
        <v>2629</v>
      </c>
      <c r="I745" s="37" t="s">
        <v>41</v>
      </c>
      <c r="J745" s="37" t="s">
        <v>50</v>
      </c>
      <c r="K745" s="8" t="s">
        <v>2631</v>
      </c>
    </row>
    <row r="746" spans="1:11" s="59" customFormat="1" x14ac:dyDescent="0.2">
      <c r="A746" s="58">
        <f t="shared" si="15"/>
        <v>738</v>
      </c>
      <c r="B746" s="15" t="s">
        <v>1522</v>
      </c>
      <c r="C746" s="34" t="s">
        <v>2090</v>
      </c>
      <c r="D746" s="34" t="s">
        <v>2093</v>
      </c>
      <c r="E746" s="56">
        <v>2019.11</v>
      </c>
      <c r="F746" s="35" t="s">
        <v>690</v>
      </c>
      <c r="G746" s="17">
        <v>3397</v>
      </c>
      <c r="H746" s="17">
        <v>7210</v>
      </c>
      <c r="I746" s="37" t="s">
        <v>41</v>
      </c>
      <c r="J746" s="37" t="s">
        <v>50</v>
      </c>
      <c r="K746" s="8"/>
    </row>
    <row r="747" spans="1:11" s="59" customFormat="1" x14ac:dyDescent="0.2">
      <c r="A747" s="58">
        <f t="shared" si="15"/>
        <v>739</v>
      </c>
      <c r="B747" s="15" t="s">
        <v>1523</v>
      </c>
      <c r="C747" s="34" t="s">
        <v>2090</v>
      </c>
      <c r="D747" s="34" t="s">
        <v>2093</v>
      </c>
      <c r="E747" s="56">
        <v>2019.11</v>
      </c>
      <c r="F747" s="35" t="s">
        <v>674</v>
      </c>
      <c r="G747" s="17">
        <v>3396</v>
      </c>
      <c r="H747" s="17">
        <v>5204</v>
      </c>
      <c r="I747" s="37" t="s">
        <v>41</v>
      </c>
      <c r="J747" s="37" t="s">
        <v>50</v>
      </c>
      <c r="K747" s="8"/>
    </row>
    <row r="748" spans="1:11" s="59" customFormat="1" x14ac:dyDescent="0.2">
      <c r="A748" s="58">
        <f t="shared" si="15"/>
        <v>740</v>
      </c>
      <c r="B748" s="15" t="s">
        <v>1524</v>
      </c>
      <c r="C748" s="15" t="s">
        <v>2090</v>
      </c>
      <c r="D748" s="34" t="s">
        <v>2093</v>
      </c>
      <c r="E748" s="56">
        <v>2019.12</v>
      </c>
      <c r="F748" s="35" t="s">
        <v>701</v>
      </c>
      <c r="G748" s="17">
        <v>3415</v>
      </c>
      <c r="H748" s="17">
        <v>5859</v>
      </c>
      <c r="I748" s="37" t="s">
        <v>41</v>
      </c>
      <c r="J748" s="37" t="s">
        <v>50</v>
      </c>
      <c r="K748" s="8" t="s">
        <v>2428</v>
      </c>
    </row>
    <row r="749" spans="1:11" s="59" customFormat="1" x14ac:dyDescent="0.2">
      <c r="A749" s="58">
        <f t="shared" si="15"/>
        <v>741</v>
      </c>
      <c r="B749" s="15" t="s">
        <v>713</v>
      </c>
      <c r="C749" s="15" t="s">
        <v>2090</v>
      </c>
      <c r="D749" s="34" t="s">
        <v>2093</v>
      </c>
      <c r="E749" s="56">
        <v>2019.12</v>
      </c>
      <c r="F749" s="35" t="s">
        <v>590</v>
      </c>
      <c r="G749" s="17">
        <v>5461</v>
      </c>
      <c r="H749" s="17">
        <v>9477</v>
      </c>
      <c r="I749" s="37" t="s">
        <v>41</v>
      </c>
      <c r="J749" s="37" t="s">
        <v>50</v>
      </c>
      <c r="K749" s="8"/>
    </row>
    <row r="750" spans="1:11" s="59" customFormat="1" x14ac:dyDescent="0.2">
      <c r="A750" s="58">
        <f t="shared" ref="A750:A823" si="16">ROW()-8</f>
        <v>742</v>
      </c>
      <c r="B750" s="15" t="s">
        <v>2877</v>
      </c>
      <c r="C750" s="15" t="s">
        <v>2090</v>
      </c>
      <c r="D750" s="34" t="s">
        <v>2116</v>
      </c>
      <c r="E750" s="56">
        <v>2020.01</v>
      </c>
      <c r="F750" s="35" t="s">
        <v>714</v>
      </c>
      <c r="G750" s="17">
        <v>1156</v>
      </c>
      <c r="H750" s="17">
        <v>2327</v>
      </c>
      <c r="I750" s="37" t="s">
        <v>2205</v>
      </c>
      <c r="J750" s="37" t="s">
        <v>50</v>
      </c>
      <c r="K750" s="8"/>
    </row>
    <row r="751" spans="1:11" s="59" customFormat="1" x14ac:dyDescent="0.2">
      <c r="A751" s="58">
        <f t="shared" si="16"/>
        <v>743</v>
      </c>
      <c r="B751" s="15" t="s">
        <v>1525</v>
      </c>
      <c r="C751" s="15" t="s">
        <v>2090</v>
      </c>
      <c r="D751" s="34" t="s">
        <v>2139</v>
      </c>
      <c r="E751" s="56">
        <v>2020.02</v>
      </c>
      <c r="F751" s="35" t="s">
        <v>363</v>
      </c>
      <c r="G751" s="17">
        <v>3838</v>
      </c>
      <c r="H751" s="17">
        <v>6913</v>
      </c>
      <c r="I751" s="37" t="s">
        <v>2189</v>
      </c>
      <c r="J751" s="37" t="s">
        <v>50</v>
      </c>
      <c r="K751" s="8"/>
    </row>
    <row r="752" spans="1:11" s="59" customFormat="1" x14ac:dyDescent="0.2">
      <c r="A752" s="58">
        <f t="shared" si="16"/>
        <v>744</v>
      </c>
      <c r="B752" s="15" t="s">
        <v>1522</v>
      </c>
      <c r="C752" s="15" t="s">
        <v>2090</v>
      </c>
      <c r="D752" s="34" t="s">
        <v>2139</v>
      </c>
      <c r="E752" s="56">
        <v>2020.02</v>
      </c>
      <c r="F752" s="35" t="s">
        <v>690</v>
      </c>
      <c r="G752" s="17">
        <v>24</v>
      </c>
      <c r="H752" s="17">
        <v>50</v>
      </c>
      <c r="I752" s="37" t="s">
        <v>572</v>
      </c>
      <c r="J752" s="37" t="s">
        <v>572</v>
      </c>
      <c r="K752" s="8"/>
    </row>
    <row r="753" spans="1:11" s="59" customFormat="1" x14ac:dyDescent="0.2">
      <c r="A753" s="58">
        <f t="shared" si="16"/>
        <v>745</v>
      </c>
      <c r="B753" s="15" t="s">
        <v>1525</v>
      </c>
      <c r="C753" s="15" t="s">
        <v>2090</v>
      </c>
      <c r="D753" s="34" t="s">
        <v>749</v>
      </c>
      <c r="E753" s="56">
        <v>2020.05</v>
      </c>
      <c r="F753" s="35" t="s">
        <v>2646</v>
      </c>
      <c r="G753" s="17">
        <v>17</v>
      </c>
      <c r="H753" s="17">
        <v>38</v>
      </c>
      <c r="I753" s="37" t="s">
        <v>572</v>
      </c>
      <c r="J753" s="37" t="s">
        <v>50</v>
      </c>
      <c r="K753" s="8"/>
    </row>
    <row r="754" spans="1:11" s="59" customFormat="1" x14ac:dyDescent="0.2">
      <c r="A754" s="58">
        <f t="shared" si="16"/>
        <v>746</v>
      </c>
      <c r="B754" s="11" t="s">
        <v>754</v>
      </c>
      <c r="C754" s="11" t="s">
        <v>2090</v>
      </c>
      <c r="D754" s="11" t="s">
        <v>749</v>
      </c>
      <c r="E754" s="55">
        <v>2020.06</v>
      </c>
      <c r="F754" s="12" t="s">
        <v>755</v>
      </c>
      <c r="G754" s="13">
        <v>4951</v>
      </c>
      <c r="H754" s="13">
        <v>7688</v>
      </c>
      <c r="I754" s="14" t="s">
        <v>41</v>
      </c>
      <c r="J754" s="46" t="s">
        <v>50</v>
      </c>
      <c r="K754" s="8" t="s">
        <v>2466</v>
      </c>
    </row>
    <row r="755" spans="1:11" s="59" customFormat="1" x14ac:dyDescent="0.2">
      <c r="A755" s="58">
        <f t="shared" si="16"/>
        <v>747</v>
      </c>
      <c r="B755" s="11" t="s">
        <v>756</v>
      </c>
      <c r="C755" s="11" t="s">
        <v>2090</v>
      </c>
      <c r="D755" s="11" t="s">
        <v>749</v>
      </c>
      <c r="E755" s="55">
        <v>2020.06</v>
      </c>
      <c r="F755" s="12" t="s">
        <v>757</v>
      </c>
      <c r="G755" s="13">
        <v>11351</v>
      </c>
      <c r="H755" s="13">
        <v>18727</v>
      </c>
      <c r="I755" s="14" t="s">
        <v>41</v>
      </c>
      <c r="J755" s="46" t="s">
        <v>50</v>
      </c>
      <c r="K755" s="8" t="s">
        <v>2466</v>
      </c>
    </row>
    <row r="756" spans="1:11" s="59" customFormat="1" x14ac:dyDescent="0.2">
      <c r="A756" s="58">
        <f t="shared" si="16"/>
        <v>748</v>
      </c>
      <c r="B756" s="11" t="s">
        <v>1526</v>
      </c>
      <c r="C756" s="11" t="s">
        <v>2090</v>
      </c>
      <c r="D756" s="11" t="s">
        <v>749</v>
      </c>
      <c r="E756" s="55">
        <v>2020.07</v>
      </c>
      <c r="F756" s="12" t="s">
        <v>768</v>
      </c>
      <c r="G756" s="13">
        <v>2631</v>
      </c>
      <c r="H756" s="13">
        <v>4513</v>
      </c>
      <c r="I756" s="14" t="s">
        <v>41</v>
      </c>
      <c r="J756" s="46" t="s">
        <v>50</v>
      </c>
      <c r="K756" s="8" t="s">
        <v>2466</v>
      </c>
    </row>
    <row r="757" spans="1:11" s="59" customFormat="1" x14ac:dyDescent="0.2">
      <c r="A757" s="58">
        <f t="shared" si="16"/>
        <v>749</v>
      </c>
      <c r="B757" s="11" t="s">
        <v>1527</v>
      </c>
      <c r="C757" s="11" t="s">
        <v>2090</v>
      </c>
      <c r="D757" s="11" t="s">
        <v>749</v>
      </c>
      <c r="E757" s="55">
        <v>2020.07</v>
      </c>
      <c r="F757" s="12" t="s">
        <v>767</v>
      </c>
      <c r="G757" s="13">
        <v>2925</v>
      </c>
      <c r="H757" s="13">
        <v>5471</v>
      </c>
      <c r="I757" s="14" t="s">
        <v>41</v>
      </c>
      <c r="J757" s="46" t="s">
        <v>50</v>
      </c>
      <c r="K757" s="8"/>
    </row>
    <row r="758" spans="1:11" s="59" customFormat="1" x14ac:dyDescent="0.2">
      <c r="A758" s="58">
        <f t="shared" si="16"/>
        <v>750</v>
      </c>
      <c r="B758" s="11" t="s">
        <v>1528</v>
      </c>
      <c r="C758" s="11" t="s">
        <v>2090</v>
      </c>
      <c r="D758" s="11" t="s">
        <v>749</v>
      </c>
      <c r="E758" s="55">
        <v>2020.07</v>
      </c>
      <c r="F758" s="12" t="s">
        <v>766</v>
      </c>
      <c r="G758" s="13">
        <v>3756</v>
      </c>
      <c r="H758" s="13">
        <v>8105</v>
      </c>
      <c r="I758" s="14" t="s">
        <v>41</v>
      </c>
      <c r="J758" s="46" t="s">
        <v>50</v>
      </c>
      <c r="K758" s="8" t="s">
        <v>2466</v>
      </c>
    </row>
    <row r="759" spans="1:11" s="59" customFormat="1" x14ac:dyDescent="0.2">
      <c r="A759" s="58">
        <f t="shared" si="16"/>
        <v>751</v>
      </c>
      <c r="B759" s="11" t="s">
        <v>803</v>
      </c>
      <c r="C759" s="11" t="s">
        <v>2090</v>
      </c>
      <c r="D759" s="11" t="s">
        <v>749</v>
      </c>
      <c r="E759" s="55" t="s">
        <v>801</v>
      </c>
      <c r="F759" s="12" t="s">
        <v>804</v>
      </c>
      <c r="G759" s="13">
        <v>2242</v>
      </c>
      <c r="H759" s="13">
        <v>4555</v>
      </c>
      <c r="I759" s="37" t="s">
        <v>805</v>
      </c>
      <c r="J759" s="46" t="s">
        <v>50</v>
      </c>
      <c r="K759" s="8" t="s">
        <v>783</v>
      </c>
    </row>
    <row r="760" spans="1:11" s="59" customFormat="1" x14ac:dyDescent="0.2">
      <c r="A760" s="58">
        <f t="shared" si="16"/>
        <v>752</v>
      </c>
      <c r="B760" s="11" t="s">
        <v>2051</v>
      </c>
      <c r="C760" s="11" t="s">
        <v>2090</v>
      </c>
      <c r="D760" s="11" t="s">
        <v>749</v>
      </c>
      <c r="E760" s="55">
        <v>2020.12</v>
      </c>
      <c r="F760" s="12" t="s">
        <v>2052</v>
      </c>
      <c r="G760" s="13">
        <v>3568</v>
      </c>
      <c r="H760" s="13">
        <v>6772</v>
      </c>
      <c r="I760" s="14" t="s">
        <v>51</v>
      </c>
      <c r="J760" s="46" t="s">
        <v>50</v>
      </c>
      <c r="K760" s="8" t="s">
        <v>783</v>
      </c>
    </row>
    <row r="761" spans="1:11" s="59" customFormat="1" x14ac:dyDescent="0.2">
      <c r="A761" s="58">
        <f t="shared" si="16"/>
        <v>753</v>
      </c>
      <c r="B761" s="11" t="s">
        <v>2053</v>
      </c>
      <c r="C761" s="11" t="s">
        <v>2090</v>
      </c>
      <c r="D761" s="11" t="s">
        <v>749</v>
      </c>
      <c r="E761" s="55">
        <v>2020.12</v>
      </c>
      <c r="F761" s="12" t="s">
        <v>705</v>
      </c>
      <c r="G761" s="13">
        <v>5208</v>
      </c>
      <c r="H761" s="13">
        <v>12370</v>
      </c>
      <c r="I761" s="14" t="s">
        <v>41</v>
      </c>
      <c r="J761" s="46" t="s">
        <v>50</v>
      </c>
      <c r="K761" s="8" t="s">
        <v>783</v>
      </c>
    </row>
    <row r="762" spans="1:11" s="59" customFormat="1" x14ac:dyDescent="0.2">
      <c r="A762" s="58">
        <f t="shared" si="16"/>
        <v>754</v>
      </c>
      <c r="B762" s="11" t="s">
        <v>2068</v>
      </c>
      <c r="C762" s="11" t="s">
        <v>2090</v>
      </c>
      <c r="D762" s="11" t="s">
        <v>749</v>
      </c>
      <c r="E762" s="11" t="s">
        <v>2059</v>
      </c>
      <c r="F762" s="12" t="s">
        <v>108</v>
      </c>
      <c r="G762" s="13">
        <v>2182</v>
      </c>
      <c r="H762" s="13">
        <v>3979</v>
      </c>
      <c r="I762" s="14" t="s">
        <v>41</v>
      </c>
      <c r="J762" s="46" t="s">
        <v>50</v>
      </c>
      <c r="K762" s="8"/>
    </row>
    <row r="763" spans="1:11" s="59" customFormat="1" x14ac:dyDescent="0.2">
      <c r="A763" s="58">
        <f t="shared" si="16"/>
        <v>755</v>
      </c>
      <c r="B763" s="11" t="s">
        <v>2069</v>
      </c>
      <c r="C763" s="11" t="s">
        <v>2090</v>
      </c>
      <c r="D763" s="11" t="s">
        <v>749</v>
      </c>
      <c r="E763" s="11" t="s">
        <v>2070</v>
      </c>
      <c r="F763" s="12" t="s">
        <v>413</v>
      </c>
      <c r="G763" s="13">
        <v>4480</v>
      </c>
      <c r="H763" s="13">
        <v>6858</v>
      </c>
      <c r="I763" s="14" t="s">
        <v>41</v>
      </c>
      <c r="J763" s="46" t="s">
        <v>50</v>
      </c>
      <c r="K763" s="8" t="s">
        <v>783</v>
      </c>
    </row>
    <row r="764" spans="1:11" s="59" customFormat="1" x14ac:dyDescent="0.2">
      <c r="A764" s="58">
        <f t="shared" si="16"/>
        <v>756</v>
      </c>
      <c r="B764" s="11" t="s">
        <v>2071</v>
      </c>
      <c r="C764" s="11" t="s">
        <v>2090</v>
      </c>
      <c r="D764" s="11" t="s">
        <v>749</v>
      </c>
      <c r="E764" s="11" t="s">
        <v>2070</v>
      </c>
      <c r="F764" s="12" t="s">
        <v>334</v>
      </c>
      <c r="G764" s="13">
        <v>3382</v>
      </c>
      <c r="H764" s="13">
        <v>5397</v>
      </c>
      <c r="I764" s="14" t="s">
        <v>41</v>
      </c>
      <c r="J764" s="46" t="s">
        <v>50</v>
      </c>
      <c r="K764" s="8" t="s">
        <v>783</v>
      </c>
    </row>
    <row r="765" spans="1:11" s="59" customFormat="1" x14ac:dyDescent="0.2">
      <c r="A765" s="58">
        <f t="shared" si="16"/>
        <v>757</v>
      </c>
      <c r="B765" s="11" t="s">
        <v>2665</v>
      </c>
      <c r="C765" s="11" t="s">
        <v>2090</v>
      </c>
      <c r="D765" s="11" t="s">
        <v>749</v>
      </c>
      <c r="E765" s="11" t="s">
        <v>2081</v>
      </c>
      <c r="F765" s="12" t="s">
        <v>435</v>
      </c>
      <c r="G765" s="13">
        <v>32</v>
      </c>
      <c r="H765" s="13">
        <v>70</v>
      </c>
      <c r="I765" s="14" t="s">
        <v>572</v>
      </c>
      <c r="J765" s="46" t="s">
        <v>572</v>
      </c>
      <c r="K765" s="8"/>
    </row>
    <row r="766" spans="1:11" x14ac:dyDescent="0.2">
      <c r="A766" s="58">
        <f t="shared" si="16"/>
        <v>758</v>
      </c>
      <c r="B766" s="11" t="s">
        <v>2711</v>
      </c>
      <c r="C766" s="11" t="s">
        <v>2090</v>
      </c>
      <c r="D766" s="11" t="s">
        <v>749</v>
      </c>
      <c r="E766" s="11" t="s">
        <v>2705</v>
      </c>
      <c r="F766" s="12" t="s">
        <v>2712</v>
      </c>
      <c r="G766" s="13">
        <v>4245</v>
      </c>
      <c r="H766" s="13">
        <v>6048</v>
      </c>
      <c r="I766" s="14" t="s">
        <v>41</v>
      </c>
      <c r="J766" s="46" t="s">
        <v>50</v>
      </c>
      <c r="K766" s="8" t="s">
        <v>783</v>
      </c>
    </row>
    <row r="767" spans="1:11" x14ac:dyDescent="0.2">
      <c r="A767" s="58">
        <f t="shared" si="16"/>
        <v>759</v>
      </c>
      <c r="B767" s="11" t="s">
        <v>2732</v>
      </c>
      <c r="C767" s="11" t="s">
        <v>2090</v>
      </c>
      <c r="D767" s="11" t="s">
        <v>749</v>
      </c>
      <c r="E767" s="11" t="s">
        <v>2719</v>
      </c>
      <c r="F767" s="12" t="s">
        <v>752</v>
      </c>
      <c r="G767" s="13">
        <v>3270</v>
      </c>
      <c r="H767" s="13">
        <v>5427</v>
      </c>
      <c r="I767" s="14" t="s">
        <v>41</v>
      </c>
      <c r="J767" s="46" t="s">
        <v>50</v>
      </c>
      <c r="K767" s="8" t="s">
        <v>783</v>
      </c>
    </row>
    <row r="768" spans="1:11" x14ac:dyDescent="0.2">
      <c r="A768" s="58">
        <f t="shared" si="16"/>
        <v>760</v>
      </c>
      <c r="B768" s="11" t="s">
        <v>2733</v>
      </c>
      <c r="C768" s="11" t="s">
        <v>2090</v>
      </c>
      <c r="D768" s="11" t="s">
        <v>749</v>
      </c>
      <c r="E768" s="11" t="s">
        <v>2719</v>
      </c>
      <c r="F768" s="12" t="s">
        <v>392</v>
      </c>
      <c r="G768" s="13">
        <v>6187</v>
      </c>
      <c r="H768" s="13">
        <v>12633</v>
      </c>
      <c r="I768" s="14" t="s">
        <v>41</v>
      </c>
      <c r="J768" s="46" t="s">
        <v>50</v>
      </c>
      <c r="K768" s="8" t="s">
        <v>783</v>
      </c>
    </row>
    <row r="769" spans="1:11" x14ac:dyDescent="0.2">
      <c r="A769" s="58">
        <f t="shared" si="16"/>
        <v>761</v>
      </c>
      <c r="B769" s="11" t="s">
        <v>2734</v>
      </c>
      <c r="C769" s="11" t="s">
        <v>2090</v>
      </c>
      <c r="D769" s="11" t="s">
        <v>749</v>
      </c>
      <c r="E769" s="11" t="s">
        <v>2719</v>
      </c>
      <c r="F769" s="12" t="s">
        <v>79</v>
      </c>
      <c r="G769" s="13">
        <v>3076</v>
      </c>
      <c r="H769" s="13">
        <v>5895</v>
      </c>
      <c r="I769" s="14" t="s">
        <v>711</v>
      </c>
      <c r="J769" s="46" t="s">
        <v>50</v>
      </c>
      <c r="K769" s="8" t="s">
        <v>783</v>
      </c>
    </row>
    <row r="770" spans="1:11" x14ac:dyDescent="0.2">
      <c r="A770" s="58">
        <f t="shared" si="16"/>
        <v>762</v>
      </c>
      <c r="B770" s="11" t="s">
        <v>2805</v>
      </c>
      <c r="C770" s="11" t="s">
        <v>2767</v>
      </c>
      <c r="D770" s="11" t="s">
        <v>749</v>
      </c>
      <c r="E770" s="11" t="s">
        <v>2796</v>
      </c>
      <c r="F770" s="12" t="s">
        <v>79</v>
      </c>
      <c r="G770" s="13">
        <v>1133</v>
      </c>
      <c r="H770" s="13">
        <v>2209</v>
      </c>
      <c r="I770" s="14" t="s">
        <v>711</v>
      </c>
      <c r="J770" s="46" t="s">
        <v>50</v>
      </c>
    </row>
    <row r="771" spans="1:11" x14ac:dyDescent="0.2">
      <c r="A771" s="58">
        <f t="shared" si="16"/>
        <v>763</v>
      </c>
      <c r="B771" s="11" t="s">
        <v>2853</v>
      </c>
      <c r="C771" s="11" t="s">
        <v>2090</v>
      </c>
      <c r="D771" s="11" t="s">
        <v>749</v>
      </c>
      <c r="E771" s="11" t="s">
        <v>2848</v>
      </c>
      <c r="F771" s="12" t="s">
        <v>2854</v>
      </c>
      <c r="G771" s="13">
        <v>6216</v>
      </c>
      <c r="H771" s="13">
        <v>10381</v>
      </c>
      <c r="I771" s="14" t="s">
        <v>41</v>
      </c>
      <c r="J771" s="46" t="s">
        <v>50</v>
      </c>
      <c r="K771" s="8" t="s">
        <v>783</v>
      </c>
    </row>
    <row r="772" spans="1:11" x14ac:dyDescent="0.2">
      <c r="A772" s="58">
        <f t="shared" si="16"/>
        <v>764</v>
      </c>
      <c r="B772" s="11" t="s">
        <v>2863</v>
      </c>
      <c r="C772" s="11" t="s">
        <v>2090</v>
      </c>
      <c r="D772" s="11" t="s">
        <v>749</v>
      </c>
      <c r="E772" s="11" t="s">
        <v>2860</v>
      </c>
      <c r="F772" s="12" t="s">
        <v>2769</v>
      </c>
      <c r="G772" s="13">
        <v>2931</v>
      </c>
      <c r="H772" s="13">
        <v>5511</v>
      </c>
      <c r="I772" s="14" t="s">
        <v>51</v>
      </c>
      <c r="J772" s="46" t="s">
        <v>50</v>
      </c>
    </row>
    <row r="773" spans="1:11" x14ac:dyDescent="0.2">
      <c r="A773" s="58">
        <f t="shared" si="16"/>
        <v>765</v>
      </c>
      <c r="B773" s="11" t="s">
        <v>2864</v>
      </c>
      <c r="C773" s="11" t="s">
        <v>2090</v>
      </c>
      <c r="D773" s="11" t="s">
        <v>749</v>
      </c>
      <c r="E773" s="11" t="s">
        <v>2860</v>
      </c>
      <c r="F773" s="12" t="s">
        <v>2865</v>
      </c>
      <c r="G773" s="13">
        <v>1621</v>
      </c>
      <c r="H773" s="13">
        <v>3182</v>
      </c>
      <c r="I773" s="14" t="s">
        <v>51</v>
      </c>
      <c r="J773" s="46" t="s">
        <v>50</v>
      </c>
      <c r="K773" s="8" t="s">
        <v>783</v>
      </c>
    </row>
    <row r="774" spans="1:11" x14ac:dyDescent="0.2">
      <c r="A774" s="58">
        <f t="shared" si="16"/>
        <v>766</v>
      </c>
      <c r="B774" s="11" t="s">
        <v>2891</v>
      </c>
      <c r="C774" s="11" t="s">
        <v>2767</v>
      </c>
      <c r="D774" s="11" t="s">
        <v>749</v>
      </c>
      <c r="E774" s="11" t="s">
        <v>2880</v>
      </c>
      <c r="F774" s="12" t="s">
        <v>2892</v>
      </c>
      <c r="G774" s="13">
        <v>2885</v>
      </c>
      <c r="H774" s="13">
        <v>5783</v>
      </c>
      <c r="I774" s="14" t="s">
        <v>41</v>
      </c>
      <c r="J774" s="46" t="s">
        <v>50</v>
      </c>
      <c r="K774" s="8" t="s">
        <v>783</v>
      </c>
    </row>
    <row r="775" spans="1:11" x14ac:dyDescent="0.2">
      <c r="A775" s="58">
        <f t="shared" si="16"/>
        <v>767</v>
      </c>
      <c r="B775" s="11" t="s">
        <v>2898</v>
      </c>
      <c r="C775" s="11" t="s">
        <v>2090</v>
      </c>
      <c r="D775" s="11" t="s">
        <v>749</v>
      </c>
      <c r="E775" s="11" t="s">
        <v>2899</v>
      </c>
      <c r="F775" s="12" t="s">
        <v>2900</v>
      </c>
      <c r="G775" s="13">
        <v>4792</v>
      </c>
      <c r="H775" s="13">
        <v>7239</v>
      </c>
      <c r="I775" s="14" t="s">
        <v>41</v>
      </c>
      <c r="J775" s="46" t="s">
        <v>50</v>
      </c>
      <c r="K775" s="8" t="s">
        <v>783</v>
      </c>
    </row>
    <row r="776" spans="1:11" s="59" customFormat="1" x14ac:dyDescent="0.2">
      <c r="A776" s="58">
        <f t="shared" si="16"/>
        <v>768</v>
      </c>
      <c r="B776" s="11" t="s">
        <v>1716</v>
      </c>
      <c r="C776" s="11" t="s">
        <v>2090</v>
      </c>
      <c r="D776" s="11" t="s">
        <v>2099</v>
      </c>
      <c r="E776" s="55">
        <v>2005.04</v>
      </c>
      <c r="F776" s="12" t="s">
        <v>145</v>
      </c>
      <c r="G776" s="13">
        <v>1467</v>
      </c>
      <c r="H776" s="13">
        <v>2920</v>
      </c>
      <c r="I776" s="14" t="s">
        <v>4</v>
      </c>
      <c r="J776" s="46" t="s">
        <v>50</v>
      </c>
      <c r="K776" s="8"/>
    </row>
    <row r="777" spans="1:11" s="59" customFormat="1" x14ac:dyDescent="0.2">
      <c r="A777" s="58">
        <f t="shared" si="16"/>
        <v>769</v>
      </c>
      <c r="B777" s="11" t="s">
        <v>1717</v>
      </c>
      <c r="C777" s="11" t="s">
        <v>2090</v>
      </c>
      <c r="D777" s="11" t="s">
        <v>2099</v>
      </c>
      <c r="E777" s="55">
        <v>2005.04</v>
      </c>
      <c r="F777" s="12" t="s">
        <v>80</v>
      </c>
      <c r="G777" s="13">
        <v>1039</v>
      </c>
      <c r="H777" s="13">
        <v>2473</v>
      </c>
      <c r="I777" s="14" t="s">
        <v>2</v>
      </c>
      <c r="J777" s="46" t="s">
        <v>50</v>
      </c>
      <c r="K777" s="8"/>
    </row>
    <row r="778" spans="1:11" s="59" customFormat="1" x14ac:dyDescent="0.2">
      <c r="A778" s="58">
        <f t="shared" si="16"/>
        <v>770</v>
      </c>
      <c r="B778" s="11" t="s">
        <v>1718</v>
      </c>
      <c r="C778" s="11" t="s">
        <v>2090</v>
      </c>
      <c r="D778" s="11" t="s">
        <v>2099</v>
      </c>
      <c r="E778" s="55">
        <v>2005.04</v>
      </c>
      <c r="F778" s="12" t="s">
        <v>392</v>
      </c>
      <c r="G778" s="13">
        <v>1160</v>
      </c>
      <c r="H778" s="13">
        <v>1515</v>
      </c>
      <c r="I778" s="14" t="s">
        <v>2</v>
      </c>
      <c r="J778" s="46" t="s">
        <v>50</v>
      </c>
      <c r="K778" s="8"/>
    </row>
    <row r="779" spans="1:11" s="59" customFormat="1" x14ac:dyDescent="0.2">
      <c r="A779" s="58">
        <f t="shared" si="16"/>
        <v>771</v>
      </c>
      <c r="B779" s="11" t="s">
        <v>1719</v>
      </c>
      <c r="C779" s="11" t="s">
        <v>2090</v>
      </c>
      <c r="D779" s="11" t="s">
        <v>2099</v>
      </c>
      <c r="E779" s="55">
        <v>2005.09</v>
      </c>
      <c r="F779" s="12" t="s">
        <v>484</v>
      </c>
      <c r="G779" s="13">
        <v>932</v>
      </c>
      <c r="H779" s="13">
        <v>1574</v>
      </c>
      <c r="I779" s="14" t="s">
        <v>2</v>
      </c>
      <c r="J779" s="46" t="s">
        <v>50</v>
      </c>
      <c r="K779" s="8"/>
    </row>
    <row r="780" spans="1:11" s="59" customFormat="1" x14ac:dyDescent="0.2">
      <c r="A780" s="58">
        <f t="shared" si="16"/>
        <v>772</v>
      </c>
      <c r="B780" s="15" t="s">
        <v>1720</v>
      </c>
      <c r="C780" s="11" t="s">
        <v>2090</v>
      </c>
      <c r="D780" s="11" t="s">
        <v>2099</v>
      </c>
      <c r="E780" s="56">
        <v>2007.05</v>
      </c>
      <c r="F780" s="16" t="s">
        <v>392</v>
      </c>
      <c r="G780" s="17">
        <v>1342</v>
      </c>
      <c r="H780" s="17">
        <v>1882</v>
      </c>
      <c r="I780" s="52" t="s">
        <v>2</v>
      </c>
      <c r="J780" s="46" t="s">
        <v>50</v>
      </c>
      <c r="K780" s="10"/>
    </row>
    <row r="781" spans="1:11" s="59" customFormat="1" x14ac:dyDescent="0.2">
      <c r="A781" s="58">
        <f t="shared" si="16"/>
        <v>773</v>
      </c>
      <c r="B781" s="15" t="s">
        <v>1721</v>
      </c>
      <c r="C781" s="11" t="s">
        <v>2090</v>
      </c>
      <c r="D781" s="11" t="s">
        <v>2115</v>
      </c>
      <c r="E781" s="56">
        <v>2007.12</v>
      </c>
      <c r="F781" s="16" t="s">
        <v>342</v>
      </c>
      <c r="G781" s="17">
        <v>1389</v>
      </c>
      <c r="H781" s="17">
        <v>2058</v>
      </c>
      <c r="I781" s="18" t="s">
        <v>2</v>
      </c>
      <c r="J781" s="52" t="s">
        <v>50</v>
      </c>
      <c r="K781" s="10"/>
    </row>
    <row r="782" spans="1:11" s="59" customFormat="1" x14ac:dyDescent="0.2">
      <c r="A782" s="58">
        <f t="shared" si="16"/>
        <v>774</v>
      </c>
      <c r="B782" s="11" t="s">
        <v>1722</v>
      </c>
      <c r="C782" s="11" t="s">
        <v>2090</v>
      </c>
      <c r="D782" s="11" t="s">
        <v>2117</v>
      </c>
      <c r="E782" s="56">
        <v>2008.07</v>
      </c>
      <c r="F782" s="12" t="s">
        <v>342</v>
      </c>
      <c r="G782" s="13">
        <v>2144</v>
      </c>
      <c r="H782" s="13">
        <v>3654</v>
      </c>
      <c r="I782" s="14" t="s">
        <v>2</v>
      </c>
      <c r="J782" s="46" t="s">
        <v>50</v>
      </c>
      <c r="K782" s="8"/>
    </row>
    <row r="783" spans="1:11" s="59" customFormat="1" x14ac:dyDescent="0.2">
      <c r="A783" s="58">
        <f t="shared" si="16"/>
        <v>775</v>
      </c>
      <c r="B783" s="11" t="s">
        <v>1723</v>
      </c>
      <c r="C783" s="11" t="s">
        <v>2090</v>
      </c>
      <c r="D783" s="11" t="s">
        <v>2099</v>
      </c>
      <c r="E783" s="55">
        <v>2009.11</v>
      </c>
      <c r="F783" s="12" t="s">
        <v>311</v>
      </c>
      <c r="G783" s="13">
        <v>1319</v>
      </c>
      <c r="H783" s="13">
        <v>2737</v>
      </c>
      <c r="I783" s="14" t="s">
        <v>2</v>
      </c>
      <c r="J783" s="46" t="s">
        <v>50</v>
      </c>
      <c r="K783" s="8"/>
    </row>
    <row r="784" spans="1:11" s="59" customFormat="1" x14ac:dyDescent="0.2">
      <c r="A784" s="58">
        <f t="shared" si="16"/>
        <v>776</v>
      </c>
      <c r="B784" s="11" t="s">
        <v>1724</v>
      </c>
      <c r="C784" s="11" t="s">
        <v>2090</v>
      </c>
      <c r="D784" s="11" t="s">
        <v>2099</v>
      </c>
      <c r="E784" s="55">
        <v>2009.11</v>
      </c>
      <c r="F784" s="12" t="s">
        <v>275</v>
      </c>
      <c r="G784" s="13">
        <v>1028</v>
      </c>
      <c r="H784" s="13">
        <v>2096</v>
      </c>
      <c r="I784" s="14" t="s">
        <v>2</v>
      </c>
      <c r="J784" s="46" t="s">
        <v>50</v>
      </c>
      <c r="K784" s="8"/>
    </row>
    <row r="785" spans="1:11" s="59" customFormat="1" x14ac:dyDescent="0.2">
      <c r="A785" s="58">
        <f t="shared" si="16"/>
        <v>777</v>
      </c>
      <c r="B785" s="11" t="s">
        <v>1725</v>
      </c>
      <c r="C785" s="11" t="s">
        <v>2090</v>
      </c>
      <c r="D785" s="11" t="s">
        <v>2099</v>
      </c>
      <c r="E785" s="55">
        <v>2010.01</v>
      </c>
      <c r="F785" s="12" t="s">
        <v>339</v>
      </c>
      <c r="G785" s="13">
        <v>1290</v>
      </c>
      <c r="H785" s="13">
        <v>1350</v>
      </c>
      <c r="I785" s="14" t="s">
        <v>2</v>
      </c>
      <c r="J785" s="46" t="s">
        <v>50</v>
      </c>
      <c r="K785" s="8"/>
    </row>
    <row r="786" spans="1:11" s="59" customFormat="1" x14ac:dyDescent="0.2">
      <c r="A786" s="58">
        <f t="shared" si="16"/>
        <v>778</v>
      </c>
      <c r="B786" s="11" t="s">
        <v>1726</v>
      </c>
      <c r="C786" s="11" t="s">
        <v>2090</v>
      </c>
      <c r="D786" s="11" t="s">
        <v>2099</v>
      </c>
      <c r="E786" s="55">
        <v>2010.04</v>
      </c>
      <c r="F786" s="12" t="s">
        <v>473</v>
      </c>
      <c r="G786" s="13">
        <v>1258</v>
      </c>
      <c r="H786" s="13">
        <v>1734</v>
      </c>
      <c r="I786" s="14" t="s">
        <v>2</v>
      </c>
      <c r="J786" s="46" t="s">
        <v>50</v>
      </c>
      <c r="K786" s="8"/>
    </row>
    <row r="787" spans="1:11" s="59" customFormat="1" x14ac:dyDescent="0.2">
      <c r="A787" s="58">
        <f t="shared" si="16"/>
        <v>779</v>
      </c>
      <c r="B787" s="11" t="s">
        <v>1727</v>
      </c>
      <c r="C787" s="11" t="s">
        <v>2090</v>
      </c>
      <c r="D787" s="11" t="s">
        <v>2099</v>
      </c>
      <c r="E787" s="55">
        <v>2010.04</v>
      </c>
      <c r="F787" s="12" t="s">
        <v>275</v>
      </c>
      <c r="G787" s="13">
        <v>866</v>
      </c>
      <c r="H787" s="13">
        <v>1652</v>
      </c>
      <c r="I787" s="14" t="s">
        <v>2</v>
      </c>
      <c r="J787" s="46" t="s">
        <v>50</v>
      </c>
      <c r="K787" s="8"/>
    </row>
    <row r="788" spans="1:11" s="59" customFormat="1" x14ac:dyDescent="0.2">
      <c r="A788" s="58">
        <f t="shared" si="16"/>
        <v>780</v>
      </c>
      <c r="B788" s="11" t="s">
        <v>1728</v>
      </c>
      <c r="C788" s="11" t="s">
        <v>2090</v>
      </c>
      <c r="D788" s="11" t="s">
        <v>2099</v>
      </c>
      <c r="E788" s="55">
        <v>2010.05</v>
      </c>
      <c r="F788" s="12" t="s">
        <v>475</v>
      </c>
      <c r="G788" s="13">
        <v>1366</v>
      </c>
      <c r="H788" s="13">
        <v>2665</v>
      </c>
      <c r="I788" s="14" t="s">
        <v>2</v>
      </c>
      <c r="J788" s="46" t="s">
        <v>50</v>
      </c>
      <c r="K788" s="8"/>
    </row>
    <row r="789" spans="1:11" s="59" customFormat="1" x14ac:dyDescent="0.2">
      <c r="A789" s="58">
        <f t="shared" si="16"/>
        <v>781</v>
      </c>
      <c r="B789" s="11" t="s">
        <v>1729</v>
      </c>
      <c r="C789" s="11" t="s">
        <v>2090</v>
      </c>
      <c r="D789" s="11" t="s">
        <v>2099</v>
      </c>
      <c r="E789" s="55">
        <v>2010.05</v>
      </c>
      <c r="F789" s="12" t="s">
        <v>476</v>
      </c>
      <c r="G789" s="13">
        <v>1175</v>
      </c>
      <c r="H789" s="13">
        <v>1288</v>
      </c>
      <c r="I789" s="14" t="s">
        <v>2</v>
      </c>
      <c r="J789" s="46" t="s">
        <v>50</v>
      </c>
      <c r="K789" s="8"/>
    </row>
    <row r="790" spans="1:11" s="59" customFormat="1" x14ac:dyDescent="0.2">
      <c r="A790" s="58">
        <f t="shared" si="16"/>
        <v>782</v>
      </c>
      <c r="B790" s="11" t="s">
        <v>1730</v>
      </c>
      <c r="C790" s="11" t="s">
        <v>2090</v>
      </c>
      <c r="D790" s="11" t="s">
        <v>2099</v>
      </c>
      <c r="E790" s="55">
        <v>2010.06</v>
      </c>
      <c r="F790" s="12" t="s">
        <v>418</v>
      </c>
      <c r="G790" s="13">
        <v>1169</v>
      </c>
      <c r="H790" s="13">
        <v>1516</v>
      </c>
      <c r="I790" s="14" t="s">
        <v>2</v>
      </c>
      <c r="J790" s="46" t="s">
        <v>50</v>
      </c>
      <c r="K790" s="8"/>
    </row>
    <row r="791" spans="1:11" s="59" customFormat="1" x14ac:dyDescent="0.2">
      <c r="A791" s="58">
        <f t="shared" si="16"/>
        <v>783</v>
      </c>
      <c r="B791" s="11" t="s">
        <v>1731</v>
      </c>
      <c r="C791" s="11" t="s">
        <v>2090</v>
      </c>
      <c r="D791" s="11" t="s">
        <v>2099</v>
      </c>
      <c r="E791" s="56">
        <v>2010.06</v>
      </c>
      <c r="F791" s="12" t="s">
        <v>419</v>
      </c>
      <c r="G791" s="13">
        <v>1360</v>
      </c>
      <c r="H791" s="13">
        <v>2728</v>
      </c>
      <c r="I791" s="14" t="s">
        <v>2</v>
      </c>
      <c r="J791" s="46" t="s">
        <v>50</v>
      </c>
      <c r="K791" s="8"/>
    </row>
    <row r="792" spans="1:11" s="59" customFormat="1" x14ac:dyDescent="0.2">
      <c r="A792" s="58">
        <f t="shared" si="16"/>
        <v>784</v>
      </c>
      <c r="B792" s="11" t="s">
        <v>1732</v>
      </c>
      <c r="C792" s="11" t="s">
        <v>2090</v>
      </c>
      <c r="D792" s="11" t="s">
        <v>2099</v>
      </c>
      <c r="E792" s="56">
        <v>2010.07</v>
      </c>
      <c r="F792" s="12" t="s">
        <v>422</v>
      </c>
      <c r="G792" s="13">
        <v>1180</v>
      </c>
      <c r="H792" s="13">
        <v>2048</v>
      </c>
      <c r="I792" s="14" t="s">
        <v>2</v>
      </c>
      <c r="J792" s="46" t="s">
        <v>50</v>
      </c>
      <c r="K792" s="8"/>
    </row>
    <row r="793" spans="1:11" s="59" customFormat="1" x14ac:dyDescent="0.2">
      <c r="A793" s="58">
        <f t="shared" si="16"/>
        <v>785</v>
      </c>
      <c r="B793" s="11" t="s">
        <v>1733</v>
      </c>
      <c r="C793" s="11" t="s">
        <v>2090</v>
      </c>
      <c r="D793" s="11" t="s">
        <v>2099</v>
      </c>
      <c r="E793" s="56" t="s">
        <v>2133</v>
      </c>
      <c r="F793" s="12" t="s">
        <v>433</v>
      </c>
      <c r="G793" s="13">
        <v>1388</v>
      </c>
      <c r="H793" s="13">
        <v>2051</v>
      </c>
      <c r="I793" s="57" t="s">
        <v>2</v>
      </c>
      <c r="J793" s="57" t="s">
        <v>50</v>
      </c>
      <c r="K793" s="39"/>
    </row>
    <row r="794" spans="1:11" s="59" customFormat="1" x14ac:dyDescent="0.2">
      <c r="A794" s="58">
        <f t="shared" si="16"/>
        <v>786</v>
      </c>
      <c r="B794" s="11" t="s">
        <v>1734</v>
      </c>
      <c r="C794" s="11" t="s">
        <v>2090</v>
      </c>
      <c r="D794" s="11" t="s">
        <v>2099</v>
      </c>
      <c r="E794" s="56">
        <v>2010.11</v>
      </c>
      <c r="F794" s="12" t="s">
        <v>436</v>
      </c>
      <c r="G794" s="13">
        <v>1222</v>
      </c>
      <c r="H794" s="13">
        <v>1551</v>
      </c>
      <c r="I794" s="57" t="s">
        <v>2</v>
      </c>
      <c r="J794" s="57" t="s">
        <v>50</v>
      </c>
      <c r="K794" s="39"/>
    </row>
    <row r="795" spans="1:11" s="59" customFormat="1" x14ac:dyDescent="0.2">
      <c r="A795" s="58">
        <f t="shared" si="16"/>
        <v>787</v>
      </c>
      <c r="B795" s="11" t="s">
        <v>1735</v>
      </c>
      <c r="C795" s="11" t="s">
        <v>2090</v>
      </c>
      <c r="D795" s="11" t="s">
        <v>2099</v>
      </c>
      <c r="E795" s="56">
        <v>2011.01</v>
      </c>
      <c r="F795" s="12" t="s">
        <v>440</v>
      </c>
      <c r="G795" s="13">
        <v>1334</v>
      </c>
      <c r="H795" s="13">
        <v>1725</v>
      </c>
      <c r="I795" s="14" t="s">
        <v>2</v>
      </c>
      <c r="J795" s="46" t="s">
        <v>50</v>
      </c>
      <c r="K795" s="8"/>
    </row>
    <row r="796" spans="1:11" s="59" customFormat="1" x14ac:dyDescent="0.2">
      <c r="A796" s="58">
        <f t="shared" si="16"/>
        <v>788</v>
      </c>
      <c r="B796" s="11" t="s">
        <v>1736</v>
      </c>
      <c r="C796" s="11" t="s">
        <v>2090</v>
      </c>
      <c r="D796" s="11" t="s">
        <v>2099</v>
      </c>
      <c r="E796" s="56">
        <v>2011.01</v>
      </c>
      <c r="F796" s="12" t="s">
        <v>501</v>
      </c>
      <c r="G796" s="13">
        <v>1290</v>
      </c>
      <c r="H796" s="13">
        <v>1649</v>
      </c>
      <c r="I796" s="14" t="s">
        <v>2</v>
      </c>
      <c r="J796" s="46" t="s">
        <v>50</v>
      </c>
      <c r="K796" s="8"/>
    </row>
    <row r="797" spans="1:11" s="59" customFormat="1" x14ac:dyDescent="0.2">
      <c r="A797" s="58">
        <f t="shared" si="16"/>
        <v>789</v>
      </c>
      <c r="B797" s="11" t="s">
        <v>1737</v>
      </c>
      <c r="C797" s="11" t="s">
        <v>2090</v>
      </c>
      <c r="D797" s="11" t="s">
        <v>2099</v>
      </c>
      <c r="E797" s="56">
        <v>2011.03</v>
      </c>
      <c r="F797" s="12" t="s">
        <v>311</v>
      </c>
      <c r="G797" s="13">
        <v>1348</v>
      </c>
      <c r="H797" s="13">
        <v>1835</v>
      </c>
      <c r="I797" s="14" t="s">
        <v>2</v>
      </c>
      <c r="J797" s="46" t="s">
        <v>50</v>
      </c>
      <c r="K797" s="39"/>
    </row>
    <row r="798" spans="1:11" s="59" customFormat="1" x14ac:dyDescent="0.2">
      <c r="A798" s="58">
        <f t="shared" si="16"/>
        <v>790</v>
      </c>
      <c r="B798" s="11" t="s">
        <v>1738</v>
      </c>
      <c r="C798" s="11" t="s">
        <v>2090</v>
      </c>
      <c r="D798" s="11" t="s">
        <v>2099</v>
      </c>
      <c r="E798" s="56">
        <v>2011.03</v>
      </c>
      <c r="F798" s="12" t="s">
        <v>443</v>
      </c>
      <c r="G798" s="13">
        <v>1334</v>
      </c>
      <c r="H798" s="13">
        <v>1699</v>
      </c>
      <c r="I798" s="14" t="s">
        <v>40</v>
      </c>
      <c r="J798" s="46" t="s">
        <v>50</v>
      </c>
      <c r="K798" s="8"/>
    </row>
    <row r="799" spans="1:11" s="59" customFormat="1" x14ac:dyDescent="0.2">
      <c r="A799" s="58">
        <f t="shared" si="16"/>
        <v>791</v>
      </c>
      <c r="B799" s="11" t="s">
        <v>1739</v>
      </c>
      <c r="C799" s="11" t="s">
        <v>2090</v>
      </c>
      <c r="D799" s="11" t="s">
        <v>2155</v>
      </c>
      <c r="E799" s="56">
        <v>2011.11</v>
      </c>
      <c r="F799" s="12" t="s">
        <v>388</v>
      </c>
      <c r="G799" s="13">
        <v>1282</v>
      </c>
      <c r="H799" s="13">
        <v>1603</v>
      </c>
      <c r="I799" s="14" t="s">
        <v>2154</v>
      </c>
      <c r="J799" s="46" t="s">
        <v>50</v>
      </c>
      <c r="K799" s="8"/>
    </row>
    <row r="800" spans="1:11" s="59" customFormat="1" x14ac:dyDescent="0.2">
      <c r="A800" s="58">
        <f t="shared" si="16"/>
        <v>792</v>
      </c>
      <c r="B800" s="11" t="s">
        <v>1740</v>
      </c>
      <c r="C800" s="11" t="s">
        <v>2090</v>
      </c>
      <c r="D800" s="11" t="s">
        <v>2099</v>
      </c>
      <c r="E800" s="56">
        <v>2012.01</v>
      </c>
      <c r="F800" s="12" t="s">
        <v>399</v>
      </c>
      <c r="G800" s="13">
        <v>763</v>
      </c>
      <c r="H800" s="13">
        <v>1252</v>
      </c>
      <c r="I800" s="14" t="s">
        <v>2154</v>
      </c>
      <c r="J800" s="46" t="s">
        <v>50</v>
      </c>
      <c r="K800" s="8"/>
    </row>
    <row r="801" spans="1:11" s="59" customFormat="1" x14ac:dyDescent="0.2">
      <c r="A801" s="58">
        <f t="shared" si="16"/>
        <v>793</v>
      </c>
      <c r="B801" s="11" t="s">
        <v>1741</v>
      </c>
      <c r="C801" s="11" t="s">
        <v>2090</v>
      </c>
      <c r="D801" s="11" t="s">
        <v>2170</v>
      </c>
      <c r="E801" s="56">
        <v>2012.04</v>
      </c>
      <c r="F801" s="12" t="s">
        <v>166</v>
      </c>
      <c r="G801" s="13">
        <v>1167</v>
      </c>
      <c r="H801" s="13">
        <v>1752</v>
      </c>
      <c r="I801" s="14" t="s">
        <v>2</v>
      </c>
      <c r="J801" s="46" t="s">
        <v>50</v>
      </c>
      <c r="K801" s="8"/>
    </row>
    <row r="802" spans="1:11" s="59" customFormat="1" x14ac:dyDescent="0.2">
      <c r="A802" s="58">
        <f t="shared" si="16"/>
        <v>794</v>
      </c>
      <c r="B802" s="11" t="s">
        <v>1742</v>
      </c>
      <c r="C802" s="11" t="s">
        <v>2090</v>
      </c>
      <c r="D802" s="11" t="s">
        <v>2099</v>
      </c>
      <c r="E802" s="55">
        <v>2012.06</v>
      </c>
      <c r="F802" s="12" t="s">
        <v>411</v>
      </c>
      <c r="G802" s="13">
        <v>1445</v>
      </c>
      <c r="H802" s="13">
        <v>1525</v>
      </c>
      <c r="I802" s="14" t="s">
        <v>2</v>
      </c>
      <c r="J802" s="46" t="s">
        <v>50</v>
      </c>
      <c r="K802" s="8"/>
    </row>
    <row r="803" spans="1:11" s="59" customFormat="1" x14ac:dyDescent="0.2">
      <c r="A803" s="58">
        <f t="shared" si="16"/>
        <v>795</v>
      </c>
      <c r="B803" s="11" t="s">
        <v>1743</v>
      </c>
      <c r="C803" s="11" t="s">
        <v>2090</v>
      </c>
      <c r="D803" s="11" t="s">
        <v>2099</v>
      </c>
      <c r="E803" s="55">
        <v>2012.08</v>
      </c>
      <c r="F803" s="12" t="s">
        <v>129</v>
      </c>
      <c r="G803" s="13">
        <v>1302</v>
      </c>
      <c r="H803" s="13">
        <v>1763</v>
      </c>
      <c r="I803" s="14" t="s">
        <v>2177</v>
      </c>
      <c r="J803" s="46" t="s">
        <v>50</v>
      </c>
      <c r="K803" s="8"/>
    </row>
    <row r="804" spans="1:11" s="59" customFormat="1" x14ac:dyDescent="0.2">
      <c r="A804" s="58">
        <f t="shared" si="16"/>
        <v>796</v>
      </c>
      <c r="B804" s="11" t="s">
        <v>1744</v>
      </c>
      <c r="C804" s="11" t="s">
        <v>2090</v>
      </c>
      <c r="D804" s="11" t="s">
        <v>2170</v>
      </c>
      <c r="E804" s="55">
        <v>2012.09</v>
      </c>
      <c r="F804" s="12" t="s">
        <v>358</v>
      </c>
      <c r="G804" s="13">
        <v>1036</v>
      </c>
      <c r="H804" s="13">
        <v>1294</v>
      </c>
      <c r="I804" s="14" t="s">
        <v>2119</v>
      </c>
      <c r="J804" s="46" t="s">
        <v>50</v>
      </c>
      <c r="K804" s="8"/>
    </row>
    <row r="805" spans="1:11" s="59" customFormat="1" x14ac:dyDescent="0.2">
      <c r="A805" s="58">
        <f t="shared" si="16"/>
        <v>797</v>
      </c>
      <c r="B805" s="15" t="s">
        <v>1745</v>
      </c>
      <c r="C805" s="11" t="s">
        <v>2090</v>
      </c>
      <c r="D805" s="11" t="s">
        <v>2099</v>
      </c>
      <c r="E805" s="55">
        <v>2012.12</v>
      </c>
      <c r="F805" s="12" t="s">
        <v>366</v>
      </c>
      <c r="G805" s="13">
        <v>2331</v>
      </c>
      <c r="H805" s="13">
        <v>2154</v>
      </c>
      <c r="I805" s="14" t="s">
        <v>2177</v>
      </c>
      <c r="J805" s="46" t="s">
        <v>50</v>
      </c>
      <c r="K805" s="8"/>
    </row>
    <row r="806" spans="1:11" s="59" customFormat="1" x14ac:dyDescent="0.2">
      <c r="A806" s="58">
        <f t="shared" si="16"/>
        <v>798</v>
      </c>
      <c r="B806" s="15" t="s">
        <v>1746</v>
      </c>
      <c r="C806" s="11" t="s">
        <v>2090</v>
      </c>
      <c r="D806" s="11" t="s">
        <v>2099</v>
      </c>
      <c r="E806" s="55">
        <v>2012.12</v>
      </c>
      <c r="F806" s="12" t="s">
        <v>80</v>
      </c>
      <c r="G806" s="13">
        <v>1302</v>
      </c>
      <c r="H806" s="13">
        <v>1826</v>
      </c>
      <c r="I806" s="14" t="s">
        <v>2119</v>
      </c>
      <c r="J806" s="46" t="s">
        <v>50</v>
      </c>
      <c r="K806" s="8"/>
    </row>
    <row r="807" spans="1:11" s="59" customFormat="1" x14ac:dyDescent="0.2">
      <c r="A807" s="58">
        <f t="shared" si="16"/>
        <v>799</v>
      </c>
      <c r="B807" s="15" t="s">
        <v>1747</v>
      </c>
      <c r="C807" s="11" t="s">
        <v>2090</v>
      </c>
      <c r="D807" s="11" t="s">
        <v>2099</v>
      </c>
      <c r="E807" s="55">
        <v>2013.01</v>
      </c>
      <c r="F807" s="12" t="s">
        <v>363</v>
      </c>
      <c r="G807" s="13">
        <v>1231</v>
      </c>
      <c r="H807" s="13">
        <v>1975</v>
      </c>
      <c r="I807" s="14" t="s">
        <v>2119</v>
      </c>
      <c r="J807" s="46" t="s">
        <v>50</v>
      </c>
      <c r="K807" s="8"/>
    </row>
    <row r="808" spans="1:11" s="59" customFormat="1" x14ac:dyDescent="0.2">
      <c r="A808" s="58">
        <f t="shared" si="16"/>
        <v>800</v>
      </c>
      <c r="B808" s="15" t="s">
        <v>1748</v>
      </c>
      <c r="C808" s="11" t="s">
        <v>2090</v>
      </c>
      <c r="D808" s="11" t="s">
        <v>2099</v>
      </c>
      <c r="E808" s="55">
        <v>2013.04</v>
      </c>
      <c r="F808" s="12" t="s">
        <v>120</v>
      </c>
      <c r="G808" s="13">
        <v>1555</v>
      </c>
      <c r="H808" s="13">
        <v>2622</v>
      </c>
      <c r="I808" s="14" t="s">
        <v>2197</v>
      </c>
      <c r="J808" s="46" t="s">
        <v>50</v>
      </c>
      <c r="K808" s="8"/>
    </row>
    <row r="809" spans="1:11" s="59" customFormat="1" x14ac:dyDescent="0.2">
      <c r="A809" s="58">
        <f t="shared" si="16"/>
        <v>801</v>
      </c>
      <c r="B809" s="15" t="s">
        <v>1749</v>
      </c>
      <c r="C809" s="11" t="s">
        <v>2090</v>
      </c>
      <c r="D809" s="11" t="s">
        <v>2198</v>
      </c>
      <c r="E809" s="55">
        <v>2013.04</v>
      </c>
      <c r="F809" s="12" t="s">
        <v>334</v>
      </c>
      <c r="G809" s="13">
        <v>2126</v>
      </c>
      <c r="H809" s="13">
        <v>3162</v>
      </c>
      <c r="I809" s="14" t="s">
        <v>2197</v>
      </c>
      <c r="J809" s="46" t="s">
        <v>50</v>
      </c>
      <c r="K809" s="8"/>
    </row>
    <row r="810" spans="1:11" s="59" customFormat="1" x14ac:dyDescent="0.2">
      <c r="A810" s="58">
        <f t="shared" si="16"/>
        <v>802</v>
      </c>
      <c r="B810" s="15" t="s">
        <v>1750</v>
      </c>
      <c r="C810" s="15" t="s">
        <v>2090</v>
      </c>
      <c r="D810" s="11" t="s">
        <v>2099</v>
      </c>
      <c r="E810" s="55">
        <v>2013.07</v>
      </c>
      <c r="F810" s="12" t="s">
        <v>160</v>
      </c>
      <c r="G810" s="13">
        <v>1265</v>
      </c>
      <c r="H810" s="13">
        <v>2174</v>
      </c>
      <c r="I810" s="14" t="s">
        <v>2195</v>
      </c>
      <c r="J810" s="46" t="s">
        <v>50</v>
      </c>
      <c r="K810" s="8"/>
    </row>
    <row r="811" spans="1:11" s="59" customFormat="1" x14ac:dyDescent="0.2">
      <c r="A811" s="58">
        <f t="shared" si="16"/>
        <v>803</v>
      </c>
      <c r="B811" s="15" t="s">
        <v>1751</v>
      </c>
      <c r="C811" s="15" t="s">
        <v>2090</v>
      </c>
      <c r="D811" s="11" t="s">
        <v>2099</v>
      </c>
      <c r="E811" s="55">
        <v>2013.08</v>
      </c>
      <c r="F811" s="12" t="s">
        <v>255</v>
      </c>
      <c r="G811" s="13">
        <v>1163</v>
      </c>
      <c r="H811" s="13">
        <v>2274</v>
      </c>
      <c r="I811" s="14" t="s">
        <v>2119</v>
      </c>
      <c r="J811" s="46" t="s">
        <v>50</v>
      </c>
      <c r="K811" s="8"/>
    </row>
    <row r="812" spans="1:11" s="59" customFormat="1" x14ac:dyDescent="0.2">
      <c r="A812" s="58">
        <f t="shared" si="16"/>
        <v>804</v>
      </c>
      <c r="B812" s="15" t="s">
        <v>1752</v>
      </c>
      <c r="C812" s="15" t="s">
        <v>2090</v>
      </c>
      <c r="D812" s="11" t="s">
        <v>2099</v>
      </c>
      <c r="E812" s="55">
        <v>2013.08</v>
      </c>
      <c r="F812" s="12" t="s">
        <v>343</v>
      </c>
      <c r="G812" s="13">
        <v>2051</v>
      </c>
      <c r="H812" s="13">
        <v>1863</v>
      </c>
      <c r="I812" s="14" t="s">
        <v>2119</v>
      </c>
      <c r="J812" s="46" t="s">
        <v>50</v>
      </c>
      <c r="K812" s="8"/>
    </row>
    <row r="813" spans="1:11" s="59" customFormat="1" x14ac:dyDescent="0.2">
      <c r="A813" s="58">
        <f t="shared" si="16"/>
        <v>805</v>
      </c>
      <c r="B813" s="15" t="s">
        <v>1980</v>
      </c>
      <c r="C813" s="15" t="s">
        <v>2090</v>
      </c>
      <c r="D813" s="15" t="s">
        <v>2215</v>
      </c>
      <c r="E813" s="55">
        <v>2013.09</v>
      </c>
      <c r="F813" s="12" t="s">
        <v>245</v>
      </c>
      <c r="G813" s="13">
        <v>1421</v>
      </c>
      <c r="H813" s="13">
        <v>2446</v>
      </c>
      <c r="I813" s="14" t="s">
        <v>2119</v>
      </c>
      <c r="J813" s="46" t="s">
        <v>50</v>
      </c>
      <c r="K813" s="8"/>
    </row>
    <row r="814" spans="1:11" s="59" customFormat="1" x14ac:dyDescent="0.2">
      <c r="A814" s="58">
        <f t="shared" si="16"/>
        <v>806</v>
      </c>
      <c r="B814" s="11" t="s">
        <v>1753</v>
      </c>
      <c r="C814" s="11" t="s">
        <v>2090</v>
      </c>
      <c r="D814" s="11" t="s">
        <v>2099</v>
      </c>
      <c r="E814" s="56">
        <v>2013.12</v>
      </c>
      <c r="F814" s="42" t="s">
        <v>231</v>
      </c>
      <c r="G814" s="17">
        <v>1378</v>
      </c>
      <c r="H814" s="13">
        <v>2390</v>
      </c>
      <c r="I814" s="14" t="s">
        <v>2169</v>
      </c>
      <c r="J814" s="46" t="s">
        <v>50</v>
      </c>
      <c r="K814" s="9"/>
    </row>
    <row r="815" spans="1:11" s="59" customFormat="1" x14ac:dyDescent="0.2">
      <c r="A815" s="58">
        <f t="shared" si="16"/>
        <v>807</v>
      </c>
      <c r="B815" s="15" t="s">
        <v>1754</v>
      </c>
      <c r="C815" s="11" t="s">
        <v>2090</v>
      </c>
      <c r="D815" s="11" t="s">
        <v>2245</v>
      </c>
      <c r="E815" s="56">
        <v>2014.03</v>
      </c>
      <c r="F815" s="42" t="s">
        <v>139</v>
      </c>
      <c r="G815" s="43">
        <v>789</v>
      </c>
      <c r="H815" s="13">
        <v>1392</v>
      </c>
      <c r="I815" s="14" t="s">
        <v>2209</v>
      </c>
      <c r="J815" s="46" t="s">
        <v>50</v>
      </c>
      <c r="K815" s="9"/>
    </row>
    <row r="816" spans="1:11" s="59" customFormat="1" x14ac:dyDescent="0.2">
      <c r="A816" s="58">
        <f t="shared" si="16"/>
        <v>808</v>
      </c>
      <c r="B816" s="15" t="s">
        <v>1755</v>
      </c>
      <c r="C816" s="15" t="s">
        <v>2090</v>
      </c>
      <c r="D816" s="11" t="s">
        <v>2099</v>
      </c>
      <c r="E816" s="56">
        <v>2014.05</v>
      </c>
      <c r="F816" s="42" t="s">
        <v>323</v>
      </c>
      <c r="G816" s="43">
        <v>2540</v>
      </c>
      <c r="H816" s="13">
        <v>3294</v>
      </c>
      <c r="I816" s="14" t="s">
        <v>2226</v>
      </c>
      <c r="J816" s="46" t="s">
        <v>50</v>
      </c>
      <c r="K816" s="9"/>
    </row>
    <row r="817" spans="1:11" s="59" customFormat="1" x14ac:dyDescent="0.2">
      <c r="A817" s="58">
        <f t="shared" si="16"/>
        <v>809</v>
      </c>
      <c r="B817" s="15" t="s">
        <v>1756</v>
      </c>
      <c r="C817" s="15" t="s">
        <v>2090</v>
      </c>
      <c r="D817" s="11" t="s">
        <v>2248</v>
      </c>
      <c r="E817" s="56">
        <v>2014.05</v>
      </c>
      <c r="F817" s="42" t="s">
        <v>233</v>
      </c>
      <c r="G817" s="43">
        <v>1467</v>
      </c>
      <c r="H817" s="13">
        <v>2013</v>
      </c>
      <c r="I817" s="14" t="s">
        <v>2209</v>
      </c>
      <c r="J817" s="46" t="s">
        <v>50</v>
      </c>
      <c r="K817" s="9"/>
    </row>
    <row r="818" spans="1:11" s="59" customFormat="1" x14ac:dyDescent="0.2">
      <c r="A818" s="58">
        <f t="shared" si="16"/>
        <v>810</v>
      </c>
      <c r="B818" s="15" t="s">
        <v>1757</v>
      </c>
      <c r="C818" s="15" t="s">
        <v>2090</v>
      </c>
      <c r="D818" s="11" t="s">
        <v>2117</v>
      </c>
      <c r="E818" s="56">
        <v>2014.06</v>
      </c>
      <c r="F818" s="42" t="s">
        <v>275</v>
      </c>
      <c r="G818" s="43">
        <v>977</v>
      </c>
      <c r="H818" s="13">
        <v>1844</v>
      </c>
      <c r="I818" s="14" t="s">
        <v>2169</v>
      </c>
      <c r="J818" s="46" t="s">
        <v>50</v>
      </c>
      <c r="K818" s="9"/>
    </row>
    <row r="819" spans="1:11" s="59" customFormat="1" x14ac:dyDescent="0.2">
      <c r="A819" s="58">
        <f t="shared" si="16"/>
        <v>811</v>
      </c>
      <c r="B819" s="11" t="s">
        <v>1758</v>
      </c>
      <c r="C819" s="11" t="s">
        <v>2090</v>
      </c>
      <c r="D819" s="11" t="s">
        <v>2099</v>
      </c>
      <c r="E819" s="56">
        <v>2014.08</v>
      </c>
      <c r="F819" s="12" t="s">
        <v>289</v>
      </c>
      <c r="G819" s="13">
        <v>1379</v>
      </c>
      <c r="H819" s="13">
        <v>2716</v>
      </c>
      <c r="I819" s="14" t="s">
        <v>2158</v>
      </c>
      <c r="J819" s="46" t="s">
        <v>50</v>
      </c>
      <c r="K819" s="8"/>
    </row>
    <row r="820" spans="1:11" s="59" customFormat="1" x14ac:dyDescent="0.2">
      <c r="A820" s="58">
        <f t="shared" si="16"/>
        <v>812</v>
      </c>
      <c r="B820" s="11" t="s">
        <v>1759</v>
      </c>
      <c r="C820" s="11" t="s">
        <v>2090</v>
      </c>
      <c r="D820" s="11" t="s">
        <v>2099</v>
      </c>
      <c r="E820" s="56">
        <v>2014.09</v>
      </c>
      <c r="F820" s="12" t="s">
        <v>136</v>
      </c>
      <c r="G820" s="13">
        <v>1405</v>
      </c>
      <c r="H820" s="13">
        <v>2749</v>
      </c>
      <c r="I820" s="14" t="s">
        <v>2119</v>
      </c>
      <c r="J820" s="46" t="s">
        <v>50</v>
      </c>
      <c r="K820" s="8"/>
    </row>
    <row r="821" spans="1:11" s="59" customFormat="1" x14ac:dyDescent="0.2">
      <c r="A821" s="58">
        <f t="shared" si="16"/>
        <v>813</v>
      </c>
      <c r="B821" s="11" t="s">
        <v>1760</v>
      </c>
      <c r="C821" s="11" t="s">
        <v>2090</v>
      </c>
      <c r="D821" s="11" t="s">
        <v>2261</v>
      </c>
      <c r="E821" s="56">
        <v>2014.09</v>
      </c>
      <c r="F821" s="12" t="s">
        <v>288</v>
      </c>
      <c r="G821" s="13">
        <v>1446</v>
      </c>
      <c r="H821" s="13">
        <v>1446</v>
      </c>
      <c r="I821" s="14" t="s">
        <v>2119</v>
      </c>
      <c r="J821" s="46" t="s">
        <v>50</v>
      </c>
      <c r="K821" s="8"/>
    </row>
    <row r="822" spans="1:11" s="59" customFormat="1" x14ac:dyDescent="0.2">
      <c r="A822" s="58">
        <f t="shared" si="16"/>
        <v>814</v>
      </c>
      <c r="B822" s="11" t="s">
        <v>1761</v>
      </c>
      <c r="C822" s="11" t="s">
        <v>2090</v>
      </c>
      <c r="D822" s="11" t="s">
        <v>2099</v>
      </c>
      <c r="E822" s="56" t="s">
        <v>2265</v>
      </c>
      <c r="F822" s="12" t="s">
        <v>247</v>
      </c>
      <c r="G822" s="13">
        <v>676</v>
      </c>
      <c r="H822" s="13">
        <v>1366</v>
      </c>
      <c r="I822" s="14" t="s">
        <v>2178</v>
      </c>
      <c r="J822" s="46" t="s">
        <v>50</v>
      </c>
      <c r="K822" s="8"/>
    </row>
    <row r="823" spans="1:11" s="59" customFormat="1" x14ac:dyDescent="0.2">
      <c r="A823" s="58">
        <f t="shared" si="16"/>
        <v>815</v>
      </c>
      <c r="B823" s="11" t="s">
        <v>1762</v>
      </c>
      <c r="C823" s="11" t="s">
        <v>2090</v>
      </c>
      <c r="D823" s="11" t="s">
        <v>2099</v>
      </c>
      <c r="E823" s="56">
        <v>2015.02</v>
      </c>
      <c r="F823" s="12" t="s">
        <v>140</v>
      </c>
      <c r="G823" s="13">
        <v>1768</v>
      </c>
      <c r="H823" s="13">
        <v>3104</v>
      </c>
      <c r="I823" s="14" t="s">
        <v>2169</v>
      </c>
      <c r="J823" s="46" t="s">
        <v>50</v>
      </c>
      <c r="K823" s="8"/>
    </row>
    <row r="824" spans="1:11" s="59" customFormat="1" x14ac:dyDescent="0.2">
      <c r="A824" s="58">
        <f t="shared" ref="A824:A887" si="17">ROW()-8</f>
        <v>816</v>
      </c>
      <c r="B824" s="15" t="s">
        <v>1763</v>
      </c>
      <c r="C824" s="11" t="s">
        <v>2090</v>
      </c>
      <c r="D824" s="11" t="s">
        <v>2099</v>
      </c>
      <c r="E824" s="56">
        <v>2015.02</v>
      </c>
      <c r="F824" s="16" t="s">
        <v>200</v>
      </c>
      <c r="G824" s="17">
        <v>1602</v>
      </c>
      <c r="H824" s="17">
        <v>3276</v>
      </c>
      <c r="I824" s="18" t="s">
        <v>2119</v>
      </c>
      <c r="J824" s="52" t="s">
        <v>50</v>
      </c>
      <c r="K824" s="10"/>
    </row>
    <row r="825" spans="1:11" s="59" customFormat="1" x14ac:dyDescent="0.2">
      <c r="A825" s="58">
        <f t="shared" si="17"/>
        <v>817</v>
      </c>
      <c r="B825" s="15" t="s">
        <v>1764</v>
      </c>
      <c r="C825" s="11" t="s">
        <v>2090</v>
      </c>
      <c r="D825" s="11" t="s">
        <v>2099</v>
      </c>
      <c r="E825" s="56">
        <v>2015.04</v>
      </c>
      <c r="F825" s="16" t="s">
        <v>145</v>
      </c>
      <c r="G825" s="17">
        <v>1355</v>
      </c>
      <c r="H825" s="17">
        <v>2292</v>
      </c>
      <c r="I825" s="18" t="s">
        <v>2119</v>
      </c>
      <c r="J825" s="52" t="s">
        <v>50</v>
      </c>
      <c r="K825" s="10"/>
    </row>
    <row r="826" spans="1:11" s="59" customFormat="1" x14ac:dyDescent="0.2">
      <c r="A826" s="58">
        <f t="shared" si="17"/>
        <v>818</v>
      </c>
      <c r="B826" s="15" t="s">
        <v>1765</v>
      </c>
      <c r="C826" s="15" t="s">
        <v>2090</v>
      </c>
      <c r="D826" s="11" t="s">
        <v>2099</v>
      </c>
      <c r="E826" s="56">
        <v>2015.07</v>
      </c>
      <c r="F826" s="16" t="s">
        <v>81</v>
      </c>
      <c r="G826" s="17">
        <v>1191</v>
      </c>
      <c r="H826" s="17">
        <v>2356</v>
      </c>
      <c r="I826" s="18" t="s">
        <v>2119</v>
      </c>
      <c r="J826" s="52" t="s">
        <v>50</v>
      </c>
      <c r="K826" s="10"/>
    </row>
    <row r="827" spans="1:11" s="59" customFormat="1" x14ac:dyDescent="0.2">
      <c r="A827" s="58">
        <f t="shared" si="17"/>
        <v>819</v>
      </c>
      <c r="B827" s="15" t="s">
        <v>1766</v>
      </c>
      <c r="C827" s="15" t="s">
        <v>2090</v>
      </c>
      <c r="D827" s="11" t="s">
        <v>2099</v>
      </c>
      <c r="E827" s="56">
        <v>2015.07</v>
      </c>
      <c r="F827" s="16" t="s">
        <v>111</v>
      </c>
      <c r="G827" s="17">
        <v>1510</v>
      </c>
      <c r="H827" s="17">
        <v>2117</v>
      </c>
      <c r="I827" s="18" t="s">
        <v>2255</v>
      </c>
      <c r="J827" s="52" t="s">
        <v>50</v>
      </c>
      <c r="K827" s="10"/>
    </row>
    <row r="828" spans="1:11" s="59" customFormat="1" x14ac:dyDescent="0.2">
      <c r="A828" s="58">
        <f t="shared" si="17"/>
        <v>820</v>
      </c>
      <c r="B828" s="15" t="s">
        <v>1767</v>
      </c>
      <c r="C828" s="15" t="s">
        <v>2090</v>
      </c>
      <c r="D828" s="11" t="s">
        <v>2311</v>
      </c>
      <c r="E828" s="56">
        <v>2015.09</v>
      </c>
      <c r="F828" s="16" t="s">
        <v>222</v>
      </c>
      <c r="G828" s="17">
        <v>1860</v>
      </c>
      <c r="H828" s="17">
        <v>2467</v>
      </c>
      <c r="I828" s="18" t="s">
        <v>2214</v>
      </c>
      <c r="J828" s="52" t="s">
        <v>50</v>
      </c>
      <c r="K828" s="10"/>
    </row>
    <row r="829" spans="1:11" s="59" customFormat="1" x14ac:dyDescent="0.2">
      <c r="A829" s="58">
        <f t="shared" si="17"/>
        <v>821</v>
      </c>
      <c r="B829" s="15" t="s">
        <v>1768</v>
      </c>
      <c r="C829" s="15" t="s">
        <v>2090</v>
      </c>
      <c r="D829" s="11" t="s">
        <v>2099</v>
      </c>
      <c r="E829" s="56" t="s">
        <v>992</v>
      </c>
      <c r="F829" s="16" t="s">
        <v>233</v>
      </c>
      <c r="G829" s="17">
        <v>1457</v>
      </c>
      <c r="H829" s="17">
        <v>2163</v>
      </c>
      <c r="I829" s="18" t="s">
        <v>2119</v>
      </c>
      <c r="J829" s="52" t="s">
        <v>50</v>
      </c>
      <c r="K829" s="9"/>
    </row>
    <row r="830" spans="1:11" s="59" customFormat="1" x14ac:dyDescent="0.2">
      <c r="A830" s="58">
        <f t="shared" si="17"/>
        <v>822</v>
      </c>
      <c r="B830" s="15" t="s">
        <v>1769</v>
      </c>
      <c r="C830" s="15" t="s">
        <v>2090</v>
      </c>
      <c r="D830" s="11" t="s">
        <v>2099</v>
      </c>
      <c r="E830" s="56" t="s">
        <v>992</v>
      </c>
      <c r="F830" s="16" t="s">
        <v>100</v>
      </c>
      <c r="G830" s="17">
        <v>1348</v>
      </c>
      <c r="H830" s="17">
        <v>2222</v>
      </c>
      <c r="I830" s="18" t="s">
        <v>2119</v>
      </c>
      <c r="J830" s="52" t="s">
        <v>50</v>
      </c>
      <c r="K830" s="9"/>
    </row>
    <row r="831" spans="1:11" s="59" customFormat="1" x14ac:dyDescent="0.2">
      <c r="A831" s="58">
        <f t="shared" si="17"/>
        <v>823</v>
      </c>
      <c r="B831" s="15" t="s">
        <v>1770</v>
      </c>
      <c r="C831" s="15" t="s">
        <v>2090</v>
      </c>
      <c r="D831" s="11" t="s">
        <v>2099</v>
      </c>
      <c r="E831" s="56">
        <v>2015.11</v>
      </c>
      <c r="F831" s="16" t="s">
        <v>235</v>
      </c>
      <c r="G831" s="17">
        <v>1548</v>
      </c>
      <c r="H831" s="17">
        <v>3317</v>
      </c>
      <c r="I831" s="18" t="s">
        <v>2119</v>
      </c>
      <c r="J831" s="52" t="s">
        <v>50</v>
      </c>
      <c r="K831" s="10"/>
    </row>
    <row r="832" spans="1:11" s="59" customFormat="1" x14ac:dyDescent="0.2">
      <c r="A832" s="58">
        <f t="shared" si="17"/>
        <v>824</v>
      </c>
      <c r="B832" s="15" t="s">
        <v>1771</v>
      </c>
      <c r="C832" s="15" t="s">
        <v>2090</v>
      </c>
      <c r="D832" s="11" t="s">
        <v>2099</v>
      </c>
      <c r="E832" s="56">
        <v>2015.11</v>
      </c>
      <c r="F832" s="16" t="s">
        <v>237</v>
      </c>
      <c r="G832" s="17">
        <v>1029</v>
      </c>
      <c r="H832" s="17">
        <v>1803</v>
      </c>
      <c r="I832" s="18" t="s">
        <v>2119</v>
      </c>
      <c r="J832" s="52" t="s">
        <v>50</v>
      </c>
      <c r="K832" s="10"/>
    </row>
    <row r="833" spans="1:11" s="59" customFormat="1" x14ac:dyDescent="0.2">
      <c r="A833" s="58">
        <f t="shared" si="17"/>
        <v>825</v>
      </c>
      <c r="B833" s="15" t="s">
        <v>1772</v>
      </c>
      <c r="C833" s="15" t="s">
        <v>2090</v>
      </c>
      <c r="D833" s="11" t="s">
        <v>2099</v>
      </c>
      <c r="E833" s="56">
        <v>2016.02</v>
      </c>
      <c r="F833" s="16" t="s">
        <v>200</v>
      </c>
      <c r="G833" s="17">
        <v>1469</v>
      </c>
      <c r="H833" s="17">
        <v>3586</v>
      </c>
      <c r="I833" s="18" t="s">
        <v>2121</v>
      </c>
      <c r="J833" s="52" t="s">
        <v>50</v>
      </c>
      <c r="K833" s="10"/>
    </row>
    <row r="834" spans="1:11" s="59" customFormat="1" x14ac:dyDescent="0.2">
      <c r="A834" s="58">
        <f t="shared" si="17"/>
        <v>826</v>
      </c>
      <c r="B834" s="15" t="s">
        <v>1773</v>
      </c>
      <c r="C834" s="15" t="s">
        <v>2090</v>
      </c>
      <c r="D834" s="11" t="s">
        <v>2099</v>
      </c>
      <c r="E834" s="56">
        <v>2016.05</v>
      </c>
      <c r="F834" s="16" t="s">
        <v>200</v>
      </c>
      <c r="G834" s="17">
        <v>1460</v>
      </c>
      <c r="H834" s="17">
        <v>3634</v>
      </c>
      <c r="I834" s="18" t="s">
        <v>2277</v>
      </c>
      <c r="J834" s="52" t="s">
        <v>50</v>
      </c>
      <c r="K834" s="10"/>
    </row>
    <row r="835" spans="1:11" s="59" customFormat="1" x14ac:dyDescent="0.2">
      <c r="A835" s="58">
        <f t="shared" si="17"/>
        <v>827</v>
      </c>
      <c r="B835" s="15" t="s">
        <v>1774</v>
      </c>
      <c r="C835" s="15" t="s">
        <v>2090</v>
      </c>
      <c r="D835" s="11" t="s">
        <v>2099</v>
      </c>
      <c r="E835" s="56">
        <v>2016.06</v>
      </c>
      <c r="F835" s="16" t="s">
        <v>103</v>
      </c>
      <c r="G835" s="17">
        <v>1471</v>
      </c>
      <c r="H835" s="17">
        <v>2363</v>
      </c>
      <c r="I835" s="18" t="s">
        <v>2119</v>
      </c>
      <c r="J835" s="52" t="s">
        <v>50</v>
      </c>
      <c r="K835" s="10"/>
    </row>
    <row r="836" spans="1:11" s="59" customFormat="1" x14ac:dyDescent="0.2">
      <c r="A836" s="58">
        <f t="shared" si="17"/>
        <v>828</v>
      </c>
      <c r="B836" s="15" t="s">
        <v>1775</v>
      </c>
      <c r="C836" s="15" t="s">
        <v>2090</v>
      </c>
      <c r="D836" s="11" t="s">
        <v>2099</v>
      </c>
      <c r="E836" s="56">
        <v>2016.08</v>
      </c>
      <c r="F836" s="16" t="s">
        <v>133</v>
      </c>
      <c r="G836" s="17">
        <v>1577</v>
      </c>
      <c r="H836" s="17">
        <v>2918</v>
      </c>
      <c r="I836" s="18" t="s">
        <v>2119</v>
      </c>
      <c r="J836" s="52" t="s">
        <v>50</v>
      </c>
      <c r="K836" s="9"/>
    </row>
    <row r="837" spans="1:11" s="59" customFormat="1" x14ac:dyDescent="0.2">
      <c r="A837" s="58">
        <f t="shared" si="17"/>
        <v>829</v>
      </c>
      <c r="B837" s="15" t="s">
        <v>1776</v>
      </c>
      <c r="C837" s="15" t="s">
        <v>2090</v>
      </c>
      <c r="D837" s="11" t="s">
        <v>2099</v>
      </c>
      <c r="E837" s="56">
        <v>2016.08</v>
      </c>
      <c r="F837" s="16" t="s">
        <v>219</v>
      </c>
      <c r="G837" s="17">
        <v>1487</v>
      </c>
      <c r="H837" s="17">
        <v>2278</v>
      </c>
      <c r="I837" s="18" t="s">
        <v>2119</v>
      </c>
      <c r="J837" s="52" t="s">
        <v>50</v>
      </c>
      <c r="K837" s="9"/>
    </row>
    <row r="838" spans="1:11" s="59" customFormat="1" x14ac:dyDescent="0.2">
      <c r="A838" s="58">
        <f t="shared" si="17"/>
        <v>830</v>
      </c>
      <c r="B838" s="15" t="s">
        <v>1777</v>
      </c>
      <c r="C838" s="15" t="s">
        <v>2090</v>
      </c>
      <c r="D838" s="11" t="s">
        <v>2099</v>
      </c>
      <c r="E838" s="56">
        <v>2016.09</v>
      </c>
      <c r="F838" s="16" t="s">
        <v>100</v>
      </c>
      <c r="G838" s="17">
        <v>1525</v>
      </c>
      <c r="H838" s="17">
        <v>2419</v>
      </c>
      <c r="I838" s="18" t="s">
        <v>40</v>
      </c>
      <c r="J838" s="52" t="s">
        <v>50</v>
      </c>
      <c r="K838" s="10"/>
    </row>
    <row r="839" spans="1:11" s="59" customFormat="1" x14ac:dyDescent="0.2">
      <c r="A839" s="58">
        <f t="shared" si="17"/>
        <v>831</v>
      </c>
      <c r="B839" s="15" t="s">
        <v>1778</v>
      </c>
      <c r="C839" s="15" t="s">
        <v>2090</v>
      </c>
      <c r="D839" s="11" t="s">
        <v>2099</v>
      </c>
      <c r="E839" s="56" t="s">
        <v>892</v>
      </c>
      <c r="F839" s="16" t="s">
        <v>112</v>
      </c>
      <c r="G839" s="17">
        <v>1407</v>
      </c>
      <c r="H839" s="17">
        <v>2396</v>
      </c>
      <c r="I839" s="18" t="s">
        <v>40</v>
      </c>
      <c r="J839" s="52" t="s">
        <v>50</v>
      </c>
      <c r="K839" s="10"/>
    </row>
    <row r="840" spans="1:11" s="59" customFormat="1" x14ac:dyDescent="0.2">
      <c r="A840" s="58">
        <f t="shared" si="17"/>
        <v>832</v>
      </c>
      <c r="B840" s="15" t="s">
        <v>1779</v>
      </c>
      <c r="C840" s="15" t="s">
        <v>2090</v>
      </c>
      <c r="D840" s="11" t="s">
        <v>2374</v>
      </c>
      <c r="E840" s="56">
        <v>2016.11</v>
      </c>
      <c r="F840" s="16" t="s">
        <v>140</v>
      </c>
      <c r="G840" s="20">
        <v>1554</v>
      </c>
      <c r="H840" s="21">
        <v>2641</v>
      </c>
      <c r="I840" s="18" t="s">
        <v>40</v>
      </c>
      <c r="J840" s="22" t="s">
        <v>50</v>
      </c>
      <c r="K840" s="10"/>
    </row>
    <row r="841" spans="1:11" s="59" customFormat="1" x14ac:dyDescent="0.2">
      <c r="A841" s="58">
        <f t="shared" si="17"/>
        <v>833</v>
      </c>
      <c r="B841" s="15" t="s">
        <v>1780</v>
      </c>
      <c r="C841" s="15" t="s">
        <v>2090</v>
      </c>
      <c r="D841" s="11" t="s">
        <v>2117</v>
      </c>
      <c r="E841" s="56">
        <v>2016.12</v>
      </c>
      <c r="F841" s="16" t="s">
        <v>139</v>
      </c>
      <c r="G841" s="17">
        <v>2672</v>
      </c>
      <c r="H841" s="17">
        <v>5849</v>
      </c>
      <c r="I841" s="18" t="s">
        <v>40</v>
      </c>
      <c r="J841" s="22" t="s">
        <v>50</v>
      </c>
      <c r="K841" s="10"/>
    </row>
    <row r="842" spans="1:11" s="59" customFormat="1" x14ac:dyDescent="0.2">
      <c r="A842" s="58">
        <f t="shared" si="17"/>
        <v>834</v>
      </c>
      <c r="B842" s="15" t="s">
        <v>1781</v>
      </c>
      <c r="C842" s="15" t="s">
        <v>2090</v>
      </c>
      <c r="D842" s="11" t="s">
        <v>2099</v>
      </c>
      <c r="E842" s="56">
        <v>2017.03</v>
      </c>
      <c r="F842" s="16" t="s">
        <v>152</v>
      </c>
      <c r="G842" s="17">
        <v>1654</v>
      </c>
      <c r="H842" s="17">
        <v>2658</v>
      </c>
      <c r="I842" s="22" t="s">
        <v>2119</v>
      </c>
      <c r="J842" s="22" t="s">
        <v>50</v>
      </c>
      <c r="K842" s="10"/>
    </row>
    <row r="843" spans="1:11" s="59" customFormat="1" x14ac:dyDescent="0.2">
      <c r="A843" s="58">
        <f t="shared" si="17"/>
        <v>835</v>
      </c>
      <c r="B843" s="15" t="s">
        <v>1782</v>
      </c>
      <c r="C843" s="15" t="s">
        <v>2090</v>
      </c>
      <c r="D843" s="11" t="s">
        <v>2099</v>
      </c>
      <c r="E843" s="56">
        <v>2017.03</v>
      </c>
      <c r="F843" s="16" t="s">
        <v>156</v>
      </c>
      <c r="G843" s="17">
        <v>1942</v>
      </c>
      <c r="H843" s="17">
        <v>3187</v>
      </c>
      <c r="I843" s="22" t="s">
        <v>2400</v>
      </c>
      <c r="J843" s="22" t="s">
        <v>50</v>
      </c>
      <c r="K843" s="10"/>
    </row>
    <row r="844" spans="1:11" s="59" customFormat="1" x14ac:dyDescent="0.2">
      <c r="A844" s="58">
        <f t="shared" si="17"/>
        <v>836</v>
      </c>
      <c r="B844" s="25" t="s">
        <v>2417</v>
      </c>
      <c r="C844" s="25" t="s">
        <v>2090</v>
      </c>
      <c r="D844" s="11" t="s">
        <v>2099</v>
      </c>
      <c r="E844" s="56">
        <v>2017.04</v>
      </c>
      <c r="F844" s="16" t="s">
        <v>162</v>
      </c>
      <c r="G844" s="17">
        <v>2218</v>
      </c>
      <c r="H844" s="17">
        <v>4098</v>
      </c>
      <c r="I844" s="18" t="s">
        <v>2418</v>
      </c>
      <c r="J844" s="22" t="s">
        <v>50</v>
      </c>
      <c r="K844" s="10"/>
    </row>
    <row r="845" spans="1:11" s="59" customFormat="1" x14ac:dyDescent="0.2">
      <c r="A845" s="58">
        <f t="shared" si="17"/>
        <v>837</v>
      </c>
      <c r="B845" s="25" t="s">
        <v>2419</v>
      </c>
      <c r="C845" s="25" t="s">
        <v>2090</v>
      </c>
      <c r="D845" s="11" t="s">
        <v>2099</v>
      </c>
      <c r="E845" s="56">
        <v>2017.04</v>
      </c>
      <c r="F845" s="16" t="s">
        <v>167</v>
      </c>
      <c r="G845" s="17">
        <v>1404</v>
      </c>
      <c r="H845" s="17">
        <v>2655</v>
      </c>
      <c r="I845" s="18" t="s">
        <v>2277</v>
      </c>
      <c r="J845" s="22" t="s">
        <v>50</v>
      </c>
      <c r="K845" s="10"/>
    </row>
    <row r="846" spans="1:11" s="59" customFormat="1" x14ac:dyDescent="0.2">
      <c r="A846" s="58">
        <f t="shared" si="17"/>
        <v>838</v>
      </c>
      <c r="B846" s="15" t="s">
        <v>2426</v>
      </c>
      <c r="C846" s="25" t="s">
        <v>2090</v>
      </c>
      <c r="D846" s="11" t="s">
        <v>2099</v>
      </c>
      <c r="E846" s="56">
        <v>2017.05</v>
      </c>
      <c r="F846" s="16" t="s">
        <v>125</v>
      </c>
      <c r="G846" s="17">
        <v>1096</v>
      </c>
      <c r="H846" s="17">
        <v>3192</v>
      </c>
      <c r="I846" s="18" t="s">
        <v>2121</v>
      </c>
      <c r="J846" s="22" t="s">
        <v>50</v>
      </c>
      <c r="K846" s="10"/>
    </row>
    <row r="847" spans="1:11" s="59" customFormat="1" x14ac:dyDescent="0.2">
      <c r="A847" s="58">
        <f t="shared" si="17"/>
        <v>839</v>
      </c>
      <c r="B847" s="15" t="s">
        <v>2427</v>
      </c>
      <c r="C847" s="25" t="s">
        <v>2090</v>
      </c>
      <c r="D847" s="11" t="s">
        <v>2099</v>
      </c>
      <c r="E847" s="56">
        <v>2017.05</v>
      </c>
      <c r="F847" s="16" t="s">
        <v>119</v>
      </c>
      <c r="G847" s="17">
        <v>1642</v>
      </c>
      <c r="H847" s="17">
        <v>3211</v>
      </c>
      <c r="I847" s="18" t="s">
        <v>2119</v>
      </c>
      <c r="J847" s="22" t="s">
        <v>50</v>
      </c>
      <c r="K847" s="10"/>
    </row>
    <row r="848" spans="1:11" s="59" customFormat="1" x14ac:dyDescent="0.2">
      <c r="A848" s="58">
        <f t="shared" si="17"/>
        <v>840</v>
      </c>
      <c r="B848" s="25" t="s">
        <v>1783</v>
      </c>
      <c r="C848" s="25" t="s">
        <v>2090</v>
      </c>
      <c r="D848" s="11" t="s">
        <v>2099</v>
      </c>
      <c r="E848" s="56">
        <v>2017.06</v>
      </c>
      <c r="F848" s="16" t="s">
        <v>114</v>
      </c>
      <c r="G848" s="17">
        <v>1198</v>
      </c>
      <c r="H848" s="17">
        <v>2446</v>
      </c>
      <c r="I848" s="18" t="s">
        <v>2</v>
      </c>
      <c r="J848" s="52" t="s">
        <v>50</v>
      </c>
      <c r="K848" s="10"/>
    </row>
    <row r="849" spans="1:11" s="59" customFormat="1" x14ac:dyDescent="0.2">
      <c r="A849" s="58">
        <f t="shared" si="17"/>
        <v>841</v>
      </c>
      <c r="B849" s="25" t="s">
        <v>1784</v>
      </c>
      <c r="C849" s="25" t="s">
        <v>2090</v>
      </c>
      <c r="D849" s="11" t="s">
        <v>2099</v>
      </c>
      <c r="E849" s="56">
        <v>2017.06</v>
      </c>
      <c r="F849" s="16" t="s">
        <v>115</v>
      </c>
      <c r="G849" s="17">
        <v>1431</v>
      </c>
      <c r="H849" s="17">
        <v>2602</v>
      </c>
      <c r="I849" s="18" t="s">
        <v>40</v>
      </c>
      <c r="J849" s="52" t="s">
        <v>50</v>
      </c>
      <c r="K849" s="10"/>
    </row>
    <row r="850" spans="1:11" s="59" customFormat="1" x14ac:dyDescent="0.2">
      <c r="A850" s="58">
        <f t="shared" si="17"/>
        <v>842</v>
      </c>
      <c r="B850" s="25" t="s">
        <v>1785</v>
      </c>
      <c r="C850" s="25" t="s">
        <v>2090</v>
      </c>
      <c r="D850" s="11" t="s">
        <v>2099</v>
      </c>
      <c r="E850" s="56">
        <v>2017.06</v>
      </c>
      <c r="F850" s="16" t="s">
        <v>113</v>
      </c>
      <c r="G850" s="17">
        <v>1361</v>
      </c>
      <c r="H850" s="17">
        <v>2435</v>
      </c>
      <c r="I850" s="18" t="s">
        <v>40</v>
      </c>
      <c r="J850" s="52" t="s">
        <v>50</v>
      </c>
      <c r="K850" s="10"/>
    </row>
    <row r="851" spans="1:11" s="59" customFormat="1" x14ac:dyDescent="0.2">
      <c r="A851" s="58">
        <f t="shared" si="17"/>
        <v>843</v>
      </c>
      <c r="B851" s="25" t="s">
        <v>1786</v>
      </c>
      <c r="C851" s="25" t="s">
        <v>2090</v>
      </c>
      <c r="D851" s="11" t="s">
        <v>2099</v>
      </c>
      <c r="E851" s="56">
        <v>2017.06</v>
      </c>
      <c r="F851" s="16" t="s">
        <v>112</v>
      </c>
      <c r="G851" s="17">
        <v>1365</v>
      </c>
      <c r="H851" s="17">
        <v>2345</v>
      </c>
      <c r="I851" s="18" t="s">
        <v>40</v>
      </c>
      <c r="J851" s="52" t="s">
        <v>50</v>
      </c>
      <c r="K851" s="10"/>
    </row>
    <row r="852" spans="1:11" s="59" customFormat="1" x14ac:dyDescent="0.2">
      <c r="A852" s="58">
        <f t="shared" si="17"/>
        <v>844</v>
      </c>
      <c r="B852" s="15" t="s">
        <v>1788</v>
      </c>
      <c r="C852" s="25" t="s">
        <v>2090</v>
      </c>
      <c r="D852" s="11" t="s">
        <v>2099</v>
      </c>
      <c r="E852" s="56">
        <v>2017.06</v>
      </c>
      <c r="F852" s="16" t="s">
        <v>76</v>
      </c>
      <c r="G852" s="17">
        <v>1591</v>
      </c>
      <c r="H852" s="17">
        <v>2949</v>
      </c>
      <c r="I852" s="18" t="s">
        <v>71</v>
      </c>
      <c r="J852" s="52" t="s">
        <v>50</v>
      </c>
      <c r="K852" s="10"/>
    </row>
    <row r="853" spans="1:11" s="59" customFormat="1" x14ac:dyDescent="0.2">
      <c r="A853" s="58">
        <f t="shared" si="17"/>
        <v>845</v>
      </c>
      <c r="B853" s="25" t="s">
        <v>2431</v>
      </c>
      <c r="C853" s="15" t="s">
        <v>2090</v>
      </c>
      <c r="D853" s="15" t="s">
        <v>2099</v>
      </c>
      <c r="E853" s="56">
        <v>2017.07</v>
      </c>
      <c r="F853" s="16" t="s">
        <v>85</v>
      </c>
      <c r="G853" s="17">
        <v>1798</v>
      </c>
      <c r="H853" s="17">
        <v>3533</v>
      </c>
      <c r="I853" s="18" t="s">
        <v>2119</v>
      </c>
      <c r="J853" s="52" t="s">
        <v>50</v>
      </c>
      <c r="K853" s="10"/>
    </row>
    <row r="854" spans="1:11" s="59" customFormat="1" x14ac:dyDescent="0.2">
      <c r="A854" s="58">
        <f t="shared" si="17"/>
        <v>846</v>
      </c>
      <c r="B854" s="25" t="s">
        <v>1789</v>
      </c>
      <c r="C854" s="25" t="s">
        <v>2090</v>
      </c>
      <c r="D854" s="11" t="s">
        <v>2099</v>
      </c>
      <c r="E854" s="56">
        <v>2017.08</v>
      </c>
      <c r="F854" s="16" t="s">
        <v>76</v>
      </c>
      <c r="G854" s="17">
        <v>984</v>
      </c>
      <c r="H854" s="17">
        <v>1895</v>
      </c>
      <c r="I854" s="18" t="s">
        <v>2</v>
      </c>
      <c r="J854" s="52" t="s">
        <v>50</v>
      </c>
      <c r="K854" s="10"/>
    </row>
    <row r="855" spans="1:11" s="59" customFormat="1" x14ac:dyDescent="0.2">
      <c r="A855" s="58">
        <f t="shared" si="17"/>
        <v>847</v>
      </c>
      <c r="B855" s="25" t="s">
        <v>1790</v>
      </c>
      <c r="C855" s="25" t="s">
        <v>2090</v>
      </c>
      <c r="D855" s="11" t="s">
        <v>2117</v>
      </c>
      <c r="E855" s="56">
        <v>2017.08</v>
      </c>
      <c r="F855" s="16" t="s">
        <v>74</v>
      </c>
      <c r="G855" s="17">
        <v>1630</v>
      </c>
      <c r="H855" s="17">
        <v>3308</v>
      </c>
      <c r="I855" s="18" t="s">
        <v>2119</v>
      </c>
      <c r="J855" s="52" t="s">
        <v>50</v>
      </c>
      <c r="K855" s="10"/>
    </row>
    <row r="856" spans="1:11" s="59" customFormat="1" x14ac:dyDescent="0.2">
      <c r="A856" s="58">
        <f t="shared" si="17"/>
        <v>848</v>
      </c>
      <c r="B856" s="25" t="s">
        <v>1791</v>
      </c>
      <c r="C856" s="25" t="s">
        <v>2090</v>
      </c>
      <c r="D856" s="11" t="s">
        <v>2099</v>
      </c>
      <c r="E856" s="56">
        <v>2017.11</v>
      </c>
      <c r="F856" s="16" t="s">
        <v>139</v>
      </c>
      <c r="G856" s="17">
        <v>1357</v>
      </c>
      <c r="H856" s="17">
        <v>2721</v>
      </c>
      <c r="I856" s="18" t="s">
        <v>40</v>
      </c>
      <c r="J856" s="52" t="s">
        <v>50</v>
      </c>
      <c r="K856" s="10"/>
    </row>
    <row r="857" spans="1:11" s="59" customFormat="1" x14ac:dyDescent="0.2">
      <c r="A857" s="58">
        <f t="shared" si="17"/>
        <v>849</v>
      </c>
      <c r="B857" s="25" t="s">
        <v>1792</v>
      </c>
      <c r="C857" s="25" t="s">
        <v>2090</v>
      </c>
      <c r="D857" s="11" t="s">
        <v>2099</v>
      </c>
      <c r="E857" s="56">
        <v>2017.11</v>
      </c>
      <c r="F857" s="16" t="s">
        <v>300</v>
      </c>
      <c r="G857" s="17">
        <v>1364</v>
      </c>
      <c r="H857" s="17">
        <v>2823</v>
      </c>
      <c r="I857" s="18" t="s">
        <v>40</v>
      </c>
      <c r="J857" s="52" t="s">
        <v>50</v>
      </c>
      <c r="K857" s="10"/>
    </row>
    <row r="858" spans="1:11" s="59" customFormat="1" x14ac:dyDescent="0.2">
      <c r="A858" s="58">
        <f t="shared" si="17"/>
        <v>850</v>
      </c>
      <c r="B858" s="25" t="s">
        <v>1793</v>
      </c>
      <c r="C858" s="25" t="s">
        <v>2090</v>
      </c>
      <c r="D858" s="11" t="s">
        <v>2099</v>
      </c>
      <c r="E858" s="56">
        <v>2017.12</v>
      </c>
      <c r="F858" s="26" t="s">
        <v>514</v>
      </c>
      <c r="G858" s="17">
        <v>1598</v>
      </c>
      <c r="H858" s="17">
        <v>3031</v>
      </c>
      <c r="I858" s="18" t="s">
        <v>2121</v>
      </c>
      <c r="J858" s="52" t="s">
        <v>50</v>
      </c>
      <c r="K858" s="10"/>
    </row>
    <row r="859" spans="1:11" s="59" customFormat="1" x14ac:dyDescent="0.2">
      <c r="A859" s="58">
        <f t="shared" si="17"/>
        <v>851</v>
      </c>
      <c r="B859" s="25" t="s">
        <v>1794</v>
      </c>
      <c r="C859" s="25" t="s">
        <v>2090</v>
      </c>
      <c r="D859" s="11" t="s">
        <v>2470</v>
      </c>
      <c r="E859" s="56">
        <v>2018.01</v>
      </c>
      <c r="F859" s="16" t="s">
        <v>2471</v>
      </c>
      <c r="G859" s="17">
        <v>1501</v>
      </c>
      <c r="H859" s="17">
        <v>2810</v>
      </c>
      <c r="I859" s="18" t="s">
        <v>40</v>
      </c>
      <c r="J859" s="52" t="s">
        <v>50</v>
      </c>
      <c r="K859" s="10"/>
    </row>
    <row r="860" spans="1:11" s="59" customFormat="1" x14ac:dyDescent="0.2">
      <c r="A860" s="58">
        <f t="shared" si="17"/>
        <v>852</v>
      </c>
      <c r="B860" s="15" t="s">
        <v>1795</v>
      </c>
      <c r="C860" s="25" t="s">
        <v>2090</v>
      </c>
      <c r="D860" s="11" t="s">
        <v>2099</v>
      </c>
      <c r="E860" s="56">
        <v>2018.01</v>
      </c>
      <c r="F860" s="16" t="s">
        <v>2472</v>
      </c>
      <c r="G860" s="17">
        <v>1199</v>
      </c>
      <c r="H860" s="17">
        <v>1854</v>
      </c>
      <c r="I860" s="18" t="s">
        <v>40</v>
      </c>
      <c r="J860" s="52" t="s">
        <v>50</v>
      </c>
      <c r="K860" s="10"/>
    </row>
    <row r="861" spans="1:11" s="59" customFormat="1" x14ac:dyDescent="0.2">
      <c r="A861" s="58">
        <f t="shared" si="17"/>
        <v>853</v>
      </c>
      <c r="B861" s="15" t="s">
        <v>1796</v>
      </c>
      <c r="C861" s="25" t="s">
        <v>2090</v>
      </c>
      <c r="D861" s="11" t="s">
        <v>2099</v>
      </c>
      <c r="E861" s="56">
        <v>2018.01</v>
      </c>
      <c r="F861" s="16" t="s">
        <v>2473</v>
      </c>
      <c r="G861" s="17">
        <v>1448</v>
      </c>
      <c r="H861" s="17">
        <v>2773</v>
      </c>
      <c r="I861" s="18" t="s">
        <v>40</v>
      </c>
      <c r="J861" s="52" t="s">
        <v>50</v>
      </c>
      <c r="K861" s="10"/>
    </row>
    <row r="862" spans="1:11" s="59" customFormat="1" x14ac:dyDescent="0.2">
      <c r="A862" s="58">
        <f t="shared" si="17"/>
        <v>854</v>
      </c>
      <c r="B862" s="15" t="s">
        <v>1797</v>
      </c>
      <c r="C862" s="25" t="s">
        <v>2090</v>
      </c>
      <c r="D862" s="11" t="s">
        <v>2099</v>
      </c>
      <c r="E862" s="56">
        <v>2018.02</v>
      </c>
      <c r="F862" s="16" t="s">
        <v>334</v>
      </c>
      <c r="G862" s="17">
        <v>1612</v>
      </c>
      <c r="H862" s="17">
        <v>2738</v>
      </c>
      <c r="I862" s="18" t="s">
        <v>2</v>
      </c>
      <c r="J862" s="52" t="s">
        <v>2479</v>
      </c>
      <c r="K862" s="10" t="s">
        <v>2466</v>
      </c>
    </row>
    <row r="863" spans="1:11" s="59" customFormat="1" x14ac:dyDescent="0.2">
      <c r="A863" s="58">
        <f t="shared" si="17"/>
        <v>855</v>
      </c>
      <c r="B863" s="15" t="s">
        <v>1798</v>
      </c>
      <c r="C863" s="25" t="s">
        <v>2090</v>
      </c>
      <c r="D863" s="11" t="s">
        <v>2099</v>
      </c>
      <c r="E863" s="56">
        <v>2018.02</v>
      </c>
      <c r="F863" s="16" t="s">
        <v>2480</v>
      </c>
      <c r="G863" s="17">
        <v>1402</v>
      </c>
      <c r="H863" s="17">
        <v>2264</v>
      </c>
      <c r="I863" s="18" t="s">
        <v>2</v>
      </c>
      <c r="J863" s="52" t="s">
        <v>2092</v>
      </c>
      <c r="K863" s="8"/>
    </row>
    <row r="864" spans="1:11" s="59" customFormat="1" x14ac:dyDescent="0.2">
      <c r="A864" s="58">
        <f t="shared" si="17"/>
        <v>856</v>
      </c>
      <c r="B864" s="15" t="s">
        <v>1799</v>
      </c>
      <c r="C864" s="25" t="s">
        <v>2090</v>
      </c>
      <c r="D864" s="11" t="s">
        <v>2099</v>
      </c>
      <c r="E864" s="56">
        <v>2018.03</v>
      </c>
      <c r="F864" s="16" t="s">
        <v>311</v>
      </c>
      <c r="G864" s="17">
        <v>1435</v>
      </c>
      <c r="H864" s="17">
        <v>2867</v>
      </c>
      <c r="I864" s="18" t="s">
        <v>2</v>
      </c>
      <c r="J864" s="52" t="s">
        <v>2092</v>
      </c>
      <c r="K864" s="10" t="s">
        <v>2200</v>
      </c>
    </row>
    <row r="865" spans="1:11" s="59" customFormat="1" x14ac:dyDescent="0.2">
      <c r="A865" s="58">
        <f t="shared" si="17"/>
        <v>857</v>
      </c>
      <c r="B865" s="25" t="s">
        <v>1800</v>
      </c>
      <c r="C865" s="25" t="s">
        <v>2090</v>
      </c>
      <c r="D865" s="11" t="s">
        <v>2099</v>
      </c>
      <c r="E865" s="56">
        <v>2018.03</v>
      </c>
      <c r="F865" s="16" t="s">
        <v>526</v>
      </c>
      <c r="G865" s="17">
        <v>1186</v>
      </c>
      <c r="H865" s="17">
        <v>1960</v>
      </c>
      <c r="I865" s="18" t="s">
        <v>2</v>
      </c>
      <c r="J865" s="52" t="s">
        <v>2092</v>
      </c>
      <c r="K865" s="10"/>
    </row>
    <row r="866" spans="1:11" s="59" customFormat="1" x14ac:dyDescent="0.2">
      <c r="A866" s="58">
        <f t="shared" si="17"/>
        <v>858</v>
      </c>
      <c r="B866" s="25" t="s">
        <v>1801</v>
      </c>
      <c r="C866" s="15" t="s">
        <v>2090</v>
      </c>
      <c r="D866" s="11" t="s">
        <v>2099</v>
      </c>
      <c r="E866" s="56">
        <v>2018.04</v>
      </c>
      <c r="F866" s="26" t="s">
        <v>532</v>
      </c>
      <c r="G866" s="17">
        <v>1265</v>
      </c>
      <c r="H866" s="17">
        <v>1954</v>
      </c>
      <c r="I866" s="18" t="s">
        <v>2119</v>
      </c>
      <c r="J866" s="52" t="s">
        <v>2092</v>
      </c>
      <c r="K866" s="10"/>
    </row>
    <row r="867" spans="1:11" s="59" customFormat="1" x14ac:dyDescent="0.2">
      <c r="A867" s="58">
        <f t="shared" si="17"/>
        <v>859</v>
      </c>
      <c r="B867" s="15" t="s">
        <v>1802</v>
      </c>
      <c r="C867" s="15" t="s">
        <v>2090</v>
      </c>
      <c r="D867" s="11" t="s">
        <v>2099</v>
      </c>
      <c r="E867" s="56">
        <v>2018.04</v>
      </c>
      <c r="F867" s="32" t="s">
        <v>2496</v>
      </c>
      <c r="G867" s="17">
        <v>1088</v>
      </c>
      <c r="H867" s="17">
        <v>2238</v>
      </c>
      <c r="I867" s="18" t="s">
        <v>2119</v>
      </c>
      <c r="J867" s="52" t="s">
        <v>2092</v>
      </c>
      <c r="K867" s="10"/>
    </row>
    <row r="868" spans="1:11" s="59" customFormat="1" x14ac:dyDescent="0.2">
      <c r="A868" s="58">
        <f t="shared" si="17"/>
        <v>860</v>
      </c>
      <c r="B868" s="15" t="s">
        <v>1803</v>
      </c>
      <c r="C868" s="15" t="s">
        <v>2090</v>
      </c>
      <c r="D868" s="11" t="s">
        <v>2099</v>
      </c>
      <c r="E868" s="56">
        <v>2018.04</v>
      </c>
      <c r="F868" s="32" t="s">
        <v>535</v>
      </c>
      <c r="G868" s="17">
        <v>1624</v>
      </c>
      <c r="H868" s="17">
        <v>3172</v>
      </c>
      <c r="I868" s="18" t="s">
        <v>2119</v>
      </c>
      <c r="J868" s="52" t="s">
        <v>2092</v>
      </c>
      <c r="K868" s="10" t="s">
        <v>2200</v>
      </c>
    </row>
    <row r="869" spans="1:11" s="59" customFormat="1" x14ac:dyDescent="0.2">
      <c r="A869" s="58">
        <f t="shared" si="17"/>
        <v>861</v>
      </c>
      <c r="B869" s="25" t="s">
        <v>1804</v>
      </c>
      <c r="C869" s="15" t="s">
        <v>2090</v>
      </c>
      <c r="D869" s="11" t="s">
        <v>2099</v>
      </c>
      <c r="E869" s="56">
        <v>2018.04</v>
      </c>
      <c r="F869" s="26" t="s">
        <v>540</v>
      </c>
      <c r="G869" s="17">
        <v>1426</v>
      </c>
      <c r="H869" s="17">
        <v>2940</v>
      </c>
      <c r="I869" s="18" t="s">
        <v>2119</v>
      </c>
      <c r="J869" s="52" t="s">
        <v>2092</v>
      </c>
      <c r="K869" s="10"/>
    </row>
    <row r="870" spans="1:11" s="59" customFormat="1" x14ac:dyDescent="0.2">
      <c r="A870" s="58">
        <f t="shared" si="17"/>
        <v>862</v>
      </c>
      <c r="B870" s="25" t="s">
        <v>1805</v>
      </c>
      <c r="C870" s="15" t="s">
        <v>2090</v>
      </c>
      <c r="D870" s="11" t="s">
        <v>2099</v>
      </c>
      <c r="E870" s="56">
        <v>2018.05</v>
      </c>
      <c r="F870" s="16" t="s">
        <v>2505</v>
      </c>
      <c r="G870" s="17">
        <v>1813</v>
      </c>
      <c r="H870" s="17">
        <v>3412</v>
      </c>
      <c r="I870" s="18" t="s">
        <v>2</v>
      </c>
      <c r="J870" s="52" t="s">
        <v>2478</v>
      </c>
      <c r="K870" s="10"/>
    </row>
    <row r="871" spans="1:11" s="59" customFormat="1" x14ac:dyDescent="0.2">
      <c r="A871" s="58">
        <f t="shared" si="17"/>
        <v>863</v>
      </c>
      <c r="B871" s="25" t="s">
        <v>1806</v>
      </c>
      <c r="C871" s="15" t="s">
        <v>2090</v>
      </c>
      <c r="D871" s="11" t="s">
        <v>2099</v>
      </c>
      <c r="E871" s="56">
        <v>2018.05</v>
      </c>
      <c r="F871" s="16" t="s">
        <v>2471</v>
      </c>
      <c r="G871" s="17">
        <v>1428</v>
      </c>
      <c r="H871" s="17">
        <v>2821</v>
      </c>
      <c r="I871" s="18" t="s">
        <v>2</v>
      </c>
      <c r="J871" s="52" t="s">
        <v>2092</v>
      </c>
      <c r="K871" s="10" t="s">
        <v>2200</v>
      </c>
    </row>
    <row r="872" spans="1:11" s="59" customFormat="1" x14ac:dyDescent="0.2">
      <c r="A872" s="58">
        <f t="shared" si="17"/>
        <v>864</v>
      </c>
      <c r="B872" s="25" t="s">
        <v>1807</v>
      </c>
      <c r="C872" s="15" t="s">
        <v>2090</v>
      </c>
      <c r="D872" s="11" t="s">
        <v>2099</v>
      </c>
      <c r="E872" s="56">
        <v>2018.06</v>
      </c>
      <c r="F872" s="16" t="s">
        <v>106</v>
      </c>
      <c r="G872" s="17">
        <v>1441</v>
      </c>
      <c r="H872" s="17">
        <v>2782</v>
      </c>
      <c r="I872" s="18" t="s">
        <v>40</v>
      </c>
      <c r="J872" s="52" t="s">
        <v>2092</v>
      </c>
      <c r="K872" s="10"/>
    </row>
    <row r="873" spans="1:11" s="59" customFormat="1" x14ac:dyDescent="0.2">
      <c r="A873" s="58">
        <f t="shared" si="17"/>
        <v>865</v>
      </c>
      <c r="B873" s="15" t="s">
        <v>1808</v>
      </c>
      <c r="C873" s="15" t="s">
        <v>2090</v>
      </c>
      <c r="D873" s="11" t="s">
        <v>2099</v>
      </c>
      <c r="E873" s="56">
        <v>2018.06</v>
      </c>
      <c r="F873" s="16" t="s">
        <v>108</v>
      </c>
      <c r="G873" s="17">
        <v>1431</v>
      </c>
      <c r="H873" s="17">
        <v>1989</v>
      </c>
      <c r="I873" s="18" t="s">
        <v>40</v>
      </c>
      <c r="J873" s="52" t="s">
        <v>2092</v>
      </c>
      <c r="K873" s="10"/>
    </row>
    <row r="874" spans="1:11" s="59" customFormat="1" x14ac:dyDescent="0.2">
      <c r="A874" s="58">
        <f t="shared" si="17"/>
        <v>866</v>
      </c>
      <c r="B874" s="15" t="s">
        <v>1809</v>
      </c>
      <c r="C874" s="15" t="s">
        <v>2090</v>
      </c>
      <c r="D874" s="11" t="s">
        <v>2099</v>
      </c>
      <c r="E874" s="56">
        <v>2018.06</v>
      </c>
      <c r="F874" s="16" t="s">
        <v>2511</v>
      </c>
      <c r="G874" s="17">
        <v>1323</v>
      </c>
      <c r="H874" s="17">
        <v>2066</v>
      </c>
      <c r="I874" s="18" t="s">
        <v>40</v>
      </c>
      <c r="J874" s="52" t="s">
        <v>2092</v>
      </c>
      <c r="K874" s="10"/>
    </row>
    <row r="875" spans="1:11" s="59" customFormat="1" x14ac:dyDescent="0.2">
      <c r="A875" s="58">
        <f t="shared" si="17"/>
        <v>867</v>
      </c>
      <c r="B875" s="15" t="s">
        <v>1810</v>
      </c>
      <c r="C875" s="28" t="s">
        <v>2090</v>
      </c>
      <c r="D875" s="11" t="s">
        <v>2099</v>
      </c>
      <c r="E875" s="56">
        <v>2018.07</v>
      </c>
      <c r="F875" s="16" t="s">
        <v>2527</v>
      </c>
      <c r="G875" s="17">
        <v>1453</v>
      </c>
      <c r="H875" s="17">
        <v>2301</v>
      </c>
      <c r="I875" s="18" t="s">
        <v>2225</v>
      </c>
      <c r="J875" s="52" t="s">
        <v>2479</v>
      </c>
      <c r="K875" s="24"/>
    </row>
    <row r="876" spans="1:11" s="59" customFormat="1" x14ac:dyDescent="0.2">
      <c r="A876" s="58">
        <f t="shared" si="17"/>
        <v>868</v>
      </c>
      <c r="B876" s="15" t="s">
        <v>1811</v>
      </c>
      <c r="C876" s="15" t="s">
        <v>2090</v>
      </c>
      <c r="D876" s="11" t="s">
        <v>2099</v>
      </c>
      <c r="E876" s="56">
        <v>2018.08</v>
      </c>
      <c r="F876" s="32" t="s">
        <v>2149</v>
      </c>
      <c r="G876" s="17">
        <v>1435</v>
      </c>
      <c r="H876" s="17">
        <v>2739</v>
      </c>
      <c r="I876" s="18" t="s">
        <v>2119</v>
      </c>
      <c r="J876" s="52" t="s">
        <v>2092</v>
      </c>
      <c r="K876" s="10"/>
    </row>
    <row r="877" spans="1:11" s="59" customFormat="1" x14ac:dyDescent="0.2">
      <c r="A877" s="58">
        <f t="shared" si="17"/>
        <v>869</v>
      </c>
      <c r="B877" s="15" t="s">
        <v>1812</v>
      </c>
      <c r="C877" s="15" t="s">
        <v>2090</v>
      </c>
      <c r="D877" s="11" t="s">
        <v>2099</v>
      </c>
      <c r="E877" s="56">
        <v>2018.08</v>
      </c>
      <c r="F877" s="26" t="s">
        <v>551</v>
      </c>
      <c r="G877" s="17">
        <v>1466</v>
      </c>
      <c r="H877" s="17">
        <v>2955</v>
      </c>
      <c r="I877" s="18" t="s">
        <v>2119</v>
      </c>
      <c r="J877" s="52" t="s">
        <v>2092</v>
      </c>
      <c r="K877" s="10"/>
    </row>
    <row r="878" spans="1:11" s="59" customFormat="1" x14ac:dyDescent="0.2">
      <c r="A878" s="58">
        <f t="shared" si="17"/>
        <v>870</v>
      </c>
      <c r="B878" s="25" t="s">
        <v>1813</v>
      </c>
      <c r="C878" s="15" t="s">
        <v>2090</v>
      </c>
      <c r="D878" s="11" t="s">
        <v>2099</v>
      </c>
      <c r="E878" s="56">
        <v>2018.09</v>
      </c>
      <c r="F878" s="16" t="s">
        <v>526</v>
      </c>
      <c r="G878" s="33">
        <v>1156</v>
      </c>
      <c r="H878" s="33">
        <v>3502</v>
      </c>
      <c r="I878" s="37" t="s">
        <v>41</v>
      </c>
      <c r="J878" s="37" t="s">
        <v>50</v>
      </c>
      <c r="K878" s="10"/>
    </row>
    <row r="879" spans="1:11" s="59" customFormat="1" x14ac:dyDescent="0.2">
      <c r="A879" s="58">
        <f t="shared" si="17"/>
        <v>871</v>
      </c>
      <c r="B879" s="15" t="s">
        <v>1814</v>
      </c>
      <c r="C879" s="15" t="s">
        <v>2090</v>
      </c>
      <c r="D879" s="11" t="s">
        <v>2099</v>
      </c>
      <c r="E879" s="56">
        <v>2018.09</v>
      </c>
      <c r="F879" s="16" t="s">
        <v>2549</v>
      </c>
      <c r="G879" s="33">
        <v>1570</v>
      </c>
      <c r="H879" s="33">
        <v>2326</v>
      </c>
      <c r="I879" s="37" t="s">
        <v>41</v>
      </c>
      <c r="J879" s="37" t="s">
        <v>50</v>
      </c>
      <c r="K879" s="10"/>
    </row>
    <row r="880" spans="1:11" s="59" customFormat="1" x14ac:dyDescent="0.2">
      <c r="A880" s="58">
        <f t="shared" si="17"/>
        <v>872</v>
      </c>
      <c r="B880" s="25" t="s">
        <v>1815</v>
      </c>
      <c r="C880" s="15" t="s">
        <v>2090</v>
      </c>
      <c r="D880" s="11" t="s">
        <v>2099</v>
      </c>
      <c r="E880" s="56">
        <v>2018.09</v>
      </c>
      <c r="F880" s="16" t="s">
        <v>2529</v>
      </c>
      <c r="G880" s="33">
        <v>1390</v>
      </c>
      <c r="H880" s="33">
        <v>2738</v>
      </c>
      <c r="I880" s="37" t="s">
        <v>41</v>
      </c>
      <c r="J880" s="37" t="s">
        <v>50</v>
      </c>
      <c r="K880" s="10"/>
    </row>
    <row r="881" spans="1:11" s="59" customFormat="1" x14ac:dyDescent="0.2">
      <c r="A881" s="58">
        <f t="shared" si="17"/>
        <v>873</v>
      </c>
      <c r="B881" s="15" t="s">
        <v>1816</v>
      </c>
      <c r="C881" s="15" t="s">
        <v>2090</v>
      </c>
      <c r="D881" s="11" t="s">
        <v>2099</v>
      </c>
      <c r="E881" s="56">
        <v>2018.11</v>
      </c>
      <c r="F881" s="16" t="s">
        <v>2471</v>
      </c>
      <c r="G881" s="33">
        <v>1957</v>
      </c>
      <c r="H881" s="33">
        <v>3308</v>
      </c>
      <c r="I881" s="18" t="s">
        <v>2119</v>
      </c>
      <c r="J881" s="37" t="s">
        <v>2092</v>
      </c>
      <c r="K881" s="10" t="s">
        <v>2200</v>
      </c>
    </row>
    <row r="882" spans="1:11" s="59" customFormat="1" x14ac:dyDescent="0.2">
      <c r="A882" s="58">
        <f t="shared" si="17"/>
        <v>874</v>
      </c>
      <c r="B882" s="15" t="s">
        <v>1817</v>
      </c>
      <c r="C882" s="15" t="s">
        <v>2090</v>
      </c>
      <c r="D882" s="11" t="s">
        <v>2248</v>
      </c>
      <c r="E882" s="56">
        <v>2018.12</v>
      </c>
      <c r="F882" s="35" t="s">
        <v>557</v>
      </c>
      <c r="G882" s="17">
        <v>1329</v>
      </c>
      <c r="H882" s="17">
        <v>2642</v>
      </c>
      <c r="I882" s="37" t="s">
        <v>2119</v>
      </c>
      <c r="J882" s="37" t="s">
        <v>33</v>
      </c>
      <c r="K882" s="10" t="s">
        <v>2200</v>
      </c>
    </row>
    <row r="883" spans="1:11" s="59" customFormat="1" x14ac:dyDescent="0.2">
      <c r="A883" s="58">
        <f t="shared" si="17"/>
        <v>875</v>
      </c>
      <c r="B883" s="15" t="s">
        <v>1818</v>
      </c>
      <c r="C883" s="15" t="s">
        <v>2090</v>
      </c>
      <c r="D883" s="11" t="s">
        <v>2099</v>
      </c>
      <c r="E883" s="56">
        <v>2018.12</v>
      </c>
      <c r="F883" s="35" t="s">
        <v>559</v>
      </c>
      <c r="G883" s="17">
        <v>1641</v>
      </c>
      <c r="H883" s="17">
        <v>3238</v>
      </c>
      <c r="I883" s="37" t="s">
        <v>2119</v>
      </c>
      <c r="J883" s="37" t="s">
        <v>33</v>
      </c>
      <c r="K883" s="10"/>
    </row>
    <row r="884" spans="1:11" s="59" customFormat="1" x14ac:dyDescent="0.2">
      <c r="A884" s="58">
        <f t="shared" si="17"/>
        <v>876</v>
      </c>
      <c r="B884" s="15" t="s">
        <v>2590</v>
      </c>
      <c r="C884" s="15" t="s">
        <v>2090</v>
      </c>
      <c r="D884" s="11" t="s">
        <v>2099</v>
      </c>
      <c r="E884" s="56">
        <v>2018.12</v>
      </c>
      <c r="F884" s="35" t="s">
        <v>559</v>
      </c>
      <c r="G884" s="17">
        <v>22</v>
      </c>
      <c r="H884" s="17">
        <v>32</v>
      </c>
      <c r="I884" s="37" t="s">
        <v>2367</v>
      </c>
      <c r="J884" s="37" t="s">
        <v>2591</v>
      </c>
      <c r="K884" s="8"/>
    </row>
    <row r="885" spans="1:11" s="71" customFormat="1" x14ac:dyDescent="0.2">
      <c r="A885" s="58">
        <f t="shared" si="17"/>
        <v>877</v>
      </c>
      <c r="B885" s="11" t="s">
        <v>586</v>
      </c>
      <c r="C885" s="15" t="s">
        <v>2090</v>
      </c>
      <c r="D885" s="11" t="s">
        <v>2099</v>
      </c>
      <c r="E885" s="69" t="s">
        <v>2598</v>
      </c>
      <c r="F885" s="11" t="s">
        <v>587</v>
      </c>
      <c r="G885" s="49">
        <v>1491</v>
      </c>
      <c r="H885" s="49">
        <v>2274</v>
      </c>
      <c r="I885" s="48" t="s">
        <v>41</v>
      </c>
      <c r="J885" s="50" t="s">
        <v>33</v>
      </c>
      <c r="K885" s="8"/>
    </row>
    <row r="886" spans="1:11" s="59" customFormat="1" x14ac:dyDescent="0.2">
      <c r="A886" s="58">
        <f t="shared" si="17"/>
        <v>878</v>
      </c>
      <c r="B886" s="11" t="s">
        <v>1819</v>
      </c>
      <c r="C886" s="11" t="s">
        <v>2090</v>
      </c>
      <c r="D886" s="11" t="s">
        <v>2099</v>
      </c>
      <c r="E886" s="69" t="s">
        <v>2601</v>
      </c>
      <c r="F886" s="11" t="s">
        <v>595</v>
      </c>
      <c r="G886" s="49">
        <v>1537</v>
      </c>
      <c r="H886" s="49">
        <v>2378</v>
      </c>
      <c r="I886" s="50" t="s">
        <v>2125</v>
      </c>
      <c r="J886" s="92" t="s">
        <v>33</v>
      </c>
      <c r="K886" s="8"/>
    </row>
    <row r="887" spans="1:11" s="59" customFormat="1" x14ac:dyDescent="0.2">
      <c r="A887" s="58">
        <f t="shared" si="17"/>
        <v>879</v>
      </c>
      <c r="B887" s="15" t="s">
        <v>1820</v>
      </c>
      <c r="C887" s="11" t="s">
        <v>2090</v>
      </c>
      <c r="D887" s="11" t="s">
        <v>2117</v>
      </c>
      <c r="E887" s="56">
        <v>2019.04</v>
      </c>
      <c r="F887" s="35" t="s">
        <v>1821</v>
      </c>
      <c r="G887" s="17">
        <v>3090</v>
      </c>
      <c r="H887" s="17">
        <v>6506</v>
      </c>
      <c r="I887" s="37" t="s">
        <v>41</v>
      </c>
      <c r="J887" s="37" t="s">
        <v>50</v>
      </c>
      <c r="K887" s="8"/>
    </row>
    <row r="888" spans="1:11" s="59" customFormat="1" x14ac:dyDescent="0.2">
      <c r="A888" s="58">
        <f t="shared" ref="A888:A959" si="18">ROW()-8</f>
        <v>880</v>
      </c>
      <c r="B888" s="15" t="s">
        <v>1822</v>
      </c>
      <c r="C888" s="15" t="s">
        <v>2090</v>
      </c>
      <c r="D888" s="11" t="s">
        <v>2099</v>
      </c>
      <c r="E888" s="56">
        <v>2019.05</v>
      </c>
      <c r="F888" s="35" t="s">
        <v>545</v>
      </c>
      <c r="G888" s="17">
        <v>1699</v>
      </c>
      <c r="H888" s="17">
        <v>3425</v>
      </c>
      <c r="I888" s="37" t="s">
        <v>41</v>
      </c>
      <c r="J888" s="37" t="s">
        <v>50</v>
      </c>
      <c r="K888" s="8" t="s">
        <v>2618</v>
      </c>
    </row>
    <row r="889" spans="1:11" s="59" customFormat="1" x14ac:dyDescent="0.2">
      <c r="A889" s="58">
        <f t="shared" si="18"/>
        <v>881</v>
      </c>
      <c r="B889" s="15" t="s">
        <v>2619</v>
      </c>
      <c r="C889" s="15" t="s">
        <v>2090</v>
      </c>
      <c r="D889" s="11" t="s">
        <v>2099</v>
      </c>
      <c r="E889" s="56">
        <v>2019.05</v>
      </c>
      <c r="F889" s="35" t="s">
        <v>633</v>
      </c>
      <c r="G889" s="17">
        <v>1398</v>
      </c>
      <c r="H889" s="17">
        <v>2357</v>
      </c>
      <c r="I889" s="37" t="s">
        <v>41</v>
      </c>
      <c r="J889" s="37" t="s">
        <v>50</v>
      </c>
      <c r="K889" s="8"/>
    </row>
    <row r="890" spans="1:11" s="59" customFormat="1" x14ac:dyDescent="0.2">
      <c r="A890" s="58">
        <f t="shared" si="18"/>
        <v>882</v>
      </c>
      <c r="B890" s="15" t="s">
        <v>1823</v>
      </c>
      <c r="C890" s="15" t="s">
        <v>2090</v>
      </c>
      <c r="D890" s="11" t="s">
        <v>2099</v>
      </c>
      <c r="E890" s="56">
        <v>2019.06</v>
      </c>
      <c r="F890" s="35" t="s">
        <v>637</v>
      </c>
      <c r="G890" s="17">
        <v>2273</v>
      </c>
      <c r="H890" s="17">
        <v>4672</v>
      </c>
      <c r="I890" s="37" t="s">
        <v>612</v>
      </c>
      <c r="J890" s="37" t="s">
        <v>33</v>
      </c>
      <c r="K890" s="8" t="s">
        <v>2610</v>
      </c>
    </row>
    <row r="891" spans="1:11" s="59" customFormat="1" x14ac:dyDescent="0.2">
      <c r="A891" s="58">
        <f t="shared" si="18"/>
        <v>883</v>
      </c>
      <c r="B891" s="15" t="s">
        <v>644</v>
      </c>
      <c r="C891" s="15" t="s">
        <v>2090</v>
      </c>
      <c r="D891" s="11" t="s">
        <v>2099</v>
      </c>
      <c r="E891" s="56">
        <v>2019.06</v>
      </c>
      <c r="F891" s="35" t="s">
        <v>516</v>
      </c>
      <c r="G891" s="17">
        <v>1534</v>
      </c>
      <c r="H891" s="17">
        <v>3073</v>
      </c>
      <c r="I891" s="37" t="s">
        <v>612</v>
      </c>
      <c r="J891" s="37" t="s">
        <v>33</v>
      </c>
      <c r="K891" s="8"/>
    </row>
    <row r="892" spans="1:11" s="59" customFormat="1" x14ac:dyDescent="0.2">
      <c r="A892" s="58">
        <f t="shared" si="18"/>
        <v>884</v>
      </c>
      <c r="B892" s="15" t="s">
        <v>1824</v>
      </c>
      <c r="C892" s="15" t="s">
        <v>2090</v>
      </c>
      <c r="D892" s="11" t="s">
        <v>2099</v>
      </c>
      <c r="E892" s="56">
        <v>2019.07</v>
      </c>
      <c r="F892" s="35" t="s">
        <v>649</v>
      </c>
      <c r="G892" s="17">
        <v>1698</v>
      </c>
      <c r="H892" s="17">
        <v>2810</v>
      </c>
      <c r="I892" s="37" t="s">
        <v>612</v>
      </c>
      <c r="J892" s="37" t="s">
        <v>33</v>
      </c>
      <c r="K892" s="8"/>
    </row>
    <row r="893" spans="1:11" s="59" customFormat="1" x14ac:dyDescent="0.2">
      <c r="A893" s="58">
        <f t="shared" si="18"/>
        <v>885</v>
      </c>
      <c r="B893" s="15" t="s">
        <v>658</v>
      </c>
      <c r="C893" s="11" t="s">
        <v>2090</v>
      </c>
      <c r="D893" s="11" t="s">
        <v>2099</v>
      </c>
      <c r="E893" s="56">
        <v>2019.08</v>
      </c>
      <c r="F893" s="35" t="s">
        <v>543</v>
      </c>
      <c r="G893" s="17">
        <v>1518</v>
      </c>
      <c r="H893" s="17">
        <v>2928</v>
      </c>
      <c r="I893" s="37" t="s">
        <v>612</v>
      </c>
      <c r="J893" s="37" t="s">
        <v>33</v>
      </c>
      <c r="K893" s="45"/>
    </row>
    <row r="894" spans="1:11" s="59" customFormat="1" x14ac:dyDescent="0.2">
      <c r="A894" s="58">
        <f t="shared" si="18"/>
        <v>886</v>
      </c>
      <c r="B894" s="15" t="s">
        <v>668</v>
      </c>
      <c r="C894" s="15" t="s">
        <v>2090</v>
      </c>
      <c r="D894" s="11" t="s">
        <v>2099</v>
      </c>
      <c r="E894" s="56">
        <v>2019.09</v>
      </c>
      <c r="F894" s="35" t="s">
        <v>672</v>
      </c>
      <c r="G894" s="17">
        <v>2736</v>
      </c>
      <c r="H894" s="17">
        <v>4969</v>
      </c>
      <c r="I894" s="37" t="s">
        <v>41</v>
      </c>
      <c r="J894" s="37" t="s">
        <v>50</v>
      </c>
      <c r="K894" s="8"/>
    </row>
    <row r="895" spans="1:11" s="59" customFormat="1" x14ac:dyDescent="0.2">
      <c r="A895" s="58">
        <f t="shared" si="18"/>
        <v>887</v>
      </c>
      <c r="B895" s="15" t="s">
        <v>669</v>
      </c>
      <c r="C895" s="15" t="s">
        <v>2090</v>
      </c>
      <c r="D895" s="11" t="s">
        <v>2099</v>
      </c>
      <c r="E895" s="56">
        <v>2019.09</v>
      </c>
      <c r="F895" s="35" t="s">
        <v>681</v>
      </c>
      <c r="G895" s="17">
        <v>1369</v>
      </c>
      <c r="H895" s="17">
        <v>1374</v>
      </c>
      <c r="I895" s="37" t="s">
        <v>41</v>
      </c>
      <c r="J895" s="37" t="s">
        <v>50</v>
      </c>
      <c r="K895" s="8"/>
    </row>
    <row r="896" spans="1:11" s="59" customFormat="1" x14ac:dyDescent="0.2">
      <c r="A896" s="58">
        <f t="shared" si="18"/>
        <v>888</v>
      </c>
      <c r="B896" s="15" t="s">
        <v>1825</v>
      </c>
      <c r="C896" s="15" t="s">
        <v>2090</v>
      </c>
      <c r="D896" s="11" t="s">
        <v>2117</v>
      </c>
      <c r="E896" s="56">
        <v>2019.11</v>
      </c>
      <c r="F896" s="35" t="s">
        <v>700</v>
      </c>
      <c r="G896" s="17">
        <v>1591</v>
      </c>
      <c r="H896" s="17">
        <v>2443</v>
      </c>
      <c r="I896" s="37" t="s">
        <v>41</v>
      </c>
      <c r="J896" s="37" t="s">
        <v>50</v>
      </c>
      <c r="K896" s="8"/>
    </row>
    <row r="897" spans="1:11" s="59" customFormat="1" x14ac:dyDescent="0.2">
      <c r="A897" s="58">
        <f t="shared" si="18"/>
        <v>889</v>
      </c>
      <c r="B897" s="15" t="s">
        <v>1826</v>
      </c>
      <c r="C897" s="15" t="s">
        <v>2090</v>
      </c>
      <c r="D897" s="34" t="s">
        <v>2641</v>
      </c>
      <c r="E897" s="56">
        <v>2020.03</v>
      </c>
      <c r="F897" s="35" t="s">
        <v>398</v>
      </c>
      <c r="G897" s="17">
        <v>2740</v>
      </c>
      <c r="H897" s="17">
        <v>4901</v>
      </c>
      <c r="I897" s="37" t="s">
        <v>41</v>
      </c>
      <c r="J897" s="37" t="s">
        <v>50</v>
      </c>
      <c r="K897" s="8"/>
    </row>
    <row r="898" spans="1:11" s="59" customFormat="1" x14ac:dyDescent="0.2">
      <c r="A898" s="58">
        <f t="shared" si="18"/>
        <v>890</v>
      </c>
      <c r="B898" s="15" t="s">
        <v>739</v>
      </c>
      <c r="C898" s="15" t="s">
        <v>2090</v>
      </c>
      <c r="D898" s="34" t="s">
        <v>26</v>
      </c>
      <c r="E898" s="56">
        <v>2020.04</v>
      </c>
      <c r="F898" s="35" t="s">
        <v>740</v>
      </c>
      <c r="G898" s="17">
        <v>1830</v>
      </c>
      <c r="H898" s="17">
        <v>3572</v>
      </c>
      <c r="I898" s="37" t="s">
        <v>41</v>
      </c>
      <c r="J898" s="37" t="s">
        <v>50</v>
      </c>
      <c r="K898" s="8" t="s">
        <v>2200</v>
      </c>
    </row>
    <row r="899" spans="1:11" s="59" customFormat="1" x14ac:dyDescent="0.2">
      <c r="A899" s="58">
        <f t="shared" si="18"/>
        <v>891</v>
      </c>
      <c r="B899" s="15" t="s">
        <v>741</v>
      </c>
      <c r="C899" s="15" t="s">
        <v>2090</v>
      </c>
      <c r="D899" s="34" t="s">
        <v>26</v>
      </c>
      <c r="E899" s="56">
        <v>2020.04</v>
      </c>
      <c r="F899" s="35" t="s">
        <v>2642</v>
      </c>
      <c r="G899" s="17">
        <v>1544</v>
      </c>
      <c r="H899" s="17">
        <v>3119</v>
      </c>
      <c r="I899" s="37" t="s">
        <v>2189</v>
      </c>
      <c r="J899" s="37" t="s">
        <v>50</v>
      </c>
      <c r="K899" s="8"/>
    </row>
    <row r="900" spans="1:11" s="59" customFormat="1" x14ac:dyDescent="0.2">
      <c r="A900" s="58">
        <f t="shared" si="18"/>
        <v>892</v>
      </c>
      <c r="B900" s="11" t="s">
        <v>1827</v>
      </c>
      <c r="C900" s="11" t="s">
        <v>2090</v>
      </c>
      <c r="D900" s="11" t="s">
        <v>26</v>
      </c>
      <c r="E900" s="55">
        <v>2020.06</v>
      </c>
      <c r="F900" s="12" t="s">
        <v>758</v>
      </c>
      <c r="G900" s="13">
        <v>1057</v>
      </c>
      <c r="H900" s="13">
        <v>2122</v>
      </c>
      <c r="I900" s="14" t="s">
        <v>41</v>
      </c>
      <c r="J900" s="46" t="s">
        <v>50</v>
      </c>
      <c r="K900" s="8" t="s">
        <v>2618</v>
      </c>
    </row>
    <row r="901" spans="1:11" s="59" customFormat="1" x14ac:dyDescent="0.2">
      <c r="A901" s="58">
        <f t="shared" si="18"/>
        <v>893</v>
      </c>
      <c r="B901" s="11" t="s">
        <v>1828</v>
      </c>
      <c r="C901" s="11" t="s">
        <v>2090</v>
      </c>
      <c r="D901" s="11" t="s">
        <v>26</v>
      </c>
      <c r="E901" s="55">
        <v>2020.06</v>
      </c>
      <c r="F901" s="12" t="s">
        <v>663</v>
      </c>
      <c r="G901" s="13">
        <v>1268</v>
      </c>
      <c r="H901" s="13">
        <v>2055</v>
      </c>
      <c r="I901" s="14" t="s">
        <v>41</v>
      </c>
      <c r="J901" s="46" t="s">
        <v>50</v>
      </c>
      <c r="K901" s="8"/>
    </row>
    <row r="902" spans="1:11" s="59" customFormat="1" x14ac:dyDescent="0.2">
      <c r="A902" s="58">
        <f t="shared" si="18"/>
        <v>894</v>
      </c>
      <c r="B902" s="11" t="s">
        <v>1829</v>
      </c>
      <c r="C902" s="11" t="s">
        <v>2090</v>
      </c>
      <c r="D902" s="11" t="s">
        <v>26</v>
      </c>
      <c r="E902" s="55">
        <v>2020.07</v>
      </c>
      <c r="F902" s="12" t="s">
        <v>757</v>
      </c>
      <c r="G902" s="13">
        <v>1700</v>
      </c>
      <c r="H902" s="13">
        <v>3102</v>
      </c>
      <c r="I902" s="14" t="s">
        <v>41</v>
      </c>
      <c r="J902" s="46" t="s">
        <v>50</v>
      </c>
      <c r="K902" s="8" t="s">
        <v>2466</v>
      </c>
    </row>
    <row r="903" spans="1:11" s="59" customFormat="1" x14ac:dyDescent="0.2">
      <c r="A903" s="58">
        <f t="shared" si="18"/>
        <v>895</v>
      </c>
      <c r="B903" s="11" t="s">
        <v>1830</v>
      </c>
      <c r="C903" s="11" t="s">
        <v>2090</v>
      </c>
      <c r="D903" s="11" t="s">
        <v>26</v>
      </c>
      <c r="E903" s="55">
        <v>2020.07</v>
      </c>
      <c r="F903" s="12" t="s">
        <v>771</v>
      </c>
      <c r="G903" s="13">
        <v>1498</v>
      </c>
      <c r="H903" s="13">
        <v>3154</v>
      </c>
      <c r="I903" s="14" t="s">
        <v>41</v>
      </c>
      <c r="J903" s="46" t="s">
        <v>50</v>
      </c>
      <c r="K903" s="8" t="s">
        <v>2200</v>
      </c>
    </row>
    <row r="904" spans="1:11" s="59" customFormat="1" x14ac:dyDescent="0.2">
      <c r="A904" s="58">
        <f t="shared" si="18"/>
        <v>896</v>
      </c>
      <c r="B904" s="11" t="s">
        <v>1831</v>
      </c>
      <c r="C904" s="11" t="s">
        <v>2090</v>
      </c>
      <c r="D904" s="11" t="s">
        <v>26</v>
      </c>
      <c r="E904" s="55">
        <v>2020.07</v>
      </c>
      <c r="F904" s="12" t="s">
        <v>772</v>
      </c>
      <c r="G904" s="13">
        <v>4140</v>
      </c>
      <c r="H904" s="13">
        <v>7433</v>
      </c>
      <c r="I904" s="14" t="s">
        <v>41</v>
      </c>
      <c r="J904" s="46" t="s">
        <v>50</v>
      </c>
      <c r="K904" s="8"/>
    </row>
    <row r="905" spans="1:11" s="59" customFormat="1" x14ac:dyDescent="0.2">
      <c r="A905" s="58">
        <f t="shared" si="18"/>
        <v>897</v>
      </c>
      <c r="B905" s="15" t="s">
        <v>1832</v>
      </c>
      <c r="C905" s="15" t="s">
        <v>2090</v>
      </c>
      <c r="D905" s="15" t="s">
        <v>26</v>
      </c>
      <c r="E905" s="56">
        <v>2020.08</v>
      </c>
      <c r="F905" s="16" t="s">
        <v>637</v>
      </c>
      <c r="G905" s="17">
        <v>1392</v>
      </c>
      <c r="H905" s="17">
        <v>2910</v>
      </c>
      <c r="I905" s="18" t="s">
        <v>41</v>
      </c>
      <c r="J905" s="52" t="s">
        <v>50</v>
      </c>
      <c r="K905" s="10"/>
    </row>
    <row r="906" spans="1:11" s="59" customFormat="1" x14ac:dyDescent="0.2">
      <c r="A906" s="58">
        <f t="shared" si="18"/>
        <v>898</v>
      </c>
      <c r="B906" s="15" t="s">
        <v>1833</v>
      </c>
      <c r="C906" s="15" t="s">
        <v>2090</v>
      </c>
      <c r="D906" s="15" t="s">
        <v>26</v>
      </c>
      <c r="E906" s="56">
        <v>2020.08</v>
      </c>
      <c r="F906" s="16" t="s">
        <v>779</v>
      </c>
      <c r="G906" s="17">
        <v>1810</v>
      </c>
      <c r="H906" s="17">
        <v>2946</v>
      </c>
      <c r="I906" s="18" t="s">
        <v>41</v>
      </c>
      <c r="J906" s="52" t="s">
        <v>50</v>
      </c>
      <c r="K906" s="10"/>
    </row>
    <row r="907" spans="1:11" s="59" customFormat="1" x14ac:dyDescent="0.2">
      <c r="A907" s="58">
        <f t="shared" si="18"/>
        <v>899</v>
      </c>
      <c r="B907" s="11" t="s">
        <v>1834</v>
      </c>
      <c r="C907" s="11" t="s">
        <v>2090</v>
      </c>
      <c r="D907" s="11" t="s">
        <v>26</v>
      </c>
      <c r="E907" s="55">
        <v>2020.09</v>
      </c>
      <c r="F907" s="12" t="s">
        <v>794</v>
      </c>
      <c r="G907" s="13">
        <v>1646</v>
      </c>
      <c r="H907" s="13">
        <v>3144</v>
      </c>
      <c r="I907" s="14" t="s">
        <v>41</v>
      </c>
      <c r="J907" s="46" t="s">
        <v>50</v>
      </c>
      <c r="K907" s="8" t="s">
        <v>782</v>
      </c>
    </row>
    <row r="908" spans="1:11" s="59" customFormat="1" x14ac:dyDescent="0.2">
      <c r="A908" s="58">
        <f t="shared" si="18"/>
        <v>900</v>
      </c>
      <c r="B908" s="11" t="s">
        <v>1835</v>
      </c>
      <c r="C908" s="11" t="s">
        <v>2090</v>
      </c>
      <c r="D908" s="11" t="s">
        <v>26</v>
      </c>
      <c r="E908" s="55" t="s">
        <v>801</v>
      </c>
      <c r="F908" s="12" t="s">
        <v>334</v>
      </c>
      <c r="G908" s="13">
        <v>1406</v>
      </c>
      <c r="H908" s="13">
        <v>2559</v>
      </c>
      <c r="I908" s="14" t="s">
        <v>41</v>
      </c>
      <c r="J908" s="46" t="s">
        <v>50</v>
      </c>
      <c r="K908" s="8"/>
    </row>
    <row r="909" spans="1:11" s="59" customFormat="1" x14ac:dyDescent="0.2">
      <c r="A909" s="58">
        <f t="shared" si="18"/>
        <v>901</v>
      </c>
      <c r="B909" s="11" t="s">
        <v>1836</v>
      </c>
      <c r="C909" s="11" t="s">
        <v>2090</v>
      </c>
      <c r="D909" s="11" t="s">
        <v>26</v>
      </c>
      <c r="E909" s="55" t="s">
        <v>801</v>
      </c>
      <c r="F909" s="12" t="s">
        <v>621</v>
      </c>
      <c r="G909" s="13">
        <v>1465</v>
      </c>
      <c r="H909" s="13">
        <v>2283</v>
      </c>
      <c r="I909" s="14" t="s">
        <v>41</v>
      </c>
      <c r="J909" s="46" t="s">
        <v>50</v>
      </c>
      <c r="K909" s="8"/>
    </row>
    <row r="910" spans="1:11" s="59" customFormat="1" x14ac:dyDescent="0.2">
      <c r="A910" s="58">
        <f t="shared" si="18"/>
        <v>902</v>
      </c>
      <c r="B910" s="11" t="s">
        <v>1837</v>
      </c>
      <c r="C910" s="11" t="s">
        <v>2090</v>
      </c>
      <c r="D910" s="11" t="s">
        <v>26</v>
      </c>
      <c r="E910" s="55">
        <v>2020.11</v>
      </c>
      <c r="F910" s="12" t="s">
        <v>580</v>
      </c>
      <c r="G910" s="13">
        <v>1008</v>
      </c>
      <c r="H910" s="13">
        <v>1997</v>
      </c>
      <c r="I910" s="14" t="s">
        <v>41</v>
      </c>
      <c r="J910" s="46" t="s">
        <v>50</v>
      </c>
      <c r="K910" s="8" t="s">
        <v>783</v>
      </c>
    </row>
    <row r="911" spans="1:11" s="59" customFormat="1" x14ac:dyDescent="0.2">
      <c r="A911" s="58">
        <f t="shared" si="18"/>
        <v>903</v>
      </c>
      <c r="B911" s="11" t="s">
        <v>2672</v>
      </c>
      <c r="C911" s="11" t="s">
        <v>2090</v>
      </c>
      <c r="D911" s="11" t="s">
        <v>26</v>
      </c>
      <c r="E911" s="11" t="s">
        <v>2673</v>
      </c>
      <c r="F911" s="12" t="s">
        <v>334</v>
      </c>
      <c r="G911" s="13">
        <v>1350</v>
      </c>
      <c r="H911" s="13">
        <v>1775</v>
      </c>
      <c r="I911" s="14" t="s">
        <v>41</v>
      </c>
      <c r="J911" s="46" t="s">
        <v>50</v>
      </c>
      <c r="K911" s="8" t="s">
        <v>783</v>
      </c>
    </row>
    <row r="912" spans="1:11" s="59" customFormat="1" x14ac:dyDescent="0.2">
      <c r="A912" s="58">
        <f t="shared" si="18"/>
        <v>904</v>
      </c>
      <c r="B912" s="11" t="s">
        <v>2675</v>
      </c>
      <c r="C912" s="11" t="s">
        <v>2090</v>
      </c>
      <c r="D912" s="11" t="s">
        <v>26</v>
      </c>
      <c r="E912" s="11" t="s">
        <v>2673</v>
      </c>
      <c r="F912" s="12" t="s">
        <v>2676</v>
      </c>
      <c r="G912" s="13">
        <v>1830</v>
      </c>
      <c r="H912" s="13">
        <v>3690</v>
      </c>
      <c r="I912" s="14" t="s">
        <v>41</v>
      </c>
      <c r="J912" s="46" t="s">
        <v>50</v>
      </c>
      <c r="K912" s="8"/>
    </row>
    <row r="913" spans="1:11" x14ac:dyDescent="0.2">
      <c r="A913" s="58">
        <f t="shared" si="18"/>
        <v>905</v>
      </c>
      <c r="B913" s="11" t="s">
        <v>2713</v>
      </c>
      <c r="C913" s="11" t="s">
        <v>2090</v>
      </c>
      <c r="D913" s="11" t="s">
        <v>26</v>
      </c>
      <c r="E913" s="11" t="s">
        <v>2705</v>
      </c>
      <c r="F913" s="12" t="s">
        <v>408</v>
      </c>
      <c r="G913" s="13">
        <v>1207</v>
      </c>
      <c r="H913" s="13">
        <v>2380</v>
      </c>
      <c r="I913" s="14" t="s">
        <v>41</v>
      </c>
      <c r="J913" s="46" t="s">
        <v>50</v>
      </c>
    </row>
    <row r="914" spans="1:11" x14ac:dyDescent="0.2">
      <c r="A914" s="58">
        <f t="shared" si="18"/>
        <v>906</v>
      </c>
      <c r="B914" s="11" t="s">
        <v>2714</v>
      </c>
      <c r="C914" s="11" t="s">
        <v>2090</v>
      </c>
      <c r="D914" s="11" t="s">
        <v>26</v>
      </c>
      <c r="E914" s="11" t="s">
        <v>2705</v>
      </c>
      <c r="F914" s="12" t="s">
        <v>2715</v>
      </c>
      <c r="G914" s="13">
        <v>1879</v>
      </c>
      <c r="H914" s="13">
        <v>3683</v>
      </c>
      <c r="I914" s="14" t="s">
        <v>41</v>
      </c>
      <c r="J914" s="46" t="s">
        <v>50</v>
      </c>
    </row>
    <row r="915" spans="1:11" x14ac:dyDescent="0.2">
      <c r="A915" s="58">
        <f t="shared" si="18"/>
        <v>907</v>
      </c>
      <c r="B915" s="11" t="s">
        <v>2783</v>
      </c>
      <c r="C915" s="11" t="s">
        <v>2090</v>
      </c>
      <c r="D915" s="11" t="s">
        <v>26</v>
      </c>
      <c r="E915" s="11" t="s">
        <v>2771</v>
      </c>
      <c r="F915" s="12" t="s">
        <v>334</v>
      </c>
      <c r="G915" s="13">
        <v>1656</v>
      </c>
      <c r="H915" s="13">
        <v>3692</v>
      </c>
      <c r="I915" s="14" t="s">
        <v>711</v>
      </c>
      <c r="J915" s="46" t="s">
        <v>50</v>
      </c>
      <c r="K915" s="8" t="s">
        <v>783</v>
      </c>
    </row>
    <row r="916" spans="1:11" x14ac:dyDescent="0.2">
      <c r="A916" s="58">
        <f t="shared" si="18"/>
        <v>908</v>
      </c>
      <c r="B916" s="11" t="s">
        <v>2784</v>
      </c>
      <c r="C916" s="11" t="s">
        <v>2767</v>
      </c>
      <c r="D916" s="11" t="s">
        <v>26</v>
      </c>
      <c r="E916" s="11" t="s">
        <v>2771</v>
      </c>
      <c r="F916" s="12" t="s">
        <v>2785</v>
      </c>
      <c r="G916" s="13">
        <v>1298</v>
      </c>
      <c r="H916" s="13">
        <v>2109</v>
      </c>
      <c r="I916" s="14" t="s">
        <v>41</v>
      </c>
      <c r="J916" s="46" t="s">
        <v>50</v>
      </c>
      <c r="K916" s="8" t="s">
        <v>783</v>
      </c>
    </row>
    <row r="917" spans="1:11" x14ac:dyDescent="0.2">
      <c r="A917" s="58">
        <f t="shared" si="18"/>
        <v>909</v>
      </c>
      <c r="B917" s="11" t="s">
        <v>2786</v>
      </c>
      <c r="C917" s="11" t="s">
        <v>2767</v>
      </c>
      <c r="D917" s="11" t="s">
        <v>26</v>
      </c>
      <c r="E917" s="11" t="s">
        <v>2771</v>
      </c>
      <c r="F917" s="12" t="s">
        <v>2787</v>
      </c>
      <c r="G917" s="13">
        <v>1462</v>
      </c>
      <c r="H917" s="13">
        <v>2520</v>
      </c>
      <c r="I917" s="14" t="s">
        <v>41</v>
      </c>
      <c r="J917" s="46" t="s">
        <v>50</v>
      </c>
    </row>
    <row r="918" spans="1:11" x14ac:dyDescent="0.2">
      <c r="A918" s="58">
        <f t="shared" si="18"/>
        <v>910</v>
      </c>
      <c r="B918" s="11" t="s">
        <v>2866</v>
      </c>
      <c r="C918" s="11" t="s">
        <v>2090</v>
      </c>
      <c r="D918" s="11" t="s">
        <v>26</v>
      </c>
      <c r="E918" s="11" t="s">
        <v>2860</v>
      </c>
      <c r="F918" s="12" t="s">
        <v>2867</v>
      </c>
      <c r="G918" s="13">
        <v>2765</v>
      </c>
      <c r="H918" s="13">
        <v>4938</v>
      </c>
      <c r="I918" s="14" t="s">
        <v>41</v>
      </c>
      <c r="J918" s="46" t="s">
        <v>50</v>
      </c>
      <c r="K918" s="8" t="s">
        <v>783</v>
      </c>
    </row>
    <row r="919" spans="1:11" x14ac:dyDescent="0.2">
      <c r="A919" s="58">
        <f t="shared" si="18"/>
        <v>911</v>
      </c>
      <c r="B919" s="40" t="s">
        <v>2893</v>
      </c>
      <c r="C919" s="40" t="s">
        <v>2090</v>
      </c>
      <c r="D919" s="40" t="s">
        <v>26</v>
      </c>
      <c r="E919" s="40" t="s">
        <v>2880</v>
      </c>
      <c r="F919" s="95" t="s">
        <v>2894</v>
      </c>
      <c r="G919" s="108">
        <v>1357</v>
      </c>
      <c r="H919" s="108">
        <v>2667</v>
      </c>
      <c r="I919" s="109" t="s">
        <v>41</v>
      </c>
      <c r="J919" s="110" t="s">
        <v>50</v>
      </c>
      <c r="K919" s="54"/>
    </row>
    <row r="920" spans="1:11" x14ac:dyDescent="0.2">
      <c r="A920" s="58">
        <f t="shared" si="18"/>
        <v>912</v>
      </c>
      <c r="B920" s="40" t="s">
        <v>2901</v>
      </c>
      <c r="C920" s="40" t="s">
        <v>2090</v>
      </c>
      <c r="D920" s="40" t="s">
        <v>26</v>
      </c>
      <c r="E920" s="40" t="s">
        <v>2899</v>
      </c>
      <c r="F920" s="95" t="s">
        <v>383</v>
      </c>
      <c r="G920" s="108">
        <v>1694</v>
      </c>
      <c r="H920" s="108">
        <v>3030</v>
      </c>
      <c r="I920" s="109" t="s">
        <v>41</v>
      </c>
      <c r="J920" s="110" t="s">
        <v>50</v>
      </c>
      <c r="K920" s="54" t="s">
        <v>783</v>
      </c>
    </row>
    <row r="921" spans="1:11" s="59" customFormat="1" x14ac:dyDescent="0.2">
      <c r="A921" s="58">
        <f t="shared" si="18"/>
        <v>913</v>
      </c>
      <c r="B921" s="40" t="s">
        <v>850</v>
      </c>
      <c r="C921" s="40" t="s">
        <v>2090</v>
      </c>
      <c r="D921" s="41" t="s">
        <v>2096</v>
      </c>
      <c r="E921" s="66">
        <v>2008.01</v>
      </c>
      <c r="F921" s="97" t="s">
        <v>342</v>
      </c>
      <c r="G921" s="98">
        <v>249</v>
      </c>
      <c r="H921" s="98">
        <v>484</v>
      </c>
      <c r="I921" s="99" t="s">
        <v>2</v>
      </c>
      <c r="J921" s="101" t="s">
        <v>50</v>
      </c>
      <c r="K921" s="102"/>
    </row>
    <row r="922" spans="1:11" s="59" customFormat="1" x14ac:dyDescent="0.2">
      <c r="A922" s="58">
        <f t="shared" si="18"/>
        <v>914</v>
      </c>
      <c r="B922" s="11" t="s">
        <v>851</v>
      </c>
      <c r="C922" s="11" t="s">
        <v>2090</v>
      </c>
      <c r="D922" s="15" t="s">
        <v>2096</v>
      </c>
      <c r="E922" s="56">
        <v>2008.01</v>
      </c>
      <c r="F922" s="16" t="s">
        <v>342</v>
      </c>
      <c r="G922" s="17">
        <v>452</v>
      </c>
      <c r="H922" s="17">
        <v>827</v>
      </c>
      <c r="I922" s="18" t="s">
        <v>2</v>
      </c>
      <c r="J922" s="52" t="s">
        <v>50</v>
      </c>
      <c r="K922" s="10"/>
    </row>
    <row r="923" spans="1:11" s="59" customFormat="1" x14ac:dyDescent="0.2">
      <c r="A923" s="58">
        <f t="shared" si="18"/>
        <v>915</v>
      </c>
      <c r="B923" s="11" t="s">
        <v>1018</v>
      </c>
      <c r="C923" s="11" t="s">
        <v>2090</v>
      </c>
      <c r="D923" s="15" t="s">
        <v>2135</v>
      </c>
      <c r="E923" s="56" t="s">
        <v>2134</v>
      </c>
      <c r="F923" s="12" t="s">
        <v>434</v>
      </c>
      <c r="G923" s="13">
        <v>323</v>
      </c>
      <c r="H923" s="13">
        <v>525</v>
      </c>
      <c r="I923" s="14" t="s">
        <v>2</v>
      </c>
      <c r="J923" s="46" t="s">
        <v>50</v>
      </c>
      <c r="K923" s="39"/>
    </row>
    <row r="924" spans="1:11" s="59" customFormat="1" x14ac:dyDescent="0.2">
      <c r="A924" s="58">
        <f t="shared" si="18"/>
        <v>916</v>
      </c>
      <c r="B924" s="11" t="s">
        <v>852</v>
      </c>
      <c r="C924" s="11" t="s">
        <v>2090</v>
      </c>
      <c r="D924" s="15" t="s">
        <v>2096</v>
      </c>
      <c r="E924" s="56">
        <v>2011.07</v>
      </c>
      <c r="F924" s="12" t="s">
        <v>376</v>
      </c>
      <c r="G924" s="13">
        <v>617</v>
      </c>
      <c r="H924" s="13">
        <v>1136</v>
      </c>
      <c r="I924" s="14" t="s">
        <v>2</v>
      </c>
      <c r="J924" s="46" t="s">
        <v>50</v>
      </c>
      <c r="K924" s="8"/>
    </row>
    <row r="925" spans="1:11" s="59" customFormat="1" x14ac:dyDescent="0.2">
      <c r="A925" s="58">
        <f t="shared" si="18"/>
        <v>917</v>
      </c>
      <c r="B925" s="11" t="s">
        <v>853</v>
      </c>
      <c r="C925" s="11" t="s">
        <v>2090</v>
      </c>
      <c r="D925" s="15" t="s">
        <v>2096</v>
      </c>
      <c r="E925" s="56">
        <v>2011.07</v>
      </c>
      <c r="F925" s="12" t="s">
        <v>376</v>
      </c>
      <c r="G925" s="13">
        <v>172</v>
      </c>
      <c r="H925" s="13">
        <v>405</v>
      </c>
      <c r="I925" s="14" t="s">
        <v>2</v>
      </c>
      <c r="J925" s="46" t="s">
        <v>50</v>
      </c>
      <c r="K925" s="8"/>
    </row>
    <row r="926" spans="1:11" s="59" customFormat="1" x14ac:dyDescent="0.2">
      <c r="A926" s="58">
        <f t="shared" si="18"/>
        <v>918</v>
      </c>
      <c r="B926" s="11" t="s">
        <v>854</v>
      </c>
      <c r="C926" s="11" t="s">
        <v>2090</v>
      </c>
      <c r="D926" s="15" t="s">
        <v>2096</v>
      </c>
      <c r="E926" s="56">
        <v>2012.04</v>
      </c>
      <c r="F926" s="12" t="s">
        <v>408</v>
      </c>
      <c r="G926" s="13">
        <v>900</v>
      </c>
      <c r="H926" s="13">
        <v>1529</v>
      </c>
      <c r="I926" s="14" t="s">
        <v>855</v>
      </c>
      <c r="J926" s="46" t="s">
        <v>50</v>
      </c>
      <c r="K926" s="8"/>
    </row>
    <row r="927" spans="1:11" s="59" customFormat="1" x14ac:dyDescent="0.2">
      <c r="A927" s="58">
        <f t="shared" si="18"/>
        <v>919</v>
      </c>
      <c r="B927" s="11" t="s">
        <v>856</v>
      </c>
      <c r="C927" s="11" t="s">
        <v>2090</v>
      </c>
      <c r="D927" s="15" t="s">
        <v>2096</v>
      </c>
      <c r="E927" s="55">
        <v>2012.08</v>
      </c>
      <c r="F927" s="12" t="s">
        <v>223</v>
      </c>
      <c r="G927" s="13">
        <v>745</v>
      </c>
      <c r="H927" s="13">
        <v>1411</v>
      </c>
      <c r="I927" s="14" t="s">
        <v>2177</v>
      </c>
      <c r="J927" s="46" t="s">
        <v>50</v>
      </c>
      <c r="K927" s="8"/>
    </row>
    <row r="928" spans="1:11" s="59" customFormat="1" x14ac:dyDescent="0.2">
      <c r="A928" s="58">
        <f t="shared" si="18"/>
        <v>920</v>
      </c>
      <c r="B928" s="11" t="s">
        <v>857</v>
      </c>
      <c r="C928" s="15" t="s">
        <v>2090</v>
      </c>
      <c r="D928" s="15" t="s">
        <v>2096</v>
      </c>
      <c r="E928" s="55">
        <v>2013.11</v>
      </c>
      <c r="F928" s="12" t="s">
        <v>127</v>
      </c>
      <c r="G928" s="13">
        <v>579</v>
      </c>
      <c r="H928" s="13">
        <v>592</v>
      </c>
      <c r="I928" s="14" t="s">
        <v>2158</v>
      </c>
      <c r="J928" s="46" t="s">
        <v>50</v>
      </c>
      <c r="K928" s="8"/>
    </row>
    <row r="929" spans="1:11" s="59" customFormat="1" x14ac:dyDescent="0.2">
      <c r="A929" s="58">
        <f t="shared" si="18"/>
        <v>921</v>
      </c>
      <c r="B929" s="11" t="s">
        <v>858</v>
      </c>
      <c r="C929" s="11" t="s">
        <v>2090</v>
      </c>
      <c r="D929" s="15" t="s">
        <v>2221</v>
      </c>
      <c r="E929" s="55">
        <v>2013.12</v>
      </c>
      <c r="F929" s="12" t="s">
        <v>120</v>
      </c>
      <c r="G929" s="13">
        <v>1260</v>
      </c>
      <c r="H929" s="13">
        <v>2734</v>
      </c>
      <c r="I929" s="14" t="s">
        <v>2222</v>
      </c>
      <c r="J929" s="46" t="s">
        <v>50</v>
      </c>
      <c r="K929" s="8"/>
    </row>
    <row r="930" spans="1:11" s="59" customFormat="1" x14ac:dyDescent="0.2">
      <c r="A930" s="58">
        <f t="shared" si="18"/>
        <v>922</v>
      </c>
      <c r="B930" s="11" t="s">
        <v>859</v>
      </c>
      <c r="C930" s="11" t="s">
        <v>2090</v>
      </c>
      <c r="D930" s="15" t="s">
        <v>2096</v>
      </c>
      <c r="E930" s="56">
        <v>2013.12</v>
      </c>
      <c r="F930" s="42" t="s">
        <v>492</v>
      </c>
      <c r="G930" s="43">
        <v>1108</v>
      </c>
      <c r="H930" s="13">
        <v>2537</v>
      </c>
      <c r="I930" s="14" t="s">
        <v>2189</v>
      </c>
      <c r="J930" s="46" t="s">
        <v>50</v>
      </c>
      <c r="K930" s="9"/>
    </row>
    <row r="931" spans="1:11" s="59" customFormat="1" x14ac:dyDescent="0.2">
      <c r="A931" s="58">
        <f t="shared" si="18"/>
        <v>923</v>
      </c>
      <c r="B931" s="15" t="s">
        <v>860</v>
      </c>
      <c r="C931" s="11" t="s">
        <v>2090</v>
      </c>
      <c r="D931" s="15" t="s">
        <v>2096</v>
      </c>
      <c r="E931" s="56">
        <v>2014.02</v>
      </c>
      <c r="F931" s="42" t="s">
        <v>314</v>
      </c>
      <c r="G931" s="43">
        <v>1940</v>
      </c>
      <c r="H931" s="13">
        <v>3727</v>
      </c>
      <c r="I931" s="14" t="s">
        <v>2202</v>
      </c>
      <c r="J931" s="46" t="s">
        <v>50</v>
      </c>
      <c r="K931" s="9"/>
    </row>
    <row r="932" spans="1:11" s="59" customFormat="1" x14ac:dyDescent="0.2">
      <c r="A932" s="58">
        <f t="shared" si="18"/>
        <v>924</v>
      </c>
      <c r="B932" s="15" t="s">
        <v>861</v>
      </c>
      <c r="C932" s="11" t="s">
        <v>2090</v>
      </c>
      <c r="D932" s="15" t="s">
        <v>2096</v>
      </c>
      <c r="E932" s="56">
        <v>2014.02</v>
      </c>
      <c r="F932" s="42" t="s">
        <v>315</v>
      </c>
      <c r="G932" s="43">
        <v>1733</v>
      </c>
      <c r="H932" s="13">
        <v>3455</v>
      </c>
      <c r="I932" s="14" t="s">
        <v>2189</v>
      </c>
      <c r="J932" s="46" t="s">
        <v>50</v>
      </c>
      <c r="K932" s="9"/>
    </row>
    <row r="933" spans="1:11" s="59" customFormat="1" x14ac:dyDescent="0.2">
      <c r="A933" s="58">
        <f t="shared" si="18"/>
        <v>925</v>
      </c>
      <c r="B933" s="15" t="s">
        <v>862</v>
      </c>
      <c r="C933" s="11" t="s">
        <v>2090</v>
      </c>
      <c r="D933" s="15" t="s">
        <v>2221</v>
      </c>
      <c r="E933" s="56">
        <v>2014.03</v>
      </c>
      <c r="F933" s="42" t="s">
        <v>145</v>
      </c>
      <c r="G933" s="43">
        <v>260</v>
      </c>
      <c r="H933" s="13">
        <v>636</v>
      </c>
      <c r="I933" s="14" t="s">
        <v>2169</v>
      </c>
      <c r="J933" s="46" t="s">
        <v>50</v>
      </c>
      <c r="K933" s="8" t="s">
        <v>2200</v>
      </c>
    </row>
    <row r="934" spans="1:11" s="59" customFormat="1" x14ac:dyDescent="0.2">
      <c r="A934" s="58">
        <f t="shared" si="18"/>
        <v>926</v>
      </c>
      <c r="B934" s="15" t="s">
        <v>1031</v>
      </c>
      <c r="C934" s="11" t="s">
        <v>2090</v>
      </c>
      <c r="D934" s="15" t="s">
        <v>2242</v>
      </c>
      <c r="E934" s="56">
        <v>2014.03</v>
      </c>
      <c r="F934" s="42" t="s">
        <v>127</v>
      </c>
      <c r="G934" s="43">
        <v>2087</v>
      </c>
      <c r="H934" s="13">
        <v>3970</v>
      </c>
      <c r="I934" s="14" t="s">
        <v>2121</v>
      </c>
      <c r="J934" s="46" t="s">
        <v>50</v>
      </c>
      <c r="K934" s="9"/>
    </row>
    <row r="935" spans="1:11" s="59" customFormat="1" x14ac:dyDescent="0.2">
      <c r="A935" s="58">
        <f t="shared" si="18"/>
        <v>927</v>
      </c>
      <c r="B935" s="15" t="s">
        <v>863</v>
      </c>
      <c r="C935" s="15" t="s">
        <v>2090</v>
      </c>
      <c r="D935" s="15" t="s">
        <v>2096</v>
      </c>
      <c r="E935" s="56">
        <v>2014.06</v>
      </c>
      <c r="F935" s="42" t="s">
        <v>129</v>
      </c>
      <c r="G935" s="43">
        <v>1459</v>
      </c>
      <c r="H935" s="13">
        <v>2738</v>
      </c>
      <c r="I935" s="14" t="s">
        <v>2165</v>
      </c>
      <c r="J935" s="46" t="s">
        <v>50</v>
      </c>
      <c r="K935" s="9"/>
    </row>
    <row r="936" spans="1:11" s="59" customFormat="1" x14ac:dyDescent="0.2">
      <c r="A936" s="58">
        <f t="shared" si="18"/>
        <v>928</v>
      </c>
      <c r="B936" s="15" t="s">
        <v>864</v>
      </c>
      <c r="C936" s="15" t="s">
        <v>2090</v>
      </c>
      <c r="D936" s="15" t="s">
        <v>2250</v>
      </c>
      <c r="E936" s="56">
        <v>2014.06</v>
      </c>
      <c r="F936" s="42" t="s">
        <v>129</v>
      </c>
      <c r="G936" s="43">
        <v>1809</v>
      </c>
      <c r="H936" s="13">
        <v>3617</v>
      </c>
      <c r="I936" s="14" t="s">
        <v>2119</v>
      </c>
      <c r="J936" s="46" t="s">
        <v>50</v>
      </c>
      <c r="K936" s="9"/>
    </row>
    <row r="937" spans="1:11" s="59" customFormat="1" x14ac:dyDescent="0.2">
      <c r="A937" s="58">
        <f t="shared" si="18"/>
        <v>929</v>
      </c>
      <c r="B937" s="15" t="s">
        <v>865</v>
      </c>
      <c r="C937" s="15" t="s">
        <v>2090</v>
      </c>
      <c r="D937" s="15" t="s">
        <v>2096</v>
      </c>
      <c r="E937" s="56">
        <v>2014.07</v>
      </c>
      <c r="F937" s="42" t="s">
        <v>127</v>
      </c>
      <c r="G937" s="43">
        <v>2406</v>
      </c>
      <c r="H937" s="13">
        <v>4962</v>
      </c>
      <c r="I937" s="14" t="s">
        <v>2119</v>
      </c>
      <c r="J937" s="46" t="s">
        <v>50</v>
      </c>
      <c r="K937" s="9"/>
    </row>
    <row r="938" spans="1:11" s="59" customFormat="1" x14ac:dyDescent="0.2">
      <c r="A938" s="58">
        <f t="shared" si="18"/>
        <v>930</v>
      </c>
      <c r="B938" s="11" t="s">
        <v>866</v>
      </c>
      <c r="C938" s="11" t="s">
        <v>2090</v>
      </c>
      <c r="D938" s="11" t="s">
        <v>2096</v>
      </c>
      <c r="E938" s="56">
        <v>2014.09</v>
      </c>
      <c r="F938" s="12" t="s">
        <v>174</v>
      </c>
      <c r="G938" s="13">
        <v>1144</v>
      </c>
      <c r="H938" s="13">
        <v>2060</v>
      </c>
      <c r="I938" s="14" t="s">
        <v>2119</v>
      </c>
      <c r="J938" s="46" t="s">
        <v>50</v>
      </c>
      <c r="K938" s="8"/>
    </row>
    <row r="939" spans="1:11" s="59" customFormat="1" x14ac:dyDescent="0.2">
      <c r="A939" s="58">
        <f t="shared" si="18"/>
        <v>931</v>
      </c>
      <c r="B939" s="11" t="s">
        <v>867</v>
      </c>
      <c r="C939" s="11" t="s">
        <v>2090</v>
      </c>
      <c r="D939" s="11" t="s">
        <v>2096</v>
      </c>
      <c r="E939" s="56">
        <v>2014.09</v>
      </c>
      <c r="F939" s="12" t="s">
        <v>284</v>
      </c>
      <c r="G939" s="13">
        <v>1543</v>
      </c>
      <c r="H939" s="13">
        <v>3077</v>
      </c>
      <c r="I939" s="14" t="s">
        <v>2119</v>
      </c>
      <c r="J939" s="46" t="s">
        <v>50</v>
      </c>
      <c r="K939" s="8"/>
    </row>
    <row r="940" spans="1:11" s="59" customFormat="1" x14ac:dyDescent="0.2">
      <c r="A940" s="58">
        <f t="shared" si="18"/>
        <v>932</v>
      </c>
      <c r="B940" s="11" t="s">
        <v>868</v>
      </c>
      <c r="C940" s="11" t="s">
        <v>2090</v>
      </c>
      <c r="D940" s="11" t="s">
        <v>2096</v>
      </c>
      <c r="E940" s="56">
        <v>2014.11</v>
      </c>
      <c r="F940" s="12" t="s">
        <v>301</v>
      </c>
      <c r="G940" s="13">
        <v>1161</v>
      </c>
      <c r="H940" s="13">
        <v>1932</v>
      </c>
      <c r="I940" s="14" t="s">
        <v>2154</v>
      </c>
      <c r="J940" s="46" t="s">
        <v>50</v>
      </c>
      <c r="K940" s="8"/>
    </row>
    <row r="941" spans="1:11" s="59" customFormat="1" x14ac:dyDescent="0.2">
      <c r="A941" s="58">
        <f t="shared" si="18"/>
        <v>933</v>
      </c>
      <c r="B941" s="11" t="s">
        <v>869</v>
      </c>
      <c r="C941" s="11" t="s">
        <v>2090</v>
      </c>
      <c r="D941" s="11" t="s">
        <v>2270</v>
      </c>
      <c r="E941" s="56">
        <v>2014.12</v>
      </c>
      <c r="F941" s="12" t="s">
        <v>227</v>
      </c>
      <c r="G941" s="13">
        <v>1411</v>
      </c>
      <c r="H941" s="13">
        <v>2291</v>
      </c>
      <c r="I941" s="14" t="s">
        <v>2271</v>
      </c>
      <c r="J941" s="46" t="s">
        <v>50</v>
      </c>
      <c r="K941" s="8"/>
    </row>
    <row r="942" spans="1:11" s="59" customFormat="1" x14ac:dyDescent="0.2">
      <c r="A942" s="58">
        <f t="shared" si="18"/>
        <v>934</v>
      </c>
      <c r="B942" s="11" t="s">
        <v>870</v>
      </c>
      <c r="C942" s="11" t="s">
        <v>2090</v>
      </c>
      <c r="D942" s="11" t="s">
        <v>2272</v>
      </c>
      <c r="E942" s="56">
        <v>2014.12</v>
      </c>
      <c r="F942" s="12" t="s">
        <v>302</v>
      </c>
      <c r="G942" s="13">
        <v>1036</v>
      </c>
      <c r="H942" s="13">
        <v>2503</v>
      </c>
      <c r="I942" s="14" t="s">
        <v>2158</v>
      </c>
      <c r="J942" s="46" t="s">
        <v>50</v>
      </c>
      <c r="K942" s="8"/>
    </row>
    <row r="943" spans="1:11" s="59" customFormat="1" x14ac:dyDescent="0.2">
      <c r="A943" s="58">
        <f t="shared" si="18"/>
        <v>935</v>
      </c>
      <c r="B943" s="11" t="s">
        <v>871</v>
      </c>
      <c r="C943" s="11" t="s">
        <v>2090</v>
      </c>
      <c r="D943" s="11" t="s">
        <v>2096</v>
      </c>
      <c r="E943" s="56">
        <v>2014.12</v>
      </c>
      <c r="F943" s="12" t="s">
        <v>127</v>
      </c>
      <c r="G943" s="13">
        <v>1931</v>
      </c>
      <c r="H943" s="13">
        <v>3481</v>
      </c>
      <c r="I943" s="14" t="s">
        <v>2158</v>
      </c>
      <c r="J943" s="46" t="s">
        <v>50</v>
      </c>
      <c r="K943" s="8"/>
    </row>
    <row r="944" spans="1:11" s="59" customFormat="1" x14ac:dyDescent="0.2">
      <c r="A944" s="58">
        <f t="shared" si="18"/>
        <v>936</v>
      </c>
      <c r="B944" s="15" t="s">
        <v>872</v>
      </c>
      <c r="C944" s="11" t="s">
        <v>2090</v>
      </c>
      <c r="D944" s="15" t="s">
        <v>2096</v>
      </c>
      <c r="E944" s="56">
        <v>2015.03</v>
      </c>
      <c r="F944" s="16" t="s">
        <v>175</v>
      </c>
      <c r="G944" s="17">
        <v>1244</v>
      </c>
      <c r="H944" s="17">
        <v>2394</v>
      </c>
      <c r="I944" s="18" t="s">
        <v>2277</v>
      </c>
      <c r="J944" s="52" t="s">
        <v>50</v>
      </c>
      <c r="K944" s="10"/>
    </row>
    <row r="945" spans="1:11" s="59" customFormat="1" x14ac:dyDescent="0.2">
      <c r="A945" s="58">
        <f t="shared" si="18"/>
        <v>937</v>
      </c>
      <c r="B945" s="15" t="s">
        <v>873</v>
      </c>
      <c r="C945" s="15" t="s">
        <v>2090</v>
      </c>
      <c r="D945" s="15" t="s">
        <v>2291</v>
      </c>
      <c r="E945" s="56">
        <v>2015.06</v>
      </c>
      <c r="F945" s="16" t="s">
        <v>174</v>
      </c>
      <c r="G945" s="17">
        <v>605</v>
      </c>
      <c r="H945" s="17">
        <v>1152</v>
      </c>
      <c r="I945" s="18" t="s">
        <v>2292</v>
      </c>
      <c r="J945" s="52" t="s">
        <v>50</v>
      </c>
      <c r="K945" s="10"/>
    </row>
    <row r="946" spans="1:11" s="59" customFormat="1" x14ac:dyDescent="0.2">
      <c r="A946" s="58">
        <f t="shared" si="18"/>
        <v>938</v>
      </c>
      <c r="B946" s="15" t="s">
        <v>874</v>
      </c>
      <c r="C946" s="15" t="s">
        <v>2090</v>
      </c>
      <c r="D946" s="15" t="s">
        <v>2293</v>
      </c>
      <c r="E946" s="56">
        <v>2015.06</v>
      </c>
      <c r="F946" s="16" t="s">
        <v>174</v>
      </c>
      <c r="G946" s="17">
        <v>464</v>
      </c>
      <c r="H946" s="17">
        <v>1183</v>
      </c>
      <c r="I946" s="18" t="s">
        <v>2292</v>
      </c>
      <c r="J946" s="52" t="s">
        <v>50</v>
      </c>
      <c r="K946" s="10"/>
    </row>
    <row r="947" spans="1:11" s="59" customFormat="1" x14ac:dyDescent="0.2">
      <c r="A947" s="58">
        <f t="shared" si="18"/>
        <v>939</v>
      </c>
      <c r="B947" s="15" t="s">
        <v>875</v>
      </c>
      <c r="C947" s="15" t="s">
        <v>2090</v>
      </c>
      <c r="D947" s="15" t="s">
        <v>2096</v>
      </c>
      <c r="E947" s="56">
        <v>2015.06</v>
      </c>
      <c r="F947" s="16" t="s">
        <v>269</v>
      </c>
      <c r="G947" s="17">
        <v>2076</v>
      </c>
      <c r="H947" s="17">
        <v>4012</v>
      </c>
      <c r="I947" s="18" t="s">
        <v>2119</v>
      </c>
      <c r="J947" s="52" t="s">
        <v>50</v>
      </c>
      <c r="K947" s="10"/>
    </row>
    <row r="948" spans="1:11" s="59" customFormat="1" x14ac:dyDescent="0.2">
      <c r="A948" s="58">
        <f t="shared" si="18"/>
        <v>940</v>
      </c>
      <c r="B948" s="15" t="s">
        <v>1049</v>
      </c>
      <c r="C948" s="15" t="s">
        <v>2090</v>
      </c>
      <c r="D948" s="15" t="s">
        <v>2270</v>
      </c>
      <c r="E948" s="56">
        <v>2015.06</v>
      </c>
      <c r="F948" s="16" t="s">
        <v>147</v>
      </c>
      <c r="G948" s="17">
        <v>372</v>
      </c>
      <c r="H948" s="17">
        <v>830</v>
      </c>
      <c r="I948" s="18" t="s">
        <v>2178</v>
      </c>
      <c r="J948" s="52" t="s">
        <v>50</v>
      </c>
      <c r="K948" s="10"/>
    </row>
    <row r="949" spans="1:11" s="59" customFormat="1" x14ac:dyDescent="0.2">
      <c r="A949" s="58">
        <f t="shared" si="18"/>
        <v>941</v>
      </c>
      <c r="B949" s="15" t="s">
        <v>876</v>
      </c>
      <c r="C949" s="15" t="s">
        <v>2090</v>
      </c>
      <c r="D949" s="15" t="s">
        <v>2096</v>
      </c>
      <c r="E949" s="56">
        <v>2015.07</v>
      </c>
      <c r="F949" s="16" t="s">
        <v>273</v>
      </c>
      <c r="G949" s="17">
        <v>1526</v>
      </c>
      <c r="H949" s="17">
        <v>3056</v>
      </c>
      <c r="I949" s="18" t="s">
        <v>2189</v>
      </c>
      <c r="J949" s="52" t="s">
        <v>50</v>
      </c>
      <c r="K949" s="10"/>
    </row>
    <row r="950" spans="1:11" s="59" customFormat="1" x14ac:dyDescent="0.2">
      <c r="A950" s="58">
        <f t="shared" si="18"/>
        <v>942</v>
      </c>
      <c r="B950" s="15" t="s">
        <v>877</v>
      </c>
      <c r="C950" s="15" t="s">
        <v>2090</v>
      </c>
      <c r="D950" s="15" t="s">
        <v>2096</v>
      </c>
      <c r="E950" s="56">
        <v>2015.08</v>
      </c>
      <c r="F950" s="16" t="s">
        <v>145</v>
      </c>
      <c r="G950" s="17">
        <v>1519</v>
      </c>
      <c r="H950" s="17">
        <v>3546</v>
      </c>
      <c r="I950" s="18" t="s">
        <v>2189</v>
      </c>
      <c r="J950" s="52" t="s">
        <v>50</v>
      </c>
      <c r="K950" s="10"/>
    </row>
    <row r="951" spans="1:11" s="59" customFormat="1" x14ac:dyDescent="0.2">
      <c r="A951" s="58">
        <f t="shared" si="18"/>
        <v>943</v>
      </c>
      <c r="B951" s="15" t="s">
        <v>878</v>
      </c>
      <c r="C951" s="15" t="s">
        <v>2090</v>
      </c>
      <c r="D951" s="15" t="s">
        <v>2096</v>
      </c>
      <c r="E951" s="56">
        <v>2015.09</v>
      </c>
      <c r="F951" s="16" t="s">
        <v>226</v>
      </c>
      <c r="G951" s="17">
        <v>245</v>
      </c>
      <c r="H951" s="17">
        <v>472</v>
      </c>
      <c r="I951" s="18" t="s">
        <v>2119</v>
      </c>
      <c r="J951" s="52" t="s">
        <v>50</v>
      </c>
      <c r="K951" s="10"/>
    </row>
    <row r="952" spans="1:11" s="59" customFormat="1" x14ac:dyDescent="0.2">
      <c r="A952" s="58">
        <f t="shared" si="18"/>
        <v>944</v>
      </c>
      <c r="B952" s="15" t="s">
        <v>879</v>
      </c>
      <c r="C952" s="15" t="s">
        <v>2090</v>
      </c>
      <c r="D952" s="15" t="s">
        <v>2096</v>
      </c>
      <c r="E952" s="56">
        <v>2015.09</v>
      </c>
      <c r="F952" s="16" t="s">
        <v>78</v>
      </c>
      <c r="G952" s="17">
        <v>1724</v>
      </c>
      <c r="H952" s="17">
        <v>1468</v>
      </c>
      <c r="I952" s="18" t="s">
        <v>2119</v>
      </c>
      <c r="J952" s="52" t="s">
        <v>50</v>
      </c>
      <c r="K952" s="10"/>
    </row>
    <row r="953" spans="1:11" s="59" customFormat="1" x14ac:dyDescent="0.2">
      <c r="A953" s="58">
        <f t="shared" si="18"/>
        <v>945</v>
      </c>
      <c r="B953" s="15" t="s">
        <v>880</v>
      </c>
      <c r="C953" s="15" t="s">
        <v>2090</v>
      </c>
      <c r="D953" s="15" t="s">
        <v>2096</v>
      </c>
      <c r="E953" s="56">
        <v>2015.11</v>
      </c>
      <c r="F953" s="16" t="s">
        <v>174</v>
      </c>
      <c r="G953" s="17">
        <v>437</v>
      </c>
      <c r="H953" s="17">
        <v>753</v>
      </c>
      <c r="I953" s="18" t="s">
        <v>2277</v>
      </c>
      <c r="J953" s="52" t="s">
        <v>50</v>
      </c>
      <c r="K953" s="10"/>
    </row>
    <row r="954" spans="1:11" s="59" customFormat="1" x14ac:dyDescent="0.2">
      <c r="A954" s="58">
        <f t="shared" si="18"/>
        <v>946</v>
      </c>
      <c r="B954" s="15" t="s">
        <v>881</v>
      </c>
      <c r="C954" s="15" t="s">
        <v>2090</v>
      </c>
      <c r="D954" s="15" t="s">
        <v>2096</v>
      </c>
      <c r="E954" s="56">
        <v>2015.12</v>
      </c>
      <c r="F954" s="16" t="s">
        <v>144</v>
      </c>
      <c r="G954" s="17">
        <v>1437</v>
      </c>
      <c r="H954" s="17">
        <v>2395</v>
      </c>
      <c r="I954" s="18" t="s">
        <v>2202</v>
      </c>
      <c r="J954" s="52" t="s">
        <v>50</v>
      </c>
      <c r="K954" s="10"/>
    </row>
    <row r="955" spans="1:11" s="59" customFormat="1" x14ac:dyDescent="0.2">
      <c r="A955" s="58">
        <f t="shared" si="18"/>
        <v>947</v>
      </c>
      <c r="B955" s="15" t="s">
        <v>882</v>
      </c>
      <c r="C955" s="15" t="s">
        <v>2090</v>
      </c>
      <c r="D955" s="15" t="s">
        <v>2096</v>
      </c>
      <c r="E955" s="56">
        <v>2015.12</v>
      </c>
      <c r="F955" s="16" t="s">
        <v>186</v>
      </c>
      <c r="G955" s="17">
        <v>1932</v>
      </c>
      <c r="H955" s="17">
        <v>3200</v>
      </c>
      <c r="I955" s="18" t="s">
        <v>2189</v>
      </c>
      <c r="J955" s="52" t="s">
        <v>50</v>
      </c>
      <c r="K955" s="10"/>
    </row>
    <row r="956" spans="1:11" s="59" customFormat="1" x14ac:dyDescent="0.2">
      <c r="A956" s="58">
        <f t="shared" si="18"/>
        <v>948</v>
      </c>
      <c r="B956" s="15" t="s">
        <v>1057</v>
      </c>
      <c r="C956" s="15" t="s">
        <v>2090</v>
      </c>
      <c r="D956" s="15" t="s">
        <v>2096</v>
      </c>
      <c r="E956" s="56">
        <v>2015.12</v>
      </c>
      <c r="F956" s="16" t="s">
        <v>117</v>
      </c>
      <c r="G956" s="17">
        <v>883</v>
      </c>
      <c r="H956" s="17">
        <v>1767</v>
      </c>
      <c r="I956" s="18" t="s">
        <v>2211</v>
      </c>
      <c r="J956" s="52" t="s">
        <v>50</v>
      </c>
      <c r="K956" s="10"/>
    </row>
    <row r="957" spans="1:11" s="59" customFormat="1" x14ac:dyDescent="0.2">
      <c r="A957" s="58">
        <f t="shared" si="18"/>
        <v>949</v>
      </c>
      <c r="B957" s="15" t="s">
        <v>1058</v>
      </c>
      <c r="C957" s="15" t="s">
        <v>2090</v>
      </c>
      <c r="D957" s="15" t="s">
        <v>2096</v>
      </c>
      <c r="E957" s="56">
        <v>2016.02</v>
      </c>
      <c r="F957" s="16" t="s">
        <v>117</v>
      </c>
      <c r="G957" s="17">
        <v>18</v>
      </c>
      <c r="H957" s="17">
        <v>18</v>
      </c>
      <c r="I957" s="18" t="s">
        <v>2189</v>
      </c>
      <c r="J957" s="52" t="s">
        <v>50</v>
      </c>
      <c r="K957" s="10"/>
    </row>
    <row r="958" spans="1:11" s="59" customFormat="1" x14ac:dyDescent="0.2">
      <c r="A958" s="58">
        <f t="shared" si="18"/>
        <v>950</v>
      </c>
      <c r="B958" s="15" t="s">
        <v>883</v>
      </c>
      <c r="C958" s="15" t="s">
        <v>2090</v>
      </c>
      <c r="D958" s="15" t="s">
        <v>2096</v>
      </c>
      <c r="E958" s="56">
        <v>2016.03</v>
      </c>
      <c r="F958" s="16" t="s">
        <v>248</v>
      </c>
      <c r="G958" s="17">
        <v>824</v>
      </c>
      <c r="H958" s="17">
        <v>1524</v>
      </c>
      <c r="I958" s="18" t="s">
        <v>2119</v>
      </c>
      <c r="J958" s="52" t="s">
        <v>50</v>
      </c>
      <c r="K958" s="10"/>
    </row>
    <row r="959" spans="1:11" s="59" customFormat="1" x14ac:dyDescent="0.2">
      <c r="A959" s="58">
        <f t="shared" si="18"/>
        <v>951</v>
      </c>
      <c r="B959" s="15" t="s">
        <v>2335</v>
      </c>
      <c r="C959" s="15" t="s">
        <v>2090</v>
      </c>
      <c r="D959" s="15" t="s">
        <v>2096</v>
      </c>
      <c r="E959" s="56">
        <v>2016.04</v>
      </c>
      <c r="F959" s="16" t="s">
        <v>131</v>
      </c>
      <c r="G959" s="17">
        <v>350</v>
      </c>
      <c r="H959" s="17">
        <v>843</v>
      </c>
      <c r="I959" s="18" t="s">
        <v>2119</v>
      </c>
      <c r="J959" s="52" t="s">
        <v>50</v>
      </c>
      <c r="K959" s="10"/>
    </row>
    <row r="960" spans="1:11" s="59" customFormat="1" x14ac:dyDescent="0.2">
      <c r="A960" s="58">
        <f t="shared" ref="A960:A1023" si="19">ROW()-8</f>
        <v>952</v>
      </c>
      <c r="B960" s="15" t="s">
        <v>884</v>
      </c>
      <c r="C960" s="15" t="s">
        <v>2090</v>
      </c>
      <c r="D960" s="15" t="s">
        <v>2096</v>
      </c>
      <c r="E960" s="56">
        <v>2016.05</v>
      </c>
      <c r="F960" s="16" t="s">
        <v>174</v>
      </c>
      <c r="G960" s="17">
        <v>611</v>
      </c>
      <c r="H960" s="17">
        <v>1007</v>
      </c>
      <c r="I960" s="18" t="s">
        <v>2277</v>
      </c>
      <c r="J960" s="52" t="s">
        <v>50</v>
      </c>
      <c r="K960" s="10"/>
    </row>
    <row r="961" spans="1:11" s="59" customFormat="1" x14ac:dyDescent="0.2">
      <c r="A961" s="58">
        <f t="shared" si="19"/>
        <v>953</v>
      </c>
      <c r="B961" s="15" t="s">
        <v>885</v>
      </c>
      <c r="C961" s="15" t="s">
        <v>2090</v>
      </c>
      <c r="D961" s="15" t="s">
        <v>2338</v>
      </c>
      <c r="E961" s="56">
        <v>2016.05</v>
      </c>
      <c r="F961" s="16" t="s">
        <v>120</v>
      </c>
      <c r="G961" s="17">
        <v>1347</v>
      </c>
      <c r="H961" s="17">
        <v>2156</v>
      </c>
      <c r="I961" s="18" t="s">
        <v>2277</v>
      </c>
      <c r="J961" s="52" t="s">
        <v>50</v>
      </c>
      <c r="K961" s="10"/>
    </row>
    <row r="962" spans="1:11" s="59" customFormat="1" x14ac:dyDescent="0.2">
      <c r="A962" s="58">
        <f t="shared" si="19"/>
        <v>954</v>
      </c>
      <c r="B962" s="15" t="s">
        <v>886</v>
      </c>
      <c r="C962" s="15" t="s">
        <v>2090</v>
      </c>
      <c r="D962" s="15" t="s">
        <v>2096</v>
      </c>
      <c r="E962" s="56">
        <v>2016.08</v>
      </c>
      <c r="F962" s="16" t="s">
        <v>215</v>
      </c>
      <c r="G962" s="17">
        <v>347</v>
      </c>
      <c r="H962" s="17">
        <v>645</v>
      </c>
      <c r="I962" s="18" t="s">
        <v>2181</v>
      </c>
      <c r="J962" s="52" t="s">
        <v>50</v>
      </c>
      <c r="K962" s="9"/>
    </row>
    <row r="963" spans="1:11" s="59" customFormat="1" x14ac:dyDescent="0.2">
      <c r="A963" s="58">
        <f t="shared" si="19"/>
        <v>955</v>
      </c>
      <c r="B963" s="15" t="s">
        <v>887</v>
      </c>
      <c r="C963" s="15" t="s">
        <v>2090</v>
      </c>
      <c r="D963" s="15" t="s">
        <v>2347</v>
      </c>
      <c r="E963" s="56">
        <v>2016.08</v>
      </c>
      <c r="F963" s="16" t="s">
        <v>210</v>
      </c>
      <c r="G963" s="17">
        <v>1609</v>
      </c>
      <c r="H963" s="17">
        <v>2212</v>
      </c>
      <c r="I963" s="18" t="s">
        <v>2226</v>
      </c>
      <c r="J963" s="52" t="s">
        <v>50</v>
      </c>
      <c r="K963" s="9"/>
    </row>
    <row r="964" spans="1:11" s="59" customFormat="1" x14ac:dyDescent="0.2">
      <c r="A964" s="58">
        <f t="shared" si="19"/>
        <v>956</v>
      </c>
      <c r="B964" s="15" t="s">
        <v>888</v>
      </c>
      <c r="C964" s="15" t="s">
        <v>2090</v>
      </c>
      <c r="D964" s="15" t="s">
        <v>2096</v>
      </c>
      <c r="E964" s="56">
        <v>2016.08</v>
      </c>
      <c r="F964" s="16" t="s">
        <v>216</v>
      </c>
      <c r="G964" s="17">
        <v>658</v>
      </c>
      <c r="H964" s="17">
        <v>1082</v>
      </c>
      <c r="I964" s="18" t="s">
        <v>2119</v>
      </c>
      <c r="J964" s="52" t="s">
        <v>50</v>
      </c>
      <c r="K964" s="9"/>
    </row>
    <row r="965" spans="1:11" s="59" customFormat="1" x14ac:dyDescent="0.2">
      <c r="A965" s="58">
        <f t="shared" si="19"/>
        <v>957</v>
      </c>
      <c r="B965" s="15" t="s">
        <v>889</v>
      </c>
      <c r="C965" s="15" t="s">
        <v>2090</v>
      </c>
      <c r="D965" s="15" t="s">
        <v>2096</v>
      </c>
      <c r="E965" s="56">
        <v>2016.08</v>
      </c>
      <c r="F965" s="16" t="s">
        <v>127</v>
      </c>
      <c r="G965" s="17">
        <v>280</v>
      </c>
      <c r="H965" s="17">
        <v>298</v>
      </c>
      <c r="I965" s="18" t="s">
        <v>4</v>
      </c>
      <c r="J965" s="52" t="s">
        <v>50</v>
      </c>
      <c r="K965" s="10"/>
    </row>
    <row r="966" spans="1:11" s="59" customFormat="1" x14ac:dyDescent="0.2">
      <c r="A966" s="58">
        <f t="shared" si="19"/>
        <v>958</v>
      </c>
      <c r="B966" s="15" t="s">
        <v>890</v>
      </c>
      <c r="C966" s="15" t="s">
        <v>2090</v>
      </c>
      <c r="D966" s="15" t="s">
        <v>2096</v>
      </c>
      <c r="E966" s="56">
        <v>2016.08</v>
      </c>
      <c r="F966" s="16" t="s">
        <v>210</v>
      </c>
      <c r="G966" s="17">
        <v>1229</v>
      </c>
      <c r="H966" s="17">
        <v>2595</v>
      </c>
      <c r="I966" s="18" t="s">
        <v>40</v>
      </c>
      <c r="J966" s="52" t="s">
        <v>50</v>
      </c>
      <c r="K966" s="10"/>
    </row>
    <row r="967" spans="1:11" s="59" customFormat="1" x14ac:dyDescent="0.2">
      <c r="A967" s="58">
        <f t="shared" si="19"/>
        <v>959</v>
      </c>
      <c r="B967" s="15" t="s">
        <v>891</v>
      </c>
      <c r="C967" s="15" t="s">
        <v>2090</v>
      </c>
      <c r="D967" s="15" t="s">
        <v>2096</v>
      </c>
      <c r="E967" s="56" t="s">
        <v>892</v>
      </c>
      <c r="F967" s="16" t="s">
        <v>144</v>
      </c>
      <c r="G967" s="17">
        <v>1308</v>
      </c>
      <c r="H967" s="17">
        <v>2772</v>
      </c>
      <c r="I967" s="18" t="s">
        <v>40</v>
      </c>
      <c r="J967" s="52" t="s">
        <v>50</v>
      </c>
      <c r="K967" s="10"/>
    </row>
    <row r="968" spans="1:11" s="59" customFormat="1" x14ac:dyDescent="0.2">
      <c r="A968" s="58">
        <f t="shared" si="19"/>
        <v>960</v>
      </c>
      <c r="B968" s="15" t="s">
        <v>893</v>
      </c>
      <c r="C968" s="15" t="s">
        <v>2090</v>
      </c>
      <c r="D968" s="15" t="s">
        <v>2096</v>
      </c>
      <c r="E968" s="56" t="s">
        <v>892</v>
      </c>
      <c r="F968" s="16" t="s">
        <v>144</v>
      </c>
      <c r="G968" s="17">
        <v>214</v>
      </c>
      <c r="H968" s="17">
        <v>326</v>
      </c>
      <c r="I968" s="18" t="s">
        <v>40</v>
      </c>
      <c r="J968" s="52" t="s">
        <v>50</v>
      </c>
      <c r="K968" s="10"/>
    </row>
    <row r="969" spans="1:11" s="59" customFormat="1" x14ac:dyDescent="0.2">
      <c r="A969" s="58">
        <f t="shared" si="19"/>
        <v>961</v>
      </c>
      <c r="B969" s="15" t="s">
        <v>2370</v>
      </c>
      <c r="C969" s="15" t="s">
        <v>2090</v>
      </c>
      <c r="D969" s="16" t="s">
        <v>2096</v>
      </c>
      <c r="E969" s="56">
        <v>2016.11</v>
      </c>
      <c r="F969" s="16" t="s">
        <v>193</v>
      </c>
      <c r="G969" s="20">
        <v>16519</v>
      </c>
      <c r="H969" s="21">
        <v>34374</v>
      </c>
      <c r="I969" s="18" t="s">
        <v>4</v>
      </c>
      <c r="J969" s="22" t="s">
        <v>50</v>
      </c>
      <c r="K969" s="10"/>
    </row>
    <row r="970" spans="1:11" s="59" customFormat="1" x14ac:dyDescent="0.2">
      <c r="A970" s="58">
        <f t="shared" si="19"/>
        <v>962</v>
      </c>
      <c r="B970" s="15" t="s">
        <v>894</v>
      </c>
      <c r="C970" s="15" t="s">
        <v>2090</v>
      </c>
      <c r="D970" s="15" t="s">
        <v>2096</v>
      </c>
      <c r="E970" s="56">
        <v>2016.12</v>
      </c>
      <c r="F970" s="16" t="s">
        <v>135</v>
      </c>
      <c r="G970" s="17">
        <v>201</v>
      </c>
      <c r="H970" s="17">
        <v>340</v>
      </c>
      <c r="I970" s="18" t="s">
        <v>40</v>
      </c>
      <c r="J970" s="22" t="s">
        <v>50</v>
      </c>
      <c r="K970" s="10"/>
    </row>
    <row r="971" spans="1:11" s="59" customFormat="1" x14ac:dyDescent="0.2">
      <c r="A971" s="58">
        <f t="shared" si="19"/>
        <v>963</v>
      </c>
      <c r="B971" s="15" t="s">
        <v>895</v>
      </c>
      <c r="C971" s="15" t="s">
        <v>2090</v>
      </c>
      <c r="D971" s="15" t="s">
        <v>2096</v>
      </c>
      <c r="E971" s="56">
        <v>2017.02</v>
      </c>
      <c r="F971" s="16" t="s">
        <v>138</v>
      </c>
      <c r="G971" s="20">
        <v>1116</v>
      </c>
      <c r="H971" s="17">
        <v>2605</v>
      </c>
      <c r="I971" s="22" t="s">
        <v>2255</v>
      </c>
      <c r="J971" s="22" t="s">
        <v>50</v>
      </c>
      <c r="K971" s="10"/>
    </row>
    <row r="972" spans="1:11" s="59" customFormat="1" x14ac:dyDescent="0.2">
      <c r="A972" s="58">
        <f t="shared" si="19"/>
        <v>964</v>
      </c>
      <c r="B972" s="15" t="s">
        <v>896</v>
      </c>
      <c r="C972" s="15" t="s">
        <v>2090</v>
      </c>
      <c r="D972" s="15" t="s">
        <v>2393</v>
      </c>
      <c r="E972" s="56">
        <v>2017.02</v>
      </c>
      <c r="F972" s="16" t="s">
        <v>138</v>
      </c>
      <c r="G972" s="20">
        <v>1113</v>
      </c>
      <c r="H972" s="17">
        <v>2450</v>
      </c>
      <c r="I972" s="18" t="s">
        <v>4</v>
      </c>
      <c r="J972" s="22" t="s">
        <v>50</v>
      </c>
      <c r="K972" s="10"/>
    </row>
    <row r="973" spans="1:11" s="59" customFormat="1" x14ac:dyDescent="0.2">
      <c r="A973" s="58">
        <f t="shared" si="19"/>
        <v>965</v>
      </c>
      <c r="B973" s="15" t="s">
        <v>897</v>
      </c>
      <c r="C973" s="15" t="s">
        <v>2090</v>
      </c>
      <c r="D973" s="15" t="s">
        <v>2096</v>
      </c>
      <c r="E973" s="56">
        <v>2017.02</v>
      </c>
      <c r="F973" s="16" t="s">
        <v>138</v>
      </c>
      <c r="G973" s="20">
        <v>155</v>
      </c>
      <c r="H973" s="17">
        <v>340</v>
      </c>
      <c r="I973" s="22" t="s">
        <v>2119</v>
      </c>
      <c r="J973" s="22" t="s">
        <v>50</v>
      </c>
      <c r="K973" s="10"/>
    </row>
    <row r="974" spans="1:11" s="59" customFormat="1" x14ac:dyDescent="0.2">
      <c r="A974" s="58">
        <f t="shared" si="19"/>
        <v>966</v>
      </c>
      <c r="B974" s="15" t="s">
        <v>898</v>
      </c>
      <c r="C974" s="15" t="s">
        <v>2090</v>
      </c>
      <c r="D974" s="15" t="s">
        <v>2096</v>
      </c>
      <c r="E974" s="56">
        <v>2017.03</v>
      </c>
      <c r="F974" s="16" t="s">
        <v>123</v>
      </c>
      <c r="G974" s="17">
        <v>405</v>
      </c>
      <c r="H974" s="17">
        <v>1022</v>
      </c>
      <c r="I974" s="22" t="s">
        <v>2119</v>
      </c>
      <c r="J974" s="22" t="s">
        <v>50</v>
      </c>
      <c r="K974" s="10"/>
    </row>
    <row r="975" spans="1:11" s="59" customFormat="1" x14ac:dyDescent="0.2">
      <c r="A975" s="58">
        <f t="shared" si="19"/>
        <v>967</v>
      </c>
      <c r="B975" s="15" t="s">
        <v>899</v>
      </c>
      <c r="C975" s="15" t="s">
        <v>2090</v>
      </c>
      <c r="D975" s="15" t="s">
        <v>2096</v>
      </c>
      <c r="E975" s="56">
        <v>2017.03</v>
      </c>
      <c r="F975" s="16" t="s">
        <v>123</v>
      </c>
      <c r="G975" s="17">
        <v>1464</v>
      </c>
      <c r="H975" s="17">
        <v>5155</v>
      </c>
      <c r="I975" s="22" t="s">
        <v>2190</v>
      </c>
      <c r="J975" s="22" t="s">
        <v>50</v>
      </c>
      <c r="K975" s="10"/>
    </row>
    <row r="976" spans="1:11" s="59" customFormat="1" x14ac:dyDescent="0.2">
      <c r="A976" s="58">
        <f t="shared" si="19"/>
        <v>968</v>
      </c>
      <c r="B976" s="15" t="s">
        <v>900</v>
      </c>
      <c r="C976" s="15" t="s">
        <v>2090</v>
      </c>
      <c r="D976" s="15" t="s">
        <v>2096</v>
      </c>
      <c r="E976" s="56">
        <v>2017.03</v>
      </c>
      <c r="F976" s="16" t="s">
        <v>154</v>
      </c>
      <c r="G976" s="17">
        <v>429</v>
      </c>
      <c r="H976" s="17">
        <v>849</v>
      </c>
      <c r="I976" s="22" t="s">
        <v>2119</v>
      </c>
      <c r="J976" s="22" t="s">
        <v>50</v>
      </c>
      <c r="K976" s="10"/>
    </row>
    <row r="977" spans="1:11" s="59" customFormat="1" x14ac:dyDescent="0.2">
      <c r="A977" s="58">
        <f t="shared" si="19"/>
        <v>969</v>
      </c>
      <c r="B977" s="15" t="s">
        <v>2421</v>
      </c>
      <c r="C977" s="25" t="s">
        <v>2090</v>
      </c>
      <c r="D977" s="15" t="s">
        <v>2096</v>
      </c>
      <c r="E977" s="56">
        <v>2017.05</v>
      </c>
      <c r="F977" s="16" t="s">
        <v>126</v>
      </c>
      <c r="G977" s="17">
        <v>545</v>
      </c>
      <c r="H977" s="17">
        <v>1079</v>
      </c>
      <c r="I977" s="18" t="s">
        <v>4</v>
      </c>
      <c r="J977" s="22" t="s">
        <v>50</v>
      </c>
      <c r="K977" s="10"/>
    </row>
    <row r="978" spans="1:11" s="59" customFormat="1" x14ac:dyDescent="0.2">
      <c r="A978" s="58">
        <f t="shared" si="19"/>
        <v>970</v>
      </c>
      <c r="B978" s="25" t="s">
        <v>901</v>
      </c>
      <c r="C978" s="25" t="s">
        <v>2090</v>
      </c>
      <c r="D978" s="15" t="s">
        <v>2096</v>
      </c>
      <c r="E978" s="56">
        <v>2017.07</v>
      </c>
      <c r="F978" s="16" t="s">
        <v>96</v>
      </c>
      <c r="G978" s="17">
        <v>841</v>
      </c>
      <c r="H978" s="17">
        <v>1898</v>
      </c>
      <c r="I978" s="18" t="s">
        <v>4</v>
      </c>
      <c r="J978" s="52" t="s">
        <v>50</v>
      </c>
      <c r="K978" s="10"/>
    </row>
    <row r="979" spans="1:11" s="59" customFormat="1" x14ac:dyDescent="0.2">
      <c r="A979" s="58">
        <f t="shared" si="19"/>
        <v>971</v>
      </c>
      <c r="B979" s="25" t="s">
        <v>902</v>
      </c>
      <c r="C979" s="25" t="s">
        <v>2090</v>
      </c>
      <c r="D979" s="15" t="s">
        <v>2096</v>
      </c>
      <c r="E979" s="56">
        <v>2017.07</v>
      </c>
      <c r="F979" s="16" t="s">
        <v>86</v>
      </c>
      <c r="G979" s="17">
        <v>1731</v>
      </c>
      <c r="H979" s="17">
        <v>4849</v>
      </c>
      <c r="I979" s="18" t="s">
        <v>4</v>
      </c>
      <c r="J979" s="52" t="s">
        <v>50</v>
      </c>
      <c r="K979" s="10"/>
    </row>
    <row r="980" spans="1:11" s="59" customFormat="1" x14ac:dyDescent="0.2">
      <c r="A980" s="58">
        <f t="shared" si="19"/>
        <v>972</v>
      </c>
      <c r="B980" s="25" t="s">
        <v>1099</v>
      </c>
      <c r="C980" s="15" t="s">
        <v>2090</v>
      </c>
      <c r="D980" s="15" t="s">
        <v>2270</v>
      </c>
      <c r="E980" s="56">
        <v>2017.07</v>
      </c>
      <c r="F980" s="16" t="s">
        <v>100</v>
      </c>
      <c r="G980" s="17">
        <v>1410</v>
      </c>
      <c r="H980" s="17">
        <v>2764</v>
      </c>
      <c r="I980" s="18" t="s">
        <v>4</v>
      </c>
      <c r="J980" s="52" t="s">
        <v>50</v>
      </c>
      <c r="K980" s="10"/>
    </row>
    <row r="981" spans="1:11" s="59" customFormat="1" x14ac:dyDescent="0.2">
      <c r="A981" s="58">
        <f t="shared" si="19"/>
        <v>973</v>
      </c>
      <c r="B981" s="25" t="s">
        <v>903</v>
      </c>
      <c r="C981" s="25" t="s">
        <v>2090</v>
      </c>
      <c r="D981" s="15" t="s">
        <v>2096</v>
      </c>
      <c r="E981" s="56">
        <v>2017.08</v>
      </c>
      <c r="F981" s="16" t="s">
        <v>78</v>
      </c>
      <c r="G981" s="17">
        <v>381</v>
      </c>
      <c r="H981" s="17">
        <v>341</v>
      </c>
      <c r="I981" s="18" t="s">
        <v>2</v>
      </c>
      <c r="J981" s="52" t="s">
        <v>50</v>
      </c>
      <c r="K981" s="10"/>
    </row>
    <row r="982" spans="1:11" s="59" customFormat="1" x14ac:dyDescent="0.2">
      <c r="A982" s="58">
        <f t="shared" si="19"/>
        <v>974</v>
      </c>
      <c r="B982" s="25" t="s">
        <v>904</v>
      </c>
      <c r="C982" s="25" t="s">
        <v>2090</v>
      </c>
      <c r="D982" s="15" t="s">
        <v>2096</v>
      </c>
      <c r="E982" s="56">
        <v>2017.09</v>
      </c>
      <c r="F982" s="16" t="s">
        <v>2434</v>
      </c>
      <c r="G982" s="17">
        <v>2149</v>
      </c>
      <c r="H982" s="17">
        <v>4142</v>
      </c>
      <c r="I982" s="18" t="s">
        <v>2</v>
      </c>
      <c r="J982" s="52" t="s">
        <v>2857</v>
      </c>
      <c r="K982" s="10"/>
    </row>
    <row r="983" spans="1:11" x14ac:dyDescent="0.2">
      <c r="A983" s="58">
        <f t="shared" si="19"/>
        <v>975</v>
      </c>
      <c r="B983" s="25" t="s">
        <v>903</v>
      </c>
      <c r="C983" s="15" t="s">
        <v>2090</v>
      </c>
      <c r="D983" s="15" t="s">
        <v>2096</v>
      </c>
      <c r="E983" s="56" t="s">
        <v>2451</v>
      </c>
      <c r="F983" s="16" t="s">
        <v>78</v>
      </c>
      <c r="G983" s="17">
        <v>180</v>
      </c>
      <c r="H983" s="17">
        <v>1971</v>
      </c>
      <c r="I983" s="18" t="s">
        <v>2</v>
      </c>
      <c r="J983" s="52" t="s">
        <v>50</v>
      </c>
      <c r="K983" s="10"/>
    </row>
    <row r="984" spans="1:11" x14ac:dyDescent="0.2">
      <c r="A984" s="58">
        <f t="shared" si="19"/>
        <v>976</v>
      </c>
      <c r="B984" s="25" t="s">
        <v>905</v>
      </c>
      <c r="C984" s="15" t="s">
        <v>2090</v>
      </c>
      <c r="D984" s="15" t="s">
        <v>2135</v>
      </c>
      <c r="E984" s="56">
        <v>2017.11</v>
      </c>
      <c r="F984" s="16" t="s">
        <v>399</v>
      </c>
      <c r="G984" s="17">
        <v>2049</v>
      </c>
      <c r="H984" s="17">
        <v>4815</v>
      </c>
      <c r="I984" s="18" t="s">
        <v>40</v>
      </c>
      <c r="J984" s="52" t="s">
        <v>50</v>
      </c>
      <c r="K984" s="10"/>
    </row>
    <row r="985" spans="1:11" x14ac:dyDescent="0.2">
      <c r="A985" s="58">
        <f t="shared" si="19"/>
        <v>977</v>
      </c>
      <c r="B985" s="25" t="s">
        <v>906</v>
      </c>
      <c r="C985" s="25" t="s">
        <v>2090</v>
      </c>
      <c r="D985" s="15" t="s">
        <v>2096</v>
      </c>
      <c r="E985" s="56">
        <v>2017.12</v>
      </c>
      <c r="F985" s="26" t="s">
        <v>2453</v>
      </c>
      <c r="G985" s="17">
        <v>542</v>
      </c>
      <c r="H985" s="17">
        <v>1482</v>
      </c>
      <c r="I985" s="18" t="s">
        <v>4</v>
      </c>
      <c r="J985" s="52" t="s">
        <v>50</v>
      </c>
      <c r="K985" s="10"/>
    </row>
    <row r="986" spans="1:11" x14ac:dyDescent="0.2">
      <c r="A986" s="58">
        <f t="shared" si="19"/>
        <v>978</v>
      </c>
      <c r="B986" s="25" t="s">
        <v>907</v>
      </c>
      <c r="C986" s="25" t="s">
        <v>2090</v>
      </c>
      <c r="D986" s="15" t="s">
        <v>2454</v>
      </c>
      <c r="E986" s="56">
        <v>2017.12</v>
      </c>
      <c r="F986" s="26" t="s">
        <v>2455</v>
      </c>
      <c r="G986" s="17">
        <v>1384</v>
      </c>
      <c r="H986" s="17">
        <v>3239</v>
      </c>
      <c r="I986" s="18" t="s">
        <v>2119</v>
      </c>
      <c r="J986" s="52" t="s">
        <v>50</v>
      </c>
      <c r="K986" s="10"/>
    </row>
    <row r="987" spans="1:11" x14ac:dyDescent="0.2">
      <c r="A987" s="58">
        <f t="shared" si="19"/>
        <v>979</v>
      </c>
      <c r="B987" s="25" t="s">
        <v>908</v>
      </c>
      <c r="C987" s="25" t="s">
        <v>2090</v>
      </c>
      <c r="D987" s="15" t="s">
        <v>2096</v>
      </c>
      <c r="E987" s="56">
        <v>2017.12</v>
      </c>
      <c r="F987" s="26" t="s">
        <v>2456</v>
      </c>
      <c r="G987" s="17">
        <v>739</v>
      </c>
      <c r="H987" s="17">
        <v>1159</v>
      </c>
      <c r="I987" s="18" t="s">
        <v>2119</v>
      </c>
      <c r="J987" s="52" t="s">
        <v>50</v>
      </c>
      <c r="K987" s="10"/>
    </row>
    <row r="988" spans="1:11" x14ac:dyDescent="0.2">
      <c r="A988" s="58">
        <f t="shared" si="19"/>
        <v>980</v>
      </c>
      <c r="B988" s="25" t="s">
        <v>1607</v>
      </c>
      <c r="C988" s="11" t="s">
        <v>2090</v>
      </c>
      <c r="D988" s="16" t="s">
        <v>2096</v>
      </c>
      <c r="E988" s="56">
        <v>2017.12</v>
      </c>
      <c r="F988" s="26" t="s">
        <v>2464</v>
      </c>
      <c r="G988" s="17">
        <v>1441</v>
      </c>
      <c r="H988" s="17">
        <v>3159</v>
      </c>
      <c r="I988" s="18" t="s">
        <v>4</v>
      </c>
      <c r="J988" s="52" t="s">
        <v>50</v>
      </c>
      <c r="K988" s="10" t="s">
        <v>2229</v>
      </c>
    </row>
    <row r="989" spans="1:11" x14ac:dyDescent="0.2">
      <c r="A989" s="58">
        <f t="shared" si="19"/>
        <v>981</v>
      </c>
      <c r="B989" s="25" t="s">
        <v>911</v>
      </c>
      <c r="C989" s="25" t="s">
        <v>2090</v>
      </c>
      <c r="D989" s="15" t="s">
        <v>2096</v>
      </c>
      <c r="E989" s="56">
        <v>2018.02</v>
      </c>
      <c r="F989" s="16" t="s">
        <v>399</v>
      </c>
      <c r="G989" s="17">
        <v>865</v>
      </c>
      <c r="H989" s="17">
        <v>1920</v>
      </c>
      <c r="I989" s="18" t="s">
        <v>2</v>
      </c>
      <c r="J989" s="52" t="s">
        <v>2092</v>
      </c>
      <c r="K989" s="10"/>
    </row>
    <row r="990" spans="1:11" x14ac:dyDescent="0.2">
      <c r="A990" s="58">
        <f t="shared" si="19"/>
        <v>982</v>
      </c>
      <c r="B990" s="15" t="s">
        <v>909</v>
      </c>
      <c r="C990" s="15" t="s">
        <v>2090</v>
      </c>
      <c r="D990" s="15" t="s">
        <v>2096</v>
      </c>
      <c r="E990" s="56">
        <v>2018.04</v>
      </c>
      <c r="F990" s="32" t="s">
        <v>536</v>
      </c>
      <c r="G990" s="17">
        <v>5878</v>
      </c>
      <c r="H990" s="17">
        <v>12043</v>
      </c>
      <c r="I990" s="18" t="s">
        <v>2288</v>
      </c>
      <c r="J990" s="52" t="s">
        <v>2487</v>
      </c>
      <c r="K990" s="10"/>
    </row>
    <row r="991" spans="1:11" x14ac:dyDescent="0.2">
      <c r="A991" s="58">
        <f t="shared" si="19"/>
        <v>983</v>
      </c>
      <c r="B991" s="25" t="s">
        <v>910</v>
      </c>
      <c r="C991" s="15" t="s">
        <v>2090</v>
      </c>
      <c r="D991" s="15" t="s">
        <v>2096</v>
      </c>
      <c r="E991" s="56">
        <v>2018.05</v>
      </c>
      <c r="F991" s="16" t="s">
        <v>542</v>
      </c>
      <c r="G991" s="17">
        <v>2469</v>
      </c>
      <c r="H991" s="17">
        <v>4999</v>
      </c>
      <c r="I991" s="18" t="s">
        <v>2</v>
      </c>
      <c r="J991" s="52" t="s">
        <v>2092</v>
      </c>
      <c r="K991" s="10"/>
    </row>
    <row r="992" spans="1:11" x14ac:dyDescent="0.2">
      <c r="A992" s="58">
        <f t="shared" si="19"/>
        <v>984</v>
      </c>
      <c r="B992" s="25" t="s">
        <v>911</v>
      </c>
      <c r="C992" s="15" t="s">
        <v>2090</v>
      </c>
      <c r="D992" s="15" t="s">
        <v>2096</v>
      </c>
      <c r="E992" s="56">
        <v>2018.05</v>
      </c>
      <c r="F992" s="16" t="s">
        <v>2498</v>
      </c>
      <c r="G992" s="17">
        <v>525</v>
      </c>
      <c r="H992" s="17">
        <v>940</v>
      </c>
      <c r="I992" s="18" t="s">
        <v>2</v>
      </c>
      <c r="J992" s="52" t="s">
        <v>2092</v>
      </c>
      <c r="K992" s="10"/>
    </row>
    <row r="993" spans="1:11" x14ac:dyDescent="0.2">
      <c r="A993" s="58">
        <f t="shared" si="19"/>
        <v>985</v>
      </c>
      <c r="B993" s="25" t="s">
        <v>912</v>
      </c>
      <c r="C993" s="15" t="s">
        <v>2090</v>
      </c>
      <c r="D993" s="15" t="s">
        <v>2096</v>
      </c>
      <c r="E993" s="56">
        <v>2018.06</v>
      </c>
      <c r="F993" s="16" t="s">
        <v>395</v>
      </c>
      <c r="G993" s="17">
        <v>1788</v>
      </c>
      <c r="H993" s="17">
        <v>3954</v>
      </c>
      <c r="I993" s="18" t="s">
        <v>40</v>
      </c>
      <c r="J993" s="52" t="s">
        <v>2092</v>
      </c>
      <c r="K993" s="10"/>
    </row>
    <row r="994" spans="1:11" x14ac:dyDescent="0.2">
      <c r="A994" s="58">
        <f t="shared" si="19"/>
        <v>986</v>
      </c>
      <c r="B994" s="15" t="s">
        <v>913</v>
      </c>
      <c r="C994" s="15" t="s">
        <v>2090</v>
      </c>
      <c r="D994" s="15" t="s">
        <v>2507</v>
      </c>
      <c r="E994" s="56">
        <v>2018.06</v>
      </c>
      <c r="F994" s="16" t="s">
        <v>547</v>
      </c>
      <c r="G994" s="17">
        <v>1393</v>
      </c>
      <c r="H994" s="17">
        <v>1666</v>
      </c>
      <c r="I994" s="18" t="s">
        <v>4</v>
      </c>
      <c r="J994" s="52" t="s">
        <v>2092</v>
      </c>
      <c r="K994" s="10"/>
    </row>
    <row r="995" spans="1:11" x14ac:dyDescent="0.2">
      <c r="A995" s="58">
        <f t="shared" si="19"/>
        <v>987</v>
      </c>
      <c r="B995" s="15" t="s">
        <v>914</v>
      </c>
      <c r="C995" s="28" t="s">
        <v>2090</v>
      </c>
      <c r="D995" s="15" t="s">
        <v>2096</v>
      </c>
      <c r="E995" s="56">
        <v>2018.08</v>
      </c>
      <c r="F995" s="26" t="s">
        <v>2535</v>
      </c>
      <c r="G995" s="17">
        <v>1605</v>
      </c>
      <c r="H995" s="17">
        <v>3108</v>
      </c>
      <c r="I995" s="31" t="s">
        <v>4</v>
      </c>
      <c r="J995" s="52" t="s">
        <v>2092</v>
      </c>
      <c r="K995" s="10"/>
    </row>
    <row r="996" spans="1:11" x14ac:dyDescent="0.2">
      <c r="A996" s="58">
        <f t="shared" si="19"/>
        <v>988</v>
      </c>
      <c r="B996" s="25" t="s">
        <v>915</v>
      </c>
      <c r="C996" s="15" t="s">
        <v>2090</v>
      </c>
      <c r="D996" s="34" t="s">
        <v>2096</v>
      </c>
      <c r="E996" s="56" t="s">
        <v>555</v>
      </c>
      <c r="F996" s="16" t="s">
        <v>2551</v>
      </c>
      <c r="G996" s="33">
        <v>1187</v>
      </c>
      <c r="H996" s="33">
        <v>2157</v>
      </c>
      <c r="I996" s="37" t="s">
        <v>41</v>
      </c>
      <c r="J996" s="37" t="s">
        <v>50</v>
      </c>
      <c r="K996" s="10"/>
    </row>
    <row r="997" spans="1:11" x14ac:dyDescent="0.2">
      <c r="A997" s="58">
        <f t="shared" si="19"/>
        <v>989</v>
      </c>
      <c r="B997" s="25" t="s">
        <v>916</v>
      </c>
      <c r="C997" s="15" t="s">
        <v>2090</v>
      </c>
      <c r="D997" s="34" t="s">
        <v>2096</v>
      </c>
      <c r="E997" s="56" t="s">
        <v>555</v>
      </c>
      <c r="F997" s="16" t="s">
        <v>2551</v>
      </c>
      <c r="G997" s="33">
        <v>763</v>
      </c>
      <c r="H997" s="33">
        <v>1720</v>
      </c>
      <c r="I997" s="37" t="s">
        <v>41</v>
      </c>
      <c r="J997" s="37" t="s">
        <v>50</v>
      </c>
      <c r="K997" s="10"/>
    </row>
    <row r="998" spans="1:11" x14ac:dyDescent="0.2">
      <c r="A998" s="58">
        <f t="shared" si="19"/>
        <v>990</v>
      </c>
      <c r="B998" s="15" t="s">
        <v>1136</v>
      </c>
      <c r="C998" s="15" t="s">
        <v>2090</v>
      </c>
      <c r="D998" s="34" t="s">
        <v>2096</v>
      </c>
      <c r="E998" s="56" t="s">
        <v>555</v>
      </c>
      <c r="F998" s="32" t="s">
        <v>2555</v>
      </c>
      <c r="G998" s="17">
        <v>1508</v>
      </c>
      <c r="H998" s="17">
        <v>3174</v>
      </c>
      <c r="I998" s="18" t="s">
        <v>2119</v>
      </c>
      <c r="J998" s="52" t="s">
        <v>2092</v>
      </c>
      <c r="K998" s="10" t="s">
        <v>2428</v>
      </c>
    </row>
    <row r="999" spans="1:11" x14ac:dyDescent="0.2">
      <c r="A999" s="58">
        <f t="shared" si="19"/>
        <v>991</v>
      </c>
      <c r="B999" s="15" t="s">
        <v>1137</v>
      </c>
      <c r="C999" s="15" t="s">
        <v>2090</v>
      </c>
      <c r="D999" s="34" t="s">
        <v>2270</v>
      </c>
      <c r="E999" s="56" t="s">
        <v>555</v>
      </c>
      <c r="F999" s="26" t="s">
        <v>2555</v>
      </c>
      <c r="G999" s="17">
        <v>1646</v>
      </c>
      <c r="H999" s="17">
        <v>3043</v>
      </c>
      <c r="I999" s="18" t="s">
        <v>2119</v>
      </c>
      <c r="J999" s="52" t="s">
        <v>2484</v>
      </c>
      <c r="K999" s="10" t="s">
        <v>2466</v>
      </c>
    </row>
    <row r="1000" spans="1:11" x14ac:dyDescent="0.2">
      <c r="A1000" s="58">
        <f t="shared" si="19"/>
        <v>992</v>
      </c>
      <c r="B1000" s="15" t="s">
        <v>1138</v>
      </c>
      <c r="C1000" s="15" t="s">
        <v>2090</v>
      </c>
      <c r="D1000" s="34" t="s">
        <v>2096</v>
      </c>
      <c r="E1000" s="56" t="s">
        <v>555</v>
      </c>
      <c r="F1000" s="32" t="s">
        <v>2556</v>
      </c>
      <c r="G1000" s="17">
        <v>652</v>
      </c>
      <c r="H1000" s="17">
        <v>1288</v>
      </c>
      <c r="I1000" s="18" t="s">
        <v>2119</v>
      </c>
      <c r="J1000" s="52" t="s">
        <v>2092</v>
      </c>
      <c r="K1000" s="10" t="s">
        <v>2466</v>
      </c>
    </row>
    <row r="1001" spans="1:11" x14ac:dyDescent="0.2">
      <c r="A1001" s="58">
        <f t="shared" si="19"/>
        <v>993</v>
      </c>
      <c r="B1001" s="83" t="s">
        <v>917</v>
      </c>
      <c r="C1001" s="34" t="s">
        <v>2090</v>
      </c>
      <c r="D1001" s="19" t="s">
        <v>2096</v>
      </c>
      <c r="E1001" s="56">
        <v>2018.11</v>
      </c>
      <c r="F1001" s="16" t="s">
        <v>2573</v>
      </c>
      <c r="G1001" s="33">
        <v>490</v>
      </c>
      <c r="H1001" s="33">
        <v>1156</v>
      </c>
      <c r="I1001" s="18" t="s">
        <v>2119</v>
      </c>
      <c r="J1001" s="37" t="s">
        <v>2524</v>
      </c>
      <c r="K1001" s="10"/>
    </row>
    <row r="1002" spans="1:11" s="72" customFormat="1" x14ac:dyDescent="0.2">
      <c r="A1002" s="58">
        <f t="shared" si="19"/>
        <v>994</v>
      </c>
      <c r="B1002" s="15" t="s">
        <v>918</v>
      </c>
      <c r="C1002" s="34" t="s">
        <v>2090</v>
      </c>
      <c r="D1002" s="19" t="s">
        <v>2096</v>
      </c>
      <c r="E1002" s="56">
        <v>2018.11</v>
      </c>
      <c r="F1002" s="16" t="s">
        <v>2434</v>
      </c>
      <c r="G1002" s="33">
        <v>512</v>
      </c>
      <c r="H1002" s="33">
        <v>1170</v>
      </c>
      <c r="I1002" s="37" t="s">
        <v>2119</v>
      </c>
      <c r="J1002" s="37" t="s">
        <v>2092</v>
      </c>
      <c r="K1002" s="10"/>
    </row>
    <row r="1003" spans="1:11" s="72" customFormat="1" x14ac:dyDescent="0.2">
      <c r="A1003" s="58">
        <f t="shared" si="19"/>
        <v>995</v>
      </c>
      <c r="B1003" s="28" t="s">
        <v>571</v>
      </c>
      <c r="C1003" s="15" t="s">
        <v>2090</v>
      </c>
      <c r="D1003" s="84" t="s">
        <v>2096</v>
      </c>
      <c r="E1003" s="68">
        <v>2018.12</v>
      </c>
      <c r="F1003" s="85" t="s">
        <v>2587</v>
      </c>
      <c r="G1003" s="86">
        <v>2756</v>
      </c>
      <c r="H1003" s="86">
        <v>5993</v>
      </c>
      <c r="I1003" s="87" t="s">
        <v>2119</v>
      </c>
      <c r="J1003" s="87" t="s">
        <v>33</v>
      </c>
      <c r="K1003" s="24"/>
    </row>
    <row r="1004" spans="1:11" s="72" customFormat="1" x14ac:dyDescent="0.2">
      <c r="A1004" s="58">
        <f t="shared" si="19"/>
        <v>996</v>
      </c>
      <c r="B1004" s="15" t="s">
        <v>919</v>
      </c>
      <c r="C1004" s="15" t="s">
        <v>2090</v>
      </c>
      <c r="D1004" s="15" t="s">
        <v>2096</v>
      </c>
      <c r="E1004" s="56">
        <v>2019.04</v>
      </c>
      <c r="F1004" s="35" t="s">
        <v>618</v>
      </c>
      <c r="G1004" s="17">
        <v>325</v>
      </c>
      <c r="H1004" s="17">
        <v>833</v>
      </c>
      <c r="I1004" s="50" t="s">
        <v>2189</v>
      </c>
      <c r="J1004" s="37" t="s">
        <v>50</v>
      </c>
      <c r="K1004" s="8"/>
    </row>
    <row r="1005" spans="1:11" s="72" customFormat="1" x14ac:dyDescent="0.2">
      <c r="A1005" s="58">
        <f t="shared" si="19"/>
        <v>997</v>
      </c>
      <c r="B1005" s="15" t="s">
        <v>920</v>
      </c>
      <c r="C1005" s="15" t="s">
        <v>2090</v>
      </c>
      <c r="D1005" s="34" t="s">
        <v>2096</v>
      </c>
      <c r="E1005" s="56">
        <v>2019.04</v>
      </c>
      <c r="F1005" s="35" t="s">
        <v>615</v>
      </c>
      <c r="G1005" s="17">
        <v>1735</v>
      </c>
      <c r="H1005" s="17">
        <v>3739</v>
      </c>
      <c r="I1005" s="50" t="s">
        <v>2189</v>
      </c>
      <c r="J1005" s="37" t="s">
        <v>50</v>
      </c>
      <c r="K1005" s="8"/>
    </row>
    <row r="1006" spans="1:11" s="72" customFormat="1" x14ac:dyDescent="0.2">
      <c r="A1006" s="58">
        <f t="shared" si="19"/>
        <v>998</v>
      </c>
      <c r="B1006" s="15" t="s">
        <v>628</v>
      </c>
      <c r="C1006" s="15" t="s">
        <v>2090</v>
      </c>
      <c r="D1006" s="34" t="s">
        <v>2096</v>
      </c>
      <c r="E1006" s="56">
        <v>2019.05</v>
      </c>
      <c r="F1006" s="35" t="s">
        <v>515</v>
      </c>
      <c r="G1006" s="17">
        <v>1746</v>
      </c>
      <c r="H1006" s="17">
        <v>3515</v>
      </c>
      <c r="I1006" s="37" t="s">
        <v>41</v>
      </c>
      <c r="J1006" s="37" t="s">
        <v>50</v>
      </c>
      <c r="K1006" s="8"/>
    </row>
    <row r="1007" spans="1:11" s="72" customFormat="1" x14ac:dyDescent="0.2">
      <c r="A1007" s="58">
        <f t="shared" si="19"/>
        <v>999</v>
      </c>
      <c r="B1007" s="15" t="s">
        <v>921</v>
      </c>
      <c r="C1007" s="15" t="s">
        <v>2090</v>
      </c>
      <c r="D1007" s="34" t="s">
        <v>2096</v>
      </c>
      <c r="E1007" s="56">
        <v>2019.06</v>
      </c>
      <c r="F1007" s="35" t="s">
        <v>636</v>
      </c>
      <c r="G1007" s="17">
        <v>2138</v>
      </c>
      <c r="H1007" s="17">
        <v>4539</v>
      </c>
      <c r="I1007" s="50" t="s">
        <v>2189</v>
      </c>
      <c r="J1007" s="37" t="s">
        <v>33</v>
      </c>
      <c r="K1007" s="8"/>
    </row>
    <row r="1008" spans="1:11" s="72" customFormat="1" x14ac:dyDescent="0.2">
      <c r="A1008" s="58">
        <f t="shared" si="19"/>
        <v>1000</v>
      </c>
      <c r="B1008" s="15" t="s">
        <v>922</v>
      </c>
      <c r="C1008" s="15" t="s">
        <v>2090</v>
      </c>
      <c r="D1008" s="34" t="s">
        <v>2620</v>
      </c>
      <c r="E1008" s="56">
        <v>2019.06</v>
      </c>
      <c r="F1008" s="35" t="s">
        <v>640</v>
      </c>
      <c r="G1008" s="17">
        <v>3189</v>
      </c>
      <c r="H1008" s="17">
        <v>6160</v>
      </c>
      <c r="I1008" s="50" t="s">
        <v>2189</v>
      </c>
      <c r="J1008" s="37" t="s">
        <v>33</v>
      </c>
      <c r="K1008" s="8"/>
    </row>
    <row r="1009" spans="1:11" s="72" customFormat="1" x14ac:dyDescent="0.2">
      <c r="A1009" s="58">
        <f t="shared" si="19"/>
        <v>1001</v>
      </c>
      <c r="B1009" s="15" t="s">
        <v>923</v>
      </c>
      <c r="C1009" s="15" t="s">
        <v>2090</v>
      </c>
      <c r="D1009" s="34" t="s">
        <v>2096</v>
      </c>
      <c r="E1009" s="56">
        <v>2019.06</v>
      </c>
      <c r="F1009" s="35" t="s">
        <v>642</v>
      </c>
      <c r="G1009" s="17">
        <v>1355</v>
      </c>
      <c r="H1009" s="17">
        <v>2847</v>
      </c>
      <c r="I1009" s="37" t="s">
        <v>612</v>
      </c>
      <c r="J1009" s="37" t="s">
        <v>33</v>
      </c>
      <c r="K1009" s="8"/>
    </row>
    <row r="1010" spans="1:11" s="72" customFormat="1" x14ac:dyDescent="0.2">
      <c r="A1010" s="58">
        <f t="shared" si="19"/>
        <v>1002</v>
      </c>
      <c r="B1010" s="15" t="s">
        <v>924</v>
      </c>
      <c r="C1010" s="15" t="s">
        <v>2090</v>
      </c>
      <c r="D1010" s="34" t="s">
        <v>2096</v>
      </c>
      <c r="E1010" s="56">
        <v>2019.07</v>
      </c>
      <c r="F1010" s="35" t="s">
        <v>648</v>
      </c>
      <c r="G1010" s="17">
        <v>1393</v>
      </c>
      <c r="H1010" s="17">
        <v>2961</v>
      </c>
      <c r="I1010" s="50" t="s">
        <v>2189</v>
      </c>
      <c r="J1010" s="37" t="s">
        <v>33</v>
      </c>
      <c r="K1010" s="8"/>
    </row>
    <row r="1011" spans="1:11" s="72" customFormat="1" x14ac:dyDescent="0.2">
      <c r="A1011" s="58">
        <f t="shared" si="19"/>
        <v>1003</v>
      </c>
      <c r="B1011" s="15" t="s">
        <v>925</v>
      </c>
      <c r="C1011" s="11" t="s">
        <v>2090</v>
      </c>
      <c r="D1011" s="34" t="s">
        <v>2096</v>
      </c>
      <c r="E1011" s="56">
        <v>2019.09</v>
      </c>
      <c r="F1011" s="35" t="s">
        <v>673</v>
      </c>
      <c r="G1011" s="17">
        <v>429</v>
      </c>
      <c r="H1011" s="17">
        <v>603</v>
      </c>
      <c r="I1011" s="37" t="s">
        <v>41</v>
      </c>
      <c r="J1011" s="37" t="s">
        <v>50</v>
      </c>
      <c r="K1011" s="8"/>
    </row>
    <row r="1012" spans="1:11" s="72" customFormat="1" x14ac:dyDescent="0.2">
      <c r="A1012" s="58">
        <f t="shared" si="19"/>
        <v>1004</v>
      </c>
      <c r="B1012" s="15" t="s">
        <v>919</v>
      </c>
      <c r="C1012" s="11" t="s">
        <v>2090</v>
      </c>
      <c r="D1012" s="34" t="s">
        <v>2096</v>
      </c>
      <c r="E1012" s="56">
        <v>2019.09</v>
      </c>
      <c r="F1012" s="35" t="s">
        <v>618</v>
      </c>
      <c r="G1012" s="17">
        <v>324</v>
      </c>
      <c r="H1012" s="17">
        <v>832</v>
      </c>
      <c r="I1012" s="50" t="s">
        <v>2189</v>
      </c>
      <c r="J1012" s="37" t="s">
        <v>50</v>
      </c>
      <c r="K1012" s="8"/>
    </row>
    <row r="1013" spans="1:11" s="72" customFormat="1" x14ac:dyDescent="0.2">
      <c r="A1013" s="58">
        <f t="shared" si="19"/>
        <v>1005</v>
      </c>
      <c r="B1013" s="15" t="s">
        <v>926</v>
      </c>
      <c r="C1013" s="11" t="s">
        <v>2090</v>
      </c>
      <c r="D1013" s="34" t="s">
        <v>2096</v>
      </c>
      <c r="E1013" s="56">
        <v>2019.09</v>
      </c>
      <c r="F1013" s="35" t="s">
        <v>682</v>
      </c>
      <c r="G1013" s="17">
        <v>775</v>
      </c>
      <c r="H1013" s="17">
        <v>2013</v>
      </c>
      <c r="I1013" s="50" t="s">
        <v>2278</v>
      </c>
      <c r="J1013" s="37" t="s">
        <v>50</v>
      </c>
      <c r="K1013" s="8"/>
    </row>
    <row r="1014" spans="1:11" s="72" customFormat="1" x14ac:dyDescent="0.2">
      <c r="A1014" s="58">
        <f t="shared" si="19"/>
        <v>1006</v>
      </c>
      <c r="B1014" s="15" t="s">
        <v>927</v>
      </c>
      <c r="C1014" s="15" t="s">
        <v>2090</v>
      </c>
      <c r="D1014" s="34" t="s">
        <v>2096</v>
      </c>
      <c r="E1014" s="56" t="s">
        <v>928</v>
      </c>
      <c r="F1014" s="35" t="s">
        <v>621</v>
      </c>
      <c r="G1014" s="17">
        <v>1327</v>
      </c>
      <c r="H1014" s="17">
        <v>3119</v>
      </c>
      <c r="I1014" s="37" t="s">
        <v>41</v>
      </c>
      <c r="J1014" s="37" t="s">
        <v>50</v>
      </c>
      <c r="K1014" s="8" t="s">
        <v>2200</v>
      </c>
    </row>
    <row r="1015" spans="1:11" s="59" customFormat="1" x14ac:dyDescent="0.2">
      <c r="A1015" s="58">
        <f t="shared" si="19"/>
        <v>1007</v>
      </c>
      <c r="B1015" s="15" t="s">
        <v>929</v>
      </c>
      <c r="C1015" s="15" t="s">
        <v>2090</v>
      </c>
      <c r="D1015" s="34" t="s">
        <v>2096</v>
      </c>
      <c r="E1015" s="56" t="s">
        <v>928</v>
      </c>
      <c r="F1015" s="35" t="s">
        <v>313</v>
      </c>
      <c r="G1015" s="17">
        <v>2027</v>
      </c>
      <c r="H1015" s="17">
        <v>4715</v>
      </c>
      <c r="I1015" s="50" t="s">
        <v>2189</v>
      </c>
      <c r="J1015" s="37" t="s">
        <v>50</v>
      </c>
      <c r="K1015" s="8"/>
    </row>
    <row r="1016" spans="1:11" s="59" customFormat="1" x14ac:dyDescent="0.2">
      <c r="A1016" s="58">
        <f t="shared" si="19"/>
        <v>1008</v>
      </c>
      <c r="B1016" s="15" t="s">
        <v>930</v>
      </c>
      <c r="C1016" s="34" t="s">
        <v>2090</v>
      </c>
      <c r="D1016" s="34" t="s">
        <v>2096</v>
      </c>
      <c r="E1016" s="56">
        <v>2019.11</v>
      </c>
      <c r="F1016" s="35" t="s">
        <v>689</v>
      </c>
      <c r="G1016" s="17">
        <v>2322</v>
      </c>
      <c r="H1016" s="17">
        <v>4801</v>
      </c>
      <c r="I1016" s="37" t="s">
        <v>41</v>
      </c>
      <c r="J1016" s="37" t="s">
        <v>50</v>
      </c>
      <c r="K1016" s="8"/>
    </row>
    <row r="1017" spans="1:11" s="59" customFormat="1" x14ac:dyDescent="0.2">
      <c r="A1017" s="58">
        <f t="shared" si="19"/>
        <v>1009</v>
      </c>
      <c r="B1017" s="15" t="s">
        <v>743</v>
      </c>
      <c r="C1017" s="15" t="s">
        <v>2090</v>
      </c>
      <c r="D1017" s="34" t="s">
        <v>744</v>
      </c>
      <c r="E1017" s="56">
        <v>2020.04</v>
      </c>
      <c r="F1017" s="35" t="s">
        <v>745</v>
      </c>
      <c r="G1017" s="17">
        <v>2622</v>
      </c>
      <c r="H1017" s="17">
        <v>6304</v>
      </c>
      <c r="I1017" s="37" t="s">
        <v>41</v>
      </c>
      <c r="J1017" s="37" t="s">
        <v>50</v>
      </c>
      <c r="K1017" s="8" t="s">
        <v>2466</v>
      </c>
    </row>
    <row r="1018" spans="1:11" s="59" customFormat="1" x14ac:dyDescent="0.2">
      <c r="A1018" s="58">
        <f t="shared" si="19"/>
        <v>1010</v>
      </c>
      <c r="B1018" s="11" t="s">
        <v>931</v>
      </c>
      <c r="C1018" s="11" t="s">
        <v>2090</v>
      </c>
      <c r="D1018" s="11" t="s">
        <v>744</v>
      </c>
      <c r="E1018" s="55">
        <v>2020.07</v>
      </c>
      <c r="F1018" s="12" t="s">
        <v>651</v>
      </c>
      <c r="G1018" s="13">
        <v>1572</v>
      </c>
      <c r="H1018" s="13">
        <v>3332</v>
      </c>
      <c r="I1018" s="14" t="s">
        <v>41</v>
      </c>
      <c r="J1018" s="46" t="s">
        <v>50</v>
      </c>
      <c r="K1018" s="8" t="s">
        <v>2466</v>
      </c>
    </row>
    <row r="1019" spans="1:11" s="59" customFormat="1" x14ac:dyDescent="0.2">
      <c r="A1019" s="58">
        <f t="shared" si="19"/>
        <v>1011</v>
      </c>
      <c r="B1019" s="11" t="s">
        <v>932</v>
      </c>
      <c r="C1019" s="11" t="s">
        <v>2090</v>
      </c>
      <c r="D1019" s="11" t="s">
        <v>744</v>
      </c>
      <c r="E1019" s="55">
        <v>2020.07</v>
      </c>
      <c r="F1019" s="12" t="s">
        <v>774</v>
      </c>
      <c r="G1019" s="13">
        <v>1256</v>
      </c>
      <c r="H1019" s="13">
        <v>2336</v>
      </c>
      <c r="I1019" s="37" t="s">
        <v>2189</v>
      </c>
      <c r="J1019" s="46" t="s">
        <v>50</v>
      </c>
      <c r="K1019" s="8" t="s">
        <v>2466</v>
      </c>
    </row>
    <row r="1020" spans="1:11" s="59" customFormat="1" x14ac:dyDescent="0.2">
      <c r="A1020" s="58">
        <f t="shared" si="19"/>
        <v>1012</v>
      </c>
      <c r="B1020" s="11" t="s">
        <v>933</v>
      </c>
      <c r="C1020" s="11" t="s">
        <v>2090</v>
      </c>
      <c r="D1020" s="11" t="s">
        <v>744</v>
      </c>
      <c r="E1020" s="55">
        <v>2020.07</v>
      </c>
      <c r="F1020" s="12" t="s">
        <v>763</v>
      </c>
      <c r="G1020" s="13">
        <v>481</v>
      </c>
      <c r="H1020" s="13">
        <v>934</v>
      </c>
      <c r="I1020" s="37" t="s">
        <v>2189</v>
      </c>
      <c r="J1020" s="46" t="s">
        <v>50</v>
      </c>
      <c r="K1020" s="8" t="s">
        <v>2618</v>
      </c>
    </row>
    <row r="1021" spans="1:11" s="59" customFormat="1" x14ac:dyDescent="0.2">
      <c r="A1021" s="58">
        <f t="shared" si="19"/>
        <v>1013</v>
      </c>
      <c r="B1021" s="11" t="s">
        <v>934</v>
      </c>
      <c r="C1021" s="11" t="s">
        <v>2090</v>
      </c>
      <c r="D1021" s="11" t="s">
        <v>744</v>
      </c>
      <c r="E1021" s="55">
        <v>2020.07</v>
      </c>
      <c r="F1021" s="12" t="s">
        <v>618</v>
      </c>
      <c r="G1021" s="13">
        <v>1501</v>
      </c>
      <c r="H1021" s="13">
        <v>3561</v>
      </c>
      <c r="I1021" s="37" t="s">
        <v>2189</v>
      </c>
      <c r="J1021" s="46" t="s">
        <v>50</v>
      </c>
      <c r="K1021" s="8" t="s">
        <v>2618</v>
      </c>
    </row>
    <row r="1022" spans="1:11" s="59" customFormat="1" x14ac:dyDescent="0.2">
      <c r="A1022" s="58">
        <f t="shared" si="19"/>
        <v>1014</v>
      </c>
      <c r="B1022" s="11" t="s">
        <v>795</v>
      </c>
      <c r="C1022" s="11" t="s">
        <v>2090</v>
      </c>
      <c r="D1022" s="11" t="s">
        <v>744</v>
      </c>
      <c r="E1022" s="55">
        <v>2020.09</v>
      </c>
      <c r="F1022" s="12" t="s">
        <v>660</v>
      </c>
      <c r="G1022" s="13">
        <v>2313</v>
      </c>
      <c r="H1022" s="13">
        <v>5547</v>
      </c>
      <c r="I1022" s="14" t="s">
        <v>41</v>
      </c>
      <c r="J1022" s="46" t="s">
        <v>50</v>
      </c>
      <c r="K1022" s="8" t="s">
        <v>783</v>
      </c>
    </row>
    <row r="1023" spans="1:11" s="59" customFormat="1" x14ac:dyDescent="0.2">
      <c r="A1023" s="58">
        <f t="shared" si="19"/>
        <v>1015</v>
      </c>
      <c r="B1023" s="11" t="s">
        <v>796</v>
      </c>
      <c r="C1023" s="11" t="s">
        <v>2090</v>
      </c>
      <c r="D1023" s="11" t="s">
        <v>744</v>
      </c>
      <c r="E1023" s="55">
        <v>2020.09</v>
      </c>
      <c r="F1023" s="12" t="s">
        <v>797</v>
      </c>
      <c r="G1023" s="13">
        <v>3648</v>
      </c>
      <c r="H1023" s="13">
        <v>7341</v>
      </c>
      <c r="I1023" s="37" t="s">
        <v>711</v>
      </c>
      <c r="J1023" s="46" t="s">
        <v>50</v>
      </c>
      <c r="K1023" s="8" t="s">
        <v>783</v>
      </c>
    </row>
    <row r="1024" spans="1:11" s="59" customFormat="1" x14ac:dyDescent="0.2">
      <c r="A1024" s="58">
        <f t="shared" ref="A1024:A1102" si="20">ROW()-8</f>
        <v>1016</v>
      </c>
      <c r="B1024" s="11" t="s">
        <v>935</v>
      </c>
      <c r="C1024" s="11" t="s">
        <v>2090</v>
      </c>
      <c r="D1024" s="11" t="s">
        <v>744</v>
      </c>
      <c r="E1024" s="55" t="s">
        <v>801</v>
      </c>
      <c r="F1024" s="12" t="s">
        <v>802</v>
      </c>
      <c r="G1024" s="13">
        <v>3013</v>
      </c>
      <c r="H1024" s="13">
        <v>6477</v>
      </c>
      <c r="I1024" s="37" t="s">
        <v>51</v>
      </c>
      <c r="J1024" s="46" t="s">
        <v>50</v>
      </c>
      <c r="K1024" s="8" t="s">
        <v>783</v>
      </c>
    </row>
    <row r="1025" spans="1:11" s="59" customFormat="1" x14ac:dyDescent="0.2">
      <c r="A1025" s="58">
        <f t="shared" si="20"/>
        <v>1017</v>
      </c>
      <c r="B1025" s="11" t="s">
        <v>936</v>
      </c>
      <c r="C1025" s="11" t="s">
        <v>2090</v>
      </c>
      <c r="D1025" s="11" t="s">
        <v>744</v>
      </c>
      <c r="E1025" s="55">
        <v>2020.11</v>
      </c>
      <c r="F1025" s="12" t="s">
        <v>937</v>
      </c>
      <c r="G1025" s="13">
        <v>1318</v>
      </c>
      <c r="H1025" s="13">
        <v>2534</v>
      </c>
      <c r="I1025" s="14" t="s">
        <v>711</v>
      </c>
      <c r="J1025" s="46" t="s">
        <v>50</v>
      </c>
      <c r="K1025" s="8"/>
    </row>
    <row r="1026" spans="1:11" s="59" customFormat="1" x14ac:dyDescent="0.2">
      <c r="A1026" s="58">
        <f t="shared" si="20"/>
        <v>1018</v>
      </c>
      <c r="B1026" s="11" t="s">
        <v>938</v>
      </c>
      <c r="C1026" s="11" t="s">
        <v>2090</v>
      </c>
      <c r="D1026" s="11" t="s">
        <v>744</v>
      </c>
      <c r="E1026" s="55">
        <v>2020.11</v>
      </c>
      <c r="F1026" s="12" t="s">
        <v>752</v>
      </c>
      <c r="G1026" s="13">
        <v>1776</v>
      </c>
      <c r="H1026" s="13">
        <v>4120</v>
      </c>
      <c r="I1026" s="14" t="s">
        <v>54</v>
      </c>
      <c r="J1026" s="46" t="s">
        <v>50</v>
      </c>
      <c r="K1026" s="8" t="s">
        <v>783</v>
      </c>
    </row>
    <row r="1027" spans="1:11" s="59" customFormat="1" x14ac:dyDescent="0.2">
      <c r="A1027" s="58">
        <f t="shared" si="20"/>
        <v>1019</v>
      </c>
      <c r="B1027" s="11" t="s">
        <v>939</v>
      </c>
      <c r="C1027" s="11" t="s">
        <v>2090</v>
      </c>
      <c r="D1027" s="11" t="s">
        <v>744</v>
      </c>
      <c r="E1027" s="55">
        <v>2020.11</v>
      </c>
      <c r="F1027" s="12" t="s">
        <v>660</v>
      </c>
      <c r="G1027" s="13">
        <v>16</v>
      </c>
      <c r="H1027" s="13">
        <v>27</v>
      </c>
      <c r="I1027" s="14" t="s">
        <v>572</v>
      </c>
      <c r="J1027" s="46" t="s">
        <v>50</v>
      </c>
      <c r="K1027" s="8"/>
    </row>
    <row r="1028" spans="1:11" s="59" customFormat="1" x14ac:dyDescent="0.2">
      <c r="A1028" s="58">
        <f t="shared" si="20"/>
        <v>1020</v>
      </c>
      <c r="B1028" s="11" t="s">
        <v>2046</v>
      </c>
      <c r="C1028" s="11" t="s">
        <v>2090</v>
      </c>
      <c r="D1028" s="11" t="s">
        <v>744</v>
      </c>
      <c r="E1028" s="55">
        <v>2020.12</v>
      </c>
      <c r="F1028" s="12" t="s">
        <v>2047</v>
      </c>
      <c r="G1028" s="13">
        <v>789</v>
      </c>
      <c r="H1028" s="13">
        <v>2015</v>
      </c>
      <c r="I1028" s="14" t="s">
        <v>51</v>
      </c>
      <c r="J1028" s="46" t="s">
        <v>50</v>
      </c>
      <c r="K1028" s="8" t="s">
        <v>783</v>
      </c>
    </row>
    <row r="1029" spans="1:11" s="59" customFormat="1" x14ac:dyDescent="0.2">
      <c r="A1029" s="58">
        <f t="shared" si="20"/>
        <v>1021</v>
      </c>
      <c r="B1029" s="11" t="s">
        <v>2659</v>
      </c>
      <c r="C1029" s="11" t="s">
        <v>2090</v>
      </c>
      <c r="D1029" s="11" t="s">
        <v>744</v>
      </c>
      <c r="E1029" s="11" t="s">
        <v>2059</v>
      </c>
      <c r="F1029" s="12" t="s">
        <v>154</v>
      </c>
      <c r="G1029" s="13">
        <v>2394</v>
      </c>
      <c r="H1029" s="13">
        <v>5255</v>
      </c>
      <c r="I1029" s="14" t="s">
        <v>711</v>
      </c>
      <c r="J1029" s="46" t="s">
        <v>50</v>
      </c>
      <c r="K1029" s="8" t="s">
        <v>783</v>
      </c>
    </row>
    <row r="1030" spans="1:11" s="59" customFormat="1" x14ac:dyDescent="0.2">
      <c r="A1030" s="58">
        <f t="shared" si="20"/>
        <v>1022</v>
      </c>
      <c r="B1030" s="11" t="s">
        <v>2060</v>
      </c>
      <c r="C1030" s="11" t="s">
        <v>2090</v>
      </c>
      <c r="D1030" s="11" t="s">
        <v>744</v>
      </c>
      <c r="E1030" s="11" t="s">
        <v>2059</v>
      </c>
      <c r="F1030" s="12" t="s">
        <v>399</v>
      </c>
      <c r="G1030" s="13">
        <v>1173</v>
      </c>
      <c r="H1030" s="13">
        <v>2543</v>
      </c>
      <c r="I1030" s="14" t="s">
        <v>41</v>
      </c>
      <c r="J1030" s="46" t="s">
        <v>50</v>
      </c>
      <c r="K1030" s="8" t="s">
        <v>783</v>
      </c>
    </row>
    <row r="1031" spans="1:11" s="59" customFormat="1" x14ac:dyDescent="0.2">
      <c r="A1031" s="58">
        <f t="shared" si="20"/>
        <v>1023</v>
      </c>
      <c r="B1031" s="11" t="s">
        <v>2061</v>
      </c>
      <c r="C1031" s="11" t="s">
        <v>2090</v>
      </c>
      <c r="D1031" s="11" t="s">
        <v>744</v>
      </c>
      <c r="E1031" s="11" t="s">
        <v>2059</v>
      </c>
      <c r="F1031" s="12" t="s">
        <v>2062</v>
      </c>
      <c r="G1031" s="13">
        <v>916</v>
      </c>
      <c r="H1031" s="13">
        <v>1796</v>
      </c>
      <c r="I1031" s="14" t="s">
        <v>41</v>
      </c>
      <c r="J1031" s="46" t="s">
        <v>50</v>
      </c>
      <c r="K1031" s="8" t="s">
        <v>783</v>
      </c>
    </row>
    <row r="1032" spans="1:11" s="59" customFormat="1" x14ac:dyDescent="0.2">
      <c r="A1032" s="58">
        <f t="shared" si="20"/>
        <v>1024</v>
      </c>
      <c r="B1032" s="11" t="s">
        <v>2074</v>
      </c>
      <c r="C1032" s="11" t="s">
        <v>2090</v>
      </c>
      <c r="D1032" s="11" t="s">
        <v>744</v>
      </c>
      <c r="E1032" s="11" t="s">
        <v>2070</v>
      </c>
      <c r="F1032" s="12" t="s">
        <v>745</v>
      </c>
      <c r="G1032" s="13">
        <v>2702</v>
      </c>
      <c r="H1032" s="13">
        <v>4995</v>
      </c>
      <c r="I1032" s="14" t="s">
        <v>2</v>
      </c>
      <c r="J1032" s="46" t="s">
        <v>50</v>
      </c>
      <c r="K1032" s="8" t="s">
        <v>783</v>
      </c>
    </row>
    <row r="1033" spans="1:11" s="59" customFormat="1" x14ac:dyDescent="0.2">
      <c r="A1033" s="58">
        <f t="shared" si="20"/>
        <v>1025</v>
      </c>
      <c r="B1033" s="11" t="s">
        <v>2660</v>
      </c>
      <c r="C1033" s="11" t="s">
        <v>2090</v>
      </c>
      <c r="D1033" s="11" t="s">
        <v>744</v>
      </c>
      <c r="E1033" s="11" t="s">
        <v>2070</v>
      </c>
      <c r="F1033" s="12" t="s">
        <v>300</v>
      </c>
      <c r="G1033" s="13">
        <v>940</v>
      </c>
      <c r="H1033" s="13">
        <v>1338</v>
      </c>
      <c r="I1033" s="14" t="s">
        <v>41</v>
      </c>
      <c r="J1033" s="46" t="s">
        <v>50</v>
      </c>
      <c r="K1033" s="8" t="s">
        <v>784</v>
      </c>
    </row>
    <row r="1034" spans="1:11" s="59" customFormat="1" x14ac:dyDescent="0.2">
      <c r="A1034" s="58">
        <f t="shared" si="20"/>
        <v>1026</v>
      </c>
      <c r="B1034" s="11" t="s">
        <v>2661</v>
      </c>
      <c r="C1034" s="11" t="s">
        <v>2090</v>
      </c>
      <c r="D1034" s="11" t="s">
        <v>744</v>
      </c>
      <c r="E1034" s="11" t="s">
        <v>2070</v>
      </c>
      <c r="F1034" s="12" t="s">
        <v>2075</v>
      </c>
      <c r="G1034" s="13">
        <v>483</v>
      </c>
      <c r="H1034" s="13">
        <v>1091</v>
      </c>
      <c r="I1034" s="14" t="s">
        <v>41</v>
      </c>
      <c r="J1034" s="46" t="s">
        <v>50</v>
      </c>
      <c r="K1034" s="8"/>
    </row>
    <row r="1035" spans="1:11" s="59" customFormat="1" x14ac:dyDescent="0.2">
      <c r="A1035" s="58">
        <f t="shared" si="20"/>
        <v>1027</v>
      </c>
      <c r="B1035" s="11" t="s">
        <v>2663</v>
      </c>
      <c r="C1035" s="11" t="s">
        <v>2090</v>
      </c>
      <c r="D1035" s="11" t="s">
        <v>744</v>
      </c>
      <c r="E1035" s="11" t="s">
        <v>2081</v>
      </c>
      <c r="F1035" s="12" t="s">
        <v>710</v>
      </c>
      <c r="G1035" s="13">
        <v>1445</v>
      </c>
      <c r="H1035" s="13">
        <v>4492</v>
      </c>
      <c r="I1035" s="14" t="s">
        <v>51</v>
      </c>
      <c r="J1035" s="46" t="s">
        <v>50</v>
      </c>
      <c r="K1035" s="8" t="s">
        <v>783</v>
      </c>
    </row>
    <row r="1036" spans="1:11" s="59" customFormat="1" x14ac:dyDescent="0.2">
      <c r="A1036" s="58">
        <f t="shared" si="20"/>
        <v>1028</v>
      </c>
      <c r="B1036" s="11" t="s">
        <v>2664</v>
      </c>
      <c r="C1036" s="11" t="s">
        <v>2090</v>
      </c>
      <c r="D1036" s="11" t="s">
        <v>744</v>
      </c>
      <c r="E1036" s="11" t="s">
        <v>2081</v>
      </c>
      <c r="F1036" s="12" t="s">
        <v>91</v>
      </c>
      <c r="G1036" s="13">
        <v>598</v>
      </c>
      <c r="H1036" s="13">
        <v>1494</v>
      </c>
      <c r="I1036" s="14" t="s">
        <v>41</v>
      </c>
      <c r="J1036" s="46" t="s">
        <v>50</v>
      </c>
      <c r="K1036" s="8"/>
    </row>
    <row r="1037" spans="1:11" x14ac:dyDescent="0.2">
      <c r="A1037" s="58">
        <f t="shared" si="20"/>
        <v>1029</v>
      </c>
      <c r="B1037" s="11" t="s">
        <v>2717</v>
      </c>
      <c r="C1037" s="11" t="s">
        <v>2090</v>
      </c>
      <c r="D1037" s="11" t="s">
        <v>744</v>
      </c>
      <c r="E1037" s="11" t="s">
        <v>2705</v>
      </c>
      <c r="F1037" s="12" t="s">
        <v>414</v>
      </c>
      <c r="G1037" s="13">
        <v>449</v>
      </c>
      <c r="H1037" s="13">
        <v>875</v>
      </c>
      <c r="I1037" s="14" t="s">
        <v>41</v>
      </c>
      <c r="J1037" s="46" t="s">
        <v>50</v>
      </c>
    </row>
    <row r="1038" spans="1:11" x14ac:dyDescent="0.2">
      <c r="A1038" s="58">
        <f t="shared" si="20"/>
        <v>1030</v>
      </c>
      <c r="B1038" s="11" t="s">
        <v>2735</v>
      </c>
      <c r="C1038" s="11" t="s">
        <v>2090</v>
      </c>
      <c r="D1038" s="11" t="s">
        <v>744</v>
      </c>
      <c r="E1038" s="11" t="s">
        <v>2719</v>
      </c>
      <c r="F1038" s="12" t="s">
        <v>2736</v>
      </c>
      <c r="G1038" s="13">
        <v>1972</v>
      </c>
      <c r="H1038" s="13">
        <v>3981</v>
      </c>
      <c r="I1038" s="14" t="s">
        <v>711</v>
      </c>
      <c r="J1038" s="46" t="s">
        <v>50</v>
      </c>
      <c r="K1038" s="8" t="s">
        <v>783</v>
      </c>
    </row>
    <row r="1039" spans="1:11" x14ac:dyDescent="0.2">
      <c r="A1039" s="58">
        <f t="shared" si="20"/>
        <v>1031</v>
      </c>
      <c r="B1039" s="11" t="s">
        <v>2737</v>
      </c>
      <c r="C1039" s="11" t="s">
        <v>2090</v>
      </c>
      <c r="D1039" s="11" t="s">
        <v>744</v>
      </c>
      <c r="E1039" s="11" t="s">
        <v>2719</v>
      </c>
      <c r="F1039" s="12" t="s">
        <v>787</v>
      </c>
      <c r="G1039" s="13">
        <v>1310</v>
      </c>
      <c r="H1039" s="13">
        <v>3190</v>
      </c>
      <c r="I1039" s="14" t="s">
        <v>54</v>
      </c>
      <c r="J1039" s="46" t="s">
        <v>50</v>
      </c>
    </row>
    <row r="1040" spans="1:11" x14ac:dyDescent="0.2">
      <c r="A1040" s="58">
        <f t="shared" si="20"/>
        <v>1032</v>
      </c>
      <c r="B1040" s="11" t="s">
        <v>2766</v>
      </c>
      <c r="C1040" s="11" t="s">
        <v>2767</v>
      </c>
      <c r="D1040" s="11" t="s">
        <v>744</v>
      </c>
      <c r="E1040" s="11" t="s">
        <v>2747</v>
      </c>
      <c r="F1040" s="12" t="s">
        <v>2715</v>
      </c>
      <c r="G1040" s="13">
        <v>2253</v>
      </c>
      <c r="H1040" s="13">
        <v>5616</v>
      </c>
      <c r="I1040" s="14" t="s">
        <v>711</v>
      </c>
      <c r="J1040" s="46" t="s">
        <v>50</v>
      </c>
    </row>
    <row r="1041" spans="1:11" x14ac:dyDescent="0.2">
      <c r="A1041" s="58">
        <f t="shared" si="20"/>
        <v>1033</v>
      </c>
      <c r="B1041" s="11" t="s">
        <v>2788</v>
      </c>
      <c r="C1041" s="11" t="s">
        <v>2767</v>
      </c>
      <c r="D1041" s="11" t="s">
        <v>744</v>
      </c>
      <c r="E1041" s="11" t="s">
        <v>2771</v>
      </c>
      <c r="F1041" s="12" t="s">
        <v>2075</v>
      </c>
      <c r="G1041" s="13">
        <v>706</v>
      </c>
      <c r="H1041" s="13">
        <v>1469</v>
      </c>
      <c r="I1041" s="14" t="s">
        <v>41</v>
      </c>
      <c r="J1041" s="46" t="s">
        <v>50</v>
      </c>
    </row>
    <row r="1042" spans="1:11" x14ac:dyDescent="0.2">
      <c r="A1042" s="58">
        <f t="shared" si="20"/>
        <v>1034</v>
      </c>
      <c r="B1042" s="11" t="s">
        <v>2789</v>
      </c>
      <c r="C1042" s="11" t="s">
        <v>2767</v>
      </c>
      <c r="D1042" s="11" t="s">
        <v>744</v>
      </c>
      <c r="E1042" s="11" t="s">
        <v>2771</v>
      </c>
      <c r="F1042" s="12" t="s">
        <v>2790</v>
      </c>
      <c r="G1042" s="13">
        <v>1053</v>
      </c>
      <c r="H1042" s="13">
        <v>2355</v>
      </c>
      <c r="I1042" s="14" t="s">
        <v>711</v>
      </c>
      <c r="J1042" s="46" t="s">
        <v>50</v>
      </c>
    </row>
    <row r="1043" spans="1:11" x14ac:dyDescent="0.2">
      <c r="A1043" s="58">
        <f t="shared" si="20"/>
        <v>1035</v>
      </c>
      <c r="B1043" s="11" t="s">
        <v>2823</v>
      </c>
      <c r="C1043" s="11" t="s">
        <v>2824</v>
      </c>
      <c r="D1043" s="11" t="s">
        <v>2096</v>
      </c>
      <c r="E1043" s="11" t="s">
        <v>2796</v>
      </c>
      <c r="F1043" s="12" t="s">
        <v>418</v>
      </c>
      <c r="G1043" s="13">
        <v>613</v>
      </c>
      <c r="H1043" s="13">
        <v>1342</v>
      </c>
      <c r="I1043" s="14" t="s">
        <v>41</v>
      </c>
      <c r="J1043" s="46" t="s">
        <v>50</v>
      </c>
    </row>
    <row r="1044" spans="1:11" x14ac:dyDescent="0.2">
      <c r="A1044" s="58">
        <f t="shared" si="20"/>
        <v>1036</v>
      </c>
      <c r="B1044" s="11" t="s">
        <v>2806</v>
      </c>
      <c r="C1044" s="11" t="s">
        <v>2767</v>
      </c>
      <c r="D1044" s="11" t="s">
        <v>744</v>
      </c>
      <c r="E1044" s="11" t="s">
        <v>2796</v>
      </c>
      <c r="F1044" s="12" t="s">
        <v>108</v>
      </c>
      <c r="G1044" s="13">
        <v>1779</v>
      </c>
      <c r="H1044" s="13">
        <v>3946</v>
      </c>
      <c r="I1044" s="14" t="s">
        <v>41</v>
      </c>
      <c r="J1044" s="46" t="s">
        <v>50</v>
      </c>
    </row>
    <row r="1045" spans="1:11" x14ac:dyDescent="0.2">
      <c r="A1045" s="58">
        <f t="shared" si="20"/>
        <v>1037</v>
      </c>
      <c r="B1045" s="11" t="s">
        <v>2843</v>
      </c>
      <c r="C1045" s="11" t="s">
        <v>2767</v>
      </c>
      <c r="D1045" s="11" t="s">
        <v>744</v>
      </c>
      <c r="E1045" s="11" t="s">
        <v>2826</v>
      </c>
      <c r="F1045" s="12" t="s">
        <v>441</v>
      </c>
      <c r="G1045" s="13">
        <v>3813</v>
      </c>
      <c r="H1045" s="13">
        <v>9886</v>
      </c>
      <c r="I1045" s="14" t="s">
        <v>711</v>
      </c>
      <c r="J1045" s="46" t="s">
        <v>50</v>
      </c>
    </row>
    <row r="1046" spans="1:11" x14ac:dyDescent="0.2">
      <c r="A1046" s="58">
        <f t="shared" si="20"/>
        <v>1038</v>
      </c>
      <c r="B1046" s="11" t="s">
        <v>2844</v>
      </c>
      <c r="C1046" s="11" t="s">
        <v>2767</v>
      </c>
      <c r="D1046" s="11" t="s">
        <v>744</v>
      </c>
      <c r="E1046" s="11" t="s">
        <v>2826</v>
      </c>
      <c r="F1046" s="12" t="s">
        <v>787</v>
      </c>
      <c r="G1046" s="13">
        <v>1421</v>
      </c>
      <c r="H1046" s="13">
        <v>3165</v>
      </c>
      <c r="I1046" s="14" t="s">
        <v>2814</v>
      </c>
      <c r="J1046" s="46" t="s">
        <v>50</v>
      </c>
    </row>
    <row r="1047" spans="1:11" s="59" customFormat="1" x14ac:dyDescent="0.2">
      <c r="A1047" s="58">
        <f t="shared" si="20"/>
        <v>1039</v>
      </c>
      <c r="B1047" s="11" t="s">
        <v>2855</v>
      </c>
      <c r="C1047" s="11" t="s">
        <v>2856</v>
      </c>
      <c r="D1047" s="11" t="s">
        <v>744</v>
      </c>
      <c r="E1047" s="11" t="s">
        <v>2848</v>
      </c>
      <c r="F1047" s="12" t="s">
        <v>650</v>
      </c>
      <c r="G1047" s="13">
        <v>12</v>
      </c>
      <c r="H1047" s="13">
        <v>17</v>
      </c>
      <c r="I1047" s="14" t="s">
        <v>572</v>
      </c>
      <c r="J1047" s="46" t="s">
        <v>572</v>
      </c>
      <c r="K1047" s="8"/>
    </row>
    <row r="1048" spans="1:11" x14ac:dyDescent="0.2">
      <c r="A1048" s="58">
        <f t="shared" si="20"/>
        <v>1040</v>
      </c>
      <c r="B1048" s="11" t="s">
        <v>2858</v>
      </c>
      <c r="C1048" s="11" t="s">
        <v>2090</v>
      </c>
      <c r="D1048" s="11" t="s">
        <v>744</v>
      </c>
      <c r="E1048" s="11">
        <v>2021.12</v>
      </c>
      <c r="F1048" s="12" t="s">
        <v>340</v>
      </c>
      <c r="G1048" s="13">
        <v>2446</v>
      </c>
      <c r="H1048" s="13">
        <v>5788</v>
      </c>
      <c r="I1048" s="14" t="s">
        <v>711</v>
      </c>
      <c r="J1048" s="46" t="s">
        <v>50</v>
      </c>
      <c r="K1048" s="8" t="s">
        <v>783</v>
      </c>
    </row>
    <row r="1049" spans="1:11" x14ac:dyDescent="0.2">
      <c r="A1049" s="58">
        <f t="shared" si="20"/>
        <v>1041</v>
      </c>
      <c r="B1049" s="11" t="s">
        <v>2859</v>
      </c>
      <c r="C1049" s="11" t="s">
        <v>2090</v>
      </c>
      <c r="D1049" s="11" t="s">
        <v>744</v>
      </c>
      <c r="E1049" s="11" t="s">
        <v>2860</v>
      </c>
      <c r="F1049" s="12" t="s">
        <v>537</v>
      </c>
      <c r="G1049" s="13">
        <v>888</v>
      </c>
      <c r="H1049" s="13">
        <v>1812</v>
      </c>
      <c r="I1049" s="14" t="s">
        <v>711</v>
      </c>
      <c r="J1049" s="46" t="s">
        <v>50</v>
      </c>
      <c r="K1049" s="8" t="s">
        <v>783</v>
      </c>
    </row>
    <row r="1050" spans="1:11" s="59" customFormat="1" x14ac:dyDescent="0.2">
      <c r="A1050" s="58">
        <f t="shared" si="20"/>
        <v>1042</v>
      </c>
      <c r="B1050" s="41" t="s">
        <v>1968</v>
      </c>
      <c r="C1050" s="40" t="s">
        <v>2090</v>
      </c>
      <c r="D1050" s="41" t="s">
        <v>2108</v>
      </c>
      <c r="E1050" s="66">
        <v>2007.04</v>
      </c>
      <c r="F1050" s="97" t="s">
        <v>392</v>
      </c>
      <c r="G1050" s="98">
        <v>1062</v>
      </c>
      <c r="H1050" s="98">
        <v>1380</v>
      </c>
      <c r="I1050" s="101" t="s">
        <v>2</v>
      </c>
      <c r="J1050" s="110" t="s">
        <v>50</v>
      </c>
      <c r="K1050" s="102"/>
    </row>
    <row r="1051" spans="1:11" s="59" customFormat="1" x14ac:dyDescent="0.2">
      <c r="A1051" s="58">
        <f t="shared" si="20"/>
        <v>1043</v>
      </c>
      <c r="B1051" s="11" t="s">
        <v>1969</v>
      </c>
      <c r="C1051" s="11" t="s">
        <v>2090</v>
      </c>
      <c r="D1051" s="15" t="s">
        <v>2124</v>
      </c>
      <c r="E1051" s="56">
        <v>2009.04</v>
      </c>
      <c r="F1051" s="12" t="s">
        <v>460</v>
      </c>
      <c r="G1051" s="13">
        <v>1918</v>
      </c>
      <c r="H1051" s="13">
        <v>3655</v>
      </c>
      <c r="I1051" s="46" t="s">
        <v>2</v>
      </c>
      <c r="J1051" s="46" t="s">
        <v>50</v>
      </c>
      <c r="K1051" s="8"/>
    </row>
    <row r="1052" spans="1:11" s="59" customFormat="1" x14ac:dyDescent="0.2">
      <c r="A1052" s="58">
        <f t="shared" si="20"/>
        <v>1044</v>
      </c>
      <c r="B1052" s="11" t="s">
        <v>1970</v>
      </c>
      <c r="C1052" s="11" t="s">
        <v>2090</v>
      </c>
      <c r="D1052" s="15" t="s">
        <v>1971</v>
      </c>
      <c r="E1052" s="56">
        <v>2010.09</v>
      </c>
      <c r="F1052" s="12" t="s">
        <v>334</v>
      </c>
      <c r="G1052" s="13">
        <v>1600</v>
      </c>
      <c r="H1052" s="13">
        <v>2923</v>
      </c>
      <c r="I1052" s="46" t="s">
        <v>4</v>
      </c>
      <c r="J1052" s="46" t="s">
        <v>50</v>
      </c>
      <c r="K1052" s="8"/>
    </row>
    <row r="1053" spans="1:11" s="59" customFormat="1" x14ac:dyDescent="0.2">
      <c r="A1053" s="58">
        <f t="shared" si="20"/>
        <v>1045</v>
      </c>
      <c r="B1053" s="11" t="s">
        <v>65</v>
      </c>
      <c r="C1053" s="11" t="s">
        <v>2090</v>
      </c>
      <c r="D1053" s="15" t="s">
        <v>1971</v>
      </c>
      <c r="E1053" s="56" t="s">
        <v>2136</v>
      </c>
      <c r="F1053" s="12" t="s">
        <v>433</v>
      </c>
      <c r="G1053" s="13">
        <v>192</v>
      </c>
      <c r="H1053" s="13">
        <v>336</v>
      </c>
      <c r="I1053" s="14" t="s">
        <v>2</v>
      </c>
      <c r="J1053" s="46" t="s">
        <v>50</v>
      </c>
      <c r="K1053" s="39"/>
    </row>
    <row r="1054" spans="1:11" s="59" customFormat="1" x14ac:dyDescent="0.2">
      <c r="A1054" s="58">
        <f t="shared" si="20"/>
        <v>1046</v>
      </c>
      <c r="B1054" s="11" t="s">
        <v>1972</v>
      </c>
      <c r="C1054" s="11" t="s">
        <v>2090</v>
      </c>
      <c r="D1054" s="15" t="s">
        <v>1971</v>
      </c>
      <c r="E1054" s="56">
        <v>2010.12</v>
      </c>
      <c r="F1054" s="12" t="s">
        <v>438</v>
      </c>
      <c r="G1054" s="13">
        <v>359</v>
      </c>
      <c r="H1054" s="13">
        <v>432</v>
      </c>
      <c r="I1054" s="57" t="s">
        <v>2119</v>
      </c>
      <c r="J1054" s="57" t="s">
        <v>50</v>
      </c>
      <c r="K1054" s="39"/>
    </row>
    <row r="1055" spans="1:11" s="59" customFormat="1" x14ac:dyDescent="0.2">
      <c r="A1055" s="58">
        <f t="shared" si="20"/>
        <v>1047</v>
      </c>
      <c r="B1055" s="11" t="s">
        <v>1973</v>
      </c>
      <c r="C1055" s="11" t="s">
        <v>2090</v>
      </c>
      <c r="D1055" s="15" t="s">
        <v>1971</v>
      </c>
      <c r="E1055" s="56">
        <v>2011.03</v>
      </c>
      <c r="F1055" s="12" t="s">
        <v>433</v>
      </c>
      <c r="G1055" s="13">
        <v>945</v>
      </c>
      <c r="H1055" s="13">
        <v>1376</v>
      </c>
      <c r="I1055" s="14" t="s">
        <v>2</v>
      </c>
      <c r="J1055" s="46" t="s">
        <v>50</v>
      </c>
      <c r="K1055" s="8"/>
    </row>
    <row r="1056" spans="1:11" s="59" customFormat="1" x14ac:dyDescent="0.2">
      <c r="A1056" s="58">
        <f t="shared" si="20"/>
        <v>1048</v>
      </c>
      <c r="B1056" s="11" t="s">
        <v>1974</v>
      </c>
      <c r="C1056" s="11" t="s">
        <v>2090</v>
      </c>
      <c r="D1056" s="15" t="s">
        <v>1971</v>
      </c>
      <c r="E1056" s="56">
        <v>2011.07</v>
      </c>
      <c r="F1056" s="12" t="s">
        <v>378</v>
      </c>
      <c r="G1056" s="13">
        <v>418</v>
      </c>
      <c r="H1056" s="13">
        <v>649</v>
      </c>
      <c r="I1056" s="14" t="s">
        <v>2119</v>
      </c>
      <c r="J1056" s="46" t="s">
        <v>50</v>
      </c>
      <c r="K1056" s="8"/>
    </row>
    <row r="1057" spans="1:11" s="59" customFormat="1" x14ac:dyDescent="0.2">
      <c r="A1057" s="58">
        <f t="shared" si="20"/>
        <v>1049</v>
      </c>
      <c r="B1057" s="11" t="s">
        <v>2151</v>
      </c>
      <c r="C1057" s="11" t="s">
        <v>2090</v>
      </c>
      <c r="D1057" s="15" t="s">
        <v>1971</v>
      </c>
      <c r="E1057" s="56">
        <v>2011.09</v>
      </c>
      <c r="F1057" s="12" t="s">
        <v>383</v>
      </c>
      <c r="G1057" s="13">
        <v>1194</v>
      </c>
      <c r="H1057" s="13">
        <v>1937</v>
      </c>
      <c r="I1057" s="14" t="s">
        <v>2119</v>
      </c>
      <c r="J1057" s="46" t="s">
        <v>50</v>
      </c>
      <c r="K1057" s="8"/>
    </row>
    <row r="1058" spans="1:11" s="59" customFormat="1" x14ac:dyDescent="0.2">
      <c r="A1058" s="58">
        <f t="shared" si="20"/>
        <v>1050</v>
      </c>
      <c r="B1058" s="11" t="s">
        <v>44</v>
      </c>
      <c r="C1058" s="11" t="s">
        <v>2090</v>
      </c>
      <c r="D1058" s="15" t="s">
        <v>1971</v>
      </c>
      <c r="E1058" s="56">
        <v>2011.12</v>
      </c>
      <c r="F1058" s="12" t="s">
        <v>129</v>
      </c>
      <c r="G1058" s="13">
        <v>384</v>
      </c>
      <c r="H1058" s="13">
        <v>842</v>
      </c>
      <c r="I1058" s="46" t="s">
        <v>4</v>
      </c>
      <c r="J1058" s="46" t="s">
        <v>50</v>
      </c>
      <c r="K1058" s="8"/>
    </row>
    <row r="1059" spans="1:11" s="59" customFormat="1" x14ac:dyDescent="0.2">
      <c r="A1059" s="58">
        <f t="shared" si="20"/>
        <v>1051</v>
      </c>
      <c r="B1059" s="11" t="s">
        <v>1975</v>
      </c>
      <c r="C1059" s="11" t="s">
        <v>2090</v>
      </c>
      <c r="D1059" s="15" t="s">
        <v>1971</v>
      </c>
      <c r="E1059" s="55">
        <v>2012.06</v>
      </c>
      <c r="F1059" s="12" t="s">
        <v>138</v>
      </c>
      <c r="G1059" s="13">
        <v>775</v>
      </c>
      <c r="H1059" s="13">
        <v>1647</v>
      </c>
      <c r="I1059" s="14" t="s">
        <v>855</v>
      </c>
      <c r="J1059" s="46" t="s">
        <v>50</v>
      </c>
      <c r="K1059" s="8"/>
    </row>
    <row r="1060" spans="1:11" s="59" customFormat="1" x14ac:dyDescent="0.2">
      <c r="A1060" s="58">
        <f t="shared" si="20"/>
        <v>1052</v>
      </c>
      <c r="B1060" s="11" t="s">
        <v>1976</v>
      </c>
      <c r="C1060" s="11" t="s">
        <v>2090</v>
      </c>
      <c r="D1060" s="15" t="s">
        <v>1971</v>
      </c>
      <c r="E1060" s="55">
        <v>2012.08</v>
      </c>
      <c r="F1060" s="12" t="s">
        <v>352</v>
      </c>
      <c r="G1060" s="13">
        <v>2828</v>
      </c>
      <c r="H1060" s="13">
        <v>6965</v>
      </c>
      <c r="I1060" s="14" t="s">
        <v>855</v>
      </c>
      <c r="J1060" s="46" t="s">
        <v>50</v>
      </c>
      <c r="K1060" s="8"/>
    </row>
    <row r="1061" spans="1:11" s="59" customFormat="1" x14ac:dyDescent="0.2">
      <c r="A1061" s="58">
        <f t="shared" si="20"/>
        <v>1053</v>
      </c>
      <c r="B1061" s="15" t="s">
        <v>1977</v>
      </c>
      <c r="C1061" s="11" t="s">
        <v>2090</v>
      </c>
      <c r="D1061" s="15" t="s">
        <v>1971</v>
      </c>
      <c r="E1061" s="55">
        <v>2013.02</v>
      </c>
      <c r="F1061" s="12" t="s">
        <v>370</v>
      </c>
      <c r="G1061" s="13">
        <v>1197</v>
      </c>
      <c r="H1061" s="13">
        <v>2423</v>
      </c>
      <c r="I1061" s="14" t="s">
        <v>2121</v>
      </c>
      <c r="J1061" s="46" t="s">
        <v>50</v>
      </c>
      <c r="K1061" s="8"/>
    </row>
    <row r="1062" spans="1:11" s="59" customFormat="1" x14ac:dyDescent="0.2">
      <c r="A1062" s="58">
        <f t="shared" si="20"/>
        <v>1054</v>
      </c>
      <c r="B1062" s="15" t="s">
        <v>1978</v>
      </c>
      <c r="C1062" s="15" t="s">
        <v>2090</v>
      </c>
      <c r="D1062" s="15" t="s">
        <v>1971</v>
      </c>
      <c r="E1062" s="55">
        <v>2013.09</v>
      </c>
      <c r="F1062" s="12" t="s">
        <v>345</v>
      </c>
      <c r="G1062" s="13">
        <v>431</v>
      </c>
      <c r="H1062" s="13">
        <v>978</v>
      </c>
      <c r="I1062" s="14" t="s">
        <v>2196</v>
      </c>
      <c r="J1062" s="46" t="s">
        <v>50</v>
      </c>
      <c r="K1062" s="8"/>
    </row>
    <row r="1063" spans="1:11" s="59" customFormat="1" x14ac:dyDescent="0.2">
      <c r="A1063" s="58">
        <f t="shared" si="20"/>
        <v>1055</v>
      </c>
      <c r="B1063" s="15" t="s">
        <v>1979</v>
      </c>
      <c r="C1063" s="15" t="s">
        <v>2090</v>
      </c>
      <c r="D1063" s="15" t="s">
        <v>1971</v>
      </c>
      <c r="E1063" s="55">
        <v>2013.09</v>
      </c>
      <c r="F1063" s="12" t="s">
        <v>245</v>
      </c>
      <c r="G1063" s="13">
        <v>795</v>
      </c>
      <c r="H1063" s="13">
        <v>1798</v>
      </c>
      <c r="I1063" s="14" t="s">
        <v>2214</v>
      </c>
      <c r="J1063" s="46" t="s">
        <v>50</v>
      </c>
      <c r="K1063" s="8"/>
    </row>
    <row r="1064" spans="1:11" s="59" customFormat="1" x14ac:dyDescent="0.2">
      <c r="A1064" s="58">
        <f t="shared" si="20"/>
        <v>1056</v>
      </c>
      <c r="B1064" s="15" t="s">
        <v>1981</v>
      </c>
      <c r="C1064" s="15" t="s">
        <v>2090</v>
      </c>
      <c r="D1064" s="15" t="s">
        <v>1971</v>
      </c>
      <c r="E1064" s="55">
        <v>2013.09</v>
      </c>
      <c r="F1064" s="12" t="s">
        <v>346</v>
      </c>
      <c r="G1064" s="13">
        <v>3874</v>
      </c>
      <c r="H1064" s="13">
        <v>6835</v>
      </c>
      <c r="I1064" s="14" t="s">
        <v>2189</v>
      </c>
      <c r="J1064" s="46" t="s">
        <v>50</v>
      </c>
      <c r="K1064" s="8"/>
    </row>
    <row r="1065" spans="1:11" s="59" customFormat="1" x14ac:dyDescent="0.2">
      <c r="A1065" s="58">
        <f t="shared" si="20"/>
        <v>1057</v>
      </c>
      <c r="B1065" s="15" t="s">
        <v>1982</v>
      </c>
      <c r="C1065" s="11" t="s">
        <v>2090</v>
      </c>
      <c r="D1065" s="15" t="s">
        <v>1971</v>
      </c>
      <c r="E1065" s="56">
        <v>2014.03</v>
      </c>
      <c r="F1065" s="42" t="s">
        <v>499</v>
      </c>
      <c r="G1065" s="43">
        <v>743</v>
      </c>
      <c r="H1065" s="13">
        <v>1550</v>
      </c>
      <c r="I1065" s="14" t="s">
        <v>2119</v>
      </c>
      <c r="J1065" s="46" t="s">
        <v>50</v>
      </c>
      <c r="K1065" s="9"/>
    </row>
    <row r="1066" spans="1:11" s="59" customFormat="1" x14ac:dyDescent="0.2">
      <c r="A1066" s="58">
        <f t="shared" si="20"/>
        <v>1058</v>
      </c>
      <c r="B1066" s="15" t="s">
        <v>1983</v>
      </c>
      <c r="C1066" s="15" t="s">
        <v>2090</v>
      </c>
      <c r="D1066" s="15" t="s">
        <v>1971</v>
      </c>
      <c r="E1066" s="56">
        <v>2014.04</v>
      </c>
      <c r="F1066" s="42" t="s">
        <v>231</v>
      </c>
      <c r="G1066" s="43">
        <v>2043</v>
      </c>
      <c r="H1066" s="13">
        <v>2043</v>
      </c>
      <c r="I1066" s="14" t="s">
        <v>2</v>
      </c>
      <c r="J1066" s="46" t="s">
        <v>50</v>
      </c>
      <c r="K1066" s="9"/>
    </row>
    <row r="1067" spans="1:11" s="59" customFormat="1" x14ac:dyDescent="0.2">
      <c r="A1067" s="58">
        <f t="shared" si="20"/>
        <v>1059</v>
      </c>
      <c r="B1067" s="11" t="s">
        <v>1985</v>
      </c>
      <c r="C1067" s="11" t="s">
        <v>2090</v>
      </c>
      <c r="D1067" s="15" t="s">
        <v>1971</v>
      </c>
      <c r="E1067" s="56">
        <v>2014.07</v>
      </c>
      <c r="F1067" s="12" t="s">
        <v>330</v>
      </c>
      <c r="G1067" s="13">
        <v>333</v>
      </c>
      <c r="H1067" s="13">
        <v>432</v>
      </c>
      <c r="I1067" s="14" t="s">
        <v>2158</v>
      </c>
      <c r="J1067" s="46" t="s">
        <v>50</v>
      </c>
      <c r="K1067" s="8" t="s">
        <v>2172</v>
      </c>
    </row>
    <row r="1068" spans="1:11" s="59" customFormat="1" x14ac:dyDescent="0.2">
      <c r="A1068" s="58">
        <f t="shared" si="20"/>
        <v>1060</v>
      </c>
      <c r="B1068" s="11" t="s">
        <v>1986</v>
      </c>
      <c r="C1068" s="11" t="s">
        <v>2090</v>
      </c>
      <c r="D1068" s="15" t="s">
        <v>1971</v>
      </c>
      <c r="E1068" s="56">
        <v>2014.07</v>
      </c>
      <c r="F1068" s="12" t="s">
        <v>331</v>
      </c>
      <c r="G1068" s="13">
        <v>516</v>
      </c>
      <c r="H1068" s="13">
        <v>1126</v>
      </c>
      <c r="I1068" s="14" t="s">
        <v>2189</v>
      </c>
      <c r="J1068" s="46" t="s">
        <v>50</v>
      </c>
      <c r="K1068" s="8"/>
    </row>
    <row r="1069" spans="1:11" x14ac:dyDescent="0.2">
      <c r="A1069" s="58">
        <f t="shared" si="20"/>
        <v>1061</v>
      </c>
      <c r="B1069" s="11" t="s">
        <v>1987</v>
      </c>
      <c r="C1069" s="11" t="s">
        <v>2090</v>
      </c>
      <c r="D1069" s="15" t="s">
        <v>1971</v>
      </c>
      <c r="E1069" s="56">
        <v>2014.09</v>
      </c>
      <c r="F1069" s="12" t="s">
        <v>221</v>
      </c>
      <c r="G1069" s="13">
        <v>360</v>
      </c>
      <c r="H1069" s="13">
        <v>774</v>
      </c>
      <c r="I1069" s="14" t="s">
        <v>2119</v>
      </c>
      <c r="J1069" s="46" t="s">
        <v>50</v>
      </c>
    </row>
    <row r="1070" spans="1:11" x14ac:dyDescent="0.2">
      <c r="A1070" s="58">
        <f t="shared" si="20"/>
        <v>1062</v>
      </c>
      <c r="B1070" s="15" t="s">
        <v>1989</v>
      </c>
      <c r="C1070" s="15" t="s">
        <v>2090</v>
      </c>
      <c r="D1070" s="15" t="s">
        <v>1971</v>
      </c>
      <c r="E1070" s="56">
        <v>2015.07</v>
      </c>
      <c r="F1070" s="16" t="s">
        <v>270</v>
      </c>
      <c r="G1070" s="17">
        <v>1168</v>
      </c>
      <c r="H1070" s="17">
        <v>1228</v>
      </c>
      <c r="I1070" s="18" t="s">
        <v>2119</v>
      </c>
      <c r="J1070" s="52" t="s">
        <v>50</v>
      </c>
      <c r="K1070" s="10"/>
    </row>
    <row r="1071" spans="1:11" x14ac:dyDescent="0.2">
      <c r="A1071" s="58">
        <f t="shared" si="20"/>
        <v>1063</v>
      </c>
      <c r="B1071" s="15" t="s">
        <v>2308</v>
      </c>
      <c r="C1071" s="15" t="s">
        <v>2090</v>
      </c>
      <c r="D1071" s="15" t="s">
        <v>1971</v>
      </c>
      <c r="E1071" s="56">
        <v>2015.08</v>
      </c>
      <c r="F1071" s="16" t="s">
        <v>285</v>
      </c>
      <c r="G1071" s="17">
        <v>561</v>
      </c>
      <c r="H1071" s="17">
        <v>841</v>
      </c>
      <c r="I1071" s="18" t="s">
        <v>2169</v>
      </c>
      <c r="J1071" s="52" t="s">
        <v>50</v>
      </c>
      <c r="K1071" s="10"/>
    </row>
    <row r="1072" spans="1:11" x14ac:dyDescent="0.2">
      <c r="A1072" s="58">
        <f t="shared" si="20"/>
        <v>1064</v>
      </c>
      <c r="B1072" s="15" t="s">
        <v>2332</v>
      </c>
      <c r="C1072" s="15" t="s">
        <v>2090</v>
      </c>
      <c r="D1072" s="15" t="s">
        <v>1971</v>
      </c>
      <c r="E1072" s="56">
        <v>2015.11</v>
      </c>
      <c r="F1072" s="16" t="s">
        <v>147</v>
      </c>
      <c r="G1072" s="17">
        <v>669</v>
      </c>
      <c r="H1072" s="17">
        <v>1141</v>
      </c>
      <c r="I1072" s="18" t="s">
        <v>2158</v>
      </c>
      <c r="J1072" s="52" t="s">
        <v>50</v>
      </c>
      <c r="K1072" s="10"/>
    </row>
    <row r="1073" spans="1:11" x14ac:dyDescent="0.2">
      <c r="A1073" s="58">
        <f t="shared" si="20"/>
        <v>1065</v>
      </c>
      <c r="B1073" s="15" t="s">
        <v>1991</v>
      </c>
      <c r="C1073" s="15" t="s">
        <v>2090</v>
      </c>
      <c r="D1073" s="15" t="s">
        <v>2108</v>
      </c>
      <c r="E1073" s="56">
        <v>2016.03</v>
      </c>
      <c r="F1073" s="16" t="s">
        <v>234</v>
      </c>
      <c r="G1073" s="17">
        <v>4183</v>
      </c>
      <c r="H1073" s="17">
        <v>10382</v>
      </c>
      <c r="I1073" s="18" t="s">
        <v>2189</v>
      </c>
      <c r="J1073" s="52" t="s">
        <v>50</v>
      </c>
      <c r="K1073" s="10"/>
    </row>
    <row r="1074" spans="1:11" x14ac:dyDescent="0.2">
      <c r="A1074" s="58">
        <f t="shared" si="20"/>
        <v>1066</v>
      </c>
      <c r="B1074" s="15" t="s">
        <v>1992</v>
      </c>
      <c r="C1074" s="15" t="s">
        <v>2090</v>
      </c>
      <c r="D1074" s="15" t="s">
        <v>1971</v>
      </c>
      <c r="E1074" s="56">
        <v>2016.05</v>
      </c>
      <c r="F1074" s="16" t="s">
        <v>147</v>
      </c>
      <c r="G1074" s="17">
        <v>1496</v>
      </c>
      <c r="H1074" s="17">
        <v>3711</v>
      </c>
      <c r="I1074" s="18" t="s">
        <v>4</v>
      </c>
      <c r="J1074" s="52" t="s">
        <v>50</v>
      </c>
      <c r="K1074" s="10"/>
    </row>
    <row r="1075" spans="1:11" x14ac:dyDescent="0.2">
      <c r="A1075" s="58">
        <f t="shared" si="20"/>
        <v>1067</v>
      </c>
      <c r="B1075" s="15" t="s">
        <v>1994</v>
      </c>
      <c r="C1075" s="15" t="s">
        <v>2090</v>
      </c>
      <c r="D1075" s="15" t="s">
        <v>1971</v>
      </c>
      <c r="E1075" s="56">
        <v>2016.07</v>
      </c>
      <c r="F1075" s="16" t="s">
        <v>213</v>
      </c>
      <c r="G1075" s="17">
        <v>874</v>
      </c>
      <c r="H1075" s="17">
        <v>1681</v>
      </c>
      <c r="I1075" s="18" t="s">
        <v>2197</v>
      </c>
      <c r="J1075" s="52" t="s">
        <v>50</v>
      </c>
      <c r="K1075" s="10"/>
    </row>
    <row r="1076" spans="1:11" x14ac:dyDescent="0.2">
      <c r="A1076" s="58">
        <f t="shared" si="20"/>
        <v>1068</v>
      </c>
      <c r="B1076" s="15" t="s">
        <v>1995</v>
      </c>
      <c r="C1076" s="15" t="s">
        <v>2090</v>
      </c>
      <c r="D1076" s="15" t="s">
        <v>1971</v>
      </c>
      <c r="E1076" s="56">
        <v>2016.08</v>
      </c>
      <c r="F1076" s="16" t="s">
        <v>160</v>
      </c>
      <c r="G1076" s="17">
        <v>1053</v>
      </c>
      <c r="H1076" s="17">
        <v>2091</v>
      </c>
      <c r="I1076" s="18" t="s">
        <v>2121</v>
      </c>
      <c r="J1076" s="52" t="s">
        <v>50</v>
      </c>
      <c r="K1076" s="9"/>
    </row>
    <row r="1077" spans="1:11" x14ac:dyDescent="0.2">
      <c r="A1077" s="58">
        <f t="shared" si="20"/>
        <v>1069</v>
      </c>
      <c r="B1077" s="15" t="s">
        <v>1996</v>
      </c>
      <c r="C1077" s="15" t="s">
        <v>2090</v>
      </c>
      <c r="D1077" s="15" t="s">
        <v>1971</v>
      </c>
      <c r="E1077" s="56" t="s">
        <v>892</v>
      </c>
      <c r="F1077" s="16" t="s">
        <v>187</v>
      </c>
      <c r="G1077" s="17">
        <v>899</v>
      </c>
      <c r="H1077" s="17">
        <v>1724</v>
      </c>
      <c r="I1077" s="18" t="s">
        <v>40</v>
      </c>
      <c r="J1077" s="52" t="s">
        <v>50</v>
      </c>
      <c r="K1077" s="10"/>
    </row>
    <row r="1078" spans="1:11" x14ac:dyDescent="0.2">
      <c r="A1078" s="58">
        <f t="shared" si="20"/>
        <v>1070</v>
      </c>
      <c r="B1078" s="15" t="s">
        <v>1997</v>
      </c>
      <c r="C1078" s="15" t="s">
        <v>2090</v>
      </c>
      <c r="D1078" s="15" t="s">
        <v>1971</v>
      </c>
      <c r="E1078" s="56">
        <v>2016.12</v>
      </c>
      <c r="F1078" s="16" t="s">
        <v>132</v>
      </c>
      <c r="G1078" s="17">
        <v>2105</v>
      </c>
      <c r="H1078" s="17">
        <v>5035</v>
      </c>
      <c r="I1078" s="18" t="s">
        <v>40</v>
      </c>
      <c r="J1078" s="22" t="s">
        <v>50</v>
      </c>
      <c r="K1078" s="10"/>
    </row>
    <row r="1079" spans="1:11" x14ac:dyDescent="0.2">
      <c r="A1079" s="58">
        <f t="shared" si="20"/>
        <v>1071</v>
      </c>
      <c r="B1079" s="15" t="s">
        <v>1359</v>
      </c>
      <c r="C1079" s="15" t="s">
        <v>2090</v>
      </c>
      <c r="D1079" s="15" t="s">
        <v>2108</v>
      </c>
      <c r="E1079" s="56">
        <v>2017.02</v>
      </c>
      <c r="F1079" s="16" t="s">
        <v>140</v>
      </c>
      <c r="G1079" s="23">
        <v>2067</v>
      </c>
      <c r="H1079" s="17">
        <v>3497</v>
      </c>
      <c r="I1079" s="18" t="s">
        <v>4</v>
      </c>
      <c r="J1079" s="22" t="s">
        <v>2179</v>
      </c>
      <c r="K1079" s="10"/>
    </row>
    <row r="1080" spans="1:11" x14ac:dyDescent="0.2">
      <c r="A1080" s="58">
        <f t="shared" si="20"/>
        <v>1072</v>
      </c>
      <c r="B1080" s="15" t="s">
        <v>1998</v>
      </c>
      <c r="C1080" s="15" t="s">
        <v>2090</v>
      </c>
      <c r="D1080" s="15" t="s">
        <v>1971</v>
      </c>
      <c r="E1080" s="56">
        <v>2017.02</v>
      </c>
      <c r="F1080" s="16" t="s">
        <v>127</v>
      </c>
      <c r="G1080" s="20">
        <v>1208</v>
      </c>
      <c r="H1080" s="17">
        <v>2910</v>
      </c>
      <c r="I1080" s="18" t="s">
        <v>40</v>
      </c>
      <c r="J1080" s="22" t="s">
        <v>50</v>
      </c>
      <c r="K1080" s="10"/>
    </row>
    <row r="1081" spans="1:11" x14ac:dyDescent="0.2">
      <c r="A1081" s="58">
        <f t="shared" si="20"/>
        <v>1073</v>
      </c>
      <c r="B1081" s="25" t="s">
        <v>2420</v>
      </c>
      <c r="C1081" s="25" t="s">
        <v>2090</v>
      </c>
      <c r="D1081" s="15" t="s">
        <v>1971</v>
      </c>
      <c r="E1081" s="56">
        <v>2017.04</v>
      </c>
      <c r="F1081" s="16" t="s">
        <v>147</v>
      </c>
      <c r="G1081" s="17">
        <v>2307</v>
      </c>
      <c r="H1081" s="17">
        <v>4485</v>
      </c>
      <c r="I1081" s="18" t="s">
        <v>2178</v>
      </c>
      <c r="J1081" s="22" t="s">
        <v>50</v>
      </c>
      <c r="K1081" s="10"/>
    </row>
    <row r="1082" spans="1:11" x14ac:dyDescent="0.2">
      <c r="A1082" s="58">
        <f t="shared" si="20"/>
        <v>1074</v>
      </c>
      <c r="B1082" s="15" t="s">
        <v>1999</v>
      </c>
      <c r="C1082" s="25" t="s">
        <v>2090</v>
      </c>
      <c r="D1082" s="15" t="s">
        <v>1971</v>
      </c>
      <c r="E1082" s="56">
        <v>2017.05</v>
      </c>
      <c r="F1082" s="16" t="s">
        <v>106</v>
      </c>
      <c r="G1082" s="17">
        <v>2191</v>
      </c>
      <c r="H1082" s="17">
        <v>4156</v>
      </c>
      <c r="I1082" s="18" t="s">
        <v>2119</v>
      </c>
      <c r="J1082" s="22" t="s">
        <v>50</v>
      </c>
      <c r="K1082" s="10"/>
    </row>
    <row r="1083" spans="1:11" x14ac:dyDescent="0.2">
      <c r="A1083" s="58">
        <f t="shared" si="20"/>
        <v>1075</v>
      </c>
      <c r="B1083" s="25" t="s">
        <v>2000</v>
      </c>
      <c r="C1083" s="25" t="s">
        <v>2090</v>
      </c>
      <c r="D1083" s="15" t="s">
        <v>1971</v>
      </c>
      <c r="E1083" s="56">
        <v>2017.06</v>
      </c>
      <c r="F1083" s="16" t="s">
        <v>88</v>
      </c>
      <c r="G1083" s="17">
        <v>2680</v>
      </c>
      <c r="H1083" s="17">
        <v>5541</v>
      </c>
      <c r="I1083" s="18" t="s">
        <v>40</v>
      </c>
      <c r="J1083" s="52" t="s">
        <v>50</v>
      </c>
      <c r="K1083" s="10"/>
    </row>
    <row r="1084" spans="1:11" x14ac:dyDescent="0.2">
      <c r="A1084" s="58">
        <f t="shared" si="20"/>
        <v>1076</v>
      </c>
      <c r="B1084" s="25" t="s">
        <v>1361</v>
      </c>
      <c r="C1084" s="15" t="s">
        <v>2090</v>
      </c>
      <c r="D1084" s="15" t="s">
        <v>2080</v>
      </c>
      <c r="E1084" s="56">
        <v>2017.11</v>
      </c>
      <c r="F1084" s="16" t="s">
        <v>296</v>
      </c>
      <c r="G1084" s="17">
        <v>363</v>
      </c>
      <c r="H1084" s="17">
        <v>835</v>
      </c>
      <c r="I1084" s="18" t="s">
        <v>4</v>
      </c>
      <c r="J1084" s="52" t="s">
        <v>50</v>
      </c>
      <c r="K1084" s="10"/>
    </row>
    <row r="1085" spans="1:11" x14ac:dyDescent="0.2">
      <c r="A1085" s="58">
        <f t="shared" si="20"/>
        <v>1077</v>
      </c>
      <c r="B1085" s="25" t="s">
        <v>2003</v>
      </c>
      <c r="C1085" s="25" t="s">
        <v>2090</v>
      </c>
      <c r="D1085" s="15" t="s">
        <v>1971</v>
      </c>
      <c r="E1085" s="56">
        <v>2017.11</v>
      </c>
      <c r="F1085" s="16" t="s">
        <v>379</v>
      </c>
      <c r="G1085" s="17">
        <v>1953</v>
      </c>
      <c r="H1085" s="17">
        <v>2007</v>
      </c>
      <c r="I1085" s="18" t="s">
        <v>4</v>
      </c>
      <c r="J1085" s="52" t="s">
        <v>50</v>
      </c>
      <c r="K1085" s="10" t="s">
        <v>2172</v>
      </c>
    </row>
    <row r="1086" spans="1:11" x14ac:dyDescent="0.2">
      <c r="A1086" s="58">
        <f t="shared" si="20"/>
        <v>1078</v>
      </c>
      <c r="B1086" s="15" t="s">
        <v>2504</v>
      </c>
      <c r="C1086" s="15" t="s">
        <v>2090</v>
      </c>
      <c r="D1086" s="15" t="s">
        <v>2080</v>
      </c>
      <c r="E1086" s="56">
        <v>2018.05</v>
      </c>
      <c r="F1086" s="16" t="s">
        <v>2505</v>
      </c>
      <c r="G1086" s="17">
        <v>1356</v>
      </c>
      <c r="H1086" s="17">
        <v>2755</v>
      </c>
      <c r="I1086" s="18" t="s">
        <v>2</v>
      </c>
      <c r="J1086" s="52" t="s">
        <v>2092</v>
      </c>
      <c r="K1086" s="10"/>
    </row>
    <row r="1087" spans="1:11" x14ac:dyDescent="0.2">
      <c r="A1087" s="58">
        <f t="shared" si="20"/>
        <v>1079</v>
      </c>
      <c r="B1087" s="25" t="s">
        <v>2004</v>
      </c>
      <c r="C1087" s="15" t="s">
        <v>2090</v>
      </c>
      <c r="D1087" s="15" t="s">
        <v>1971</v>
      </c>
      <c r="E1087" s="56">
        <v>2018.05</v>
      </c>
      <c r="F1087" s="16" t="s">
        <v>79</v>
      </c>
      <c r="G1087" s="17">
        <v>1006</v>
      </c>
      <c r="H1087" s="17">
        <v>2349</v>
      </c>
      <c r="I1087" s="18" t="s">
        <v>4</v>
      </c>
      <c r="J1087" s="52" t="s">
        <v>2478</v>
      </c>
      <c r="K1087" s="10"/>
    </row>
    <row r="1088" spans="1:11" x14ac:dyDescent="0.2">
      <c r="A1088" s="58">
        <f t="shared" si="20"/>
        <v>1080</v>
      </c>
      <c r="B1088" s="15" t="s">
        <v>2006</v>
      </c>
      <c r="C1088" s="15" t="s">
        <v>2090</v>
      </c>
      <c r="D1088" s="15" t="s">
        <v>1971</v>
      </c>
      <c r="E1088" s="56">
        <v>2019.03</v>
      </c>
      <c r="F1088" s="35" t="s">
        <v>604</v>
      </c>
      <c r="G1088" s="17">
        <v>625</v>
      </c>
      <c r="H1088" s="17">
        <v>1269</v>
      </c>
      <c r="I1088" s="50" t="s">
        <v>2189</v>
      </c>
      <c r="J1088" s="37" t="s">
        <v>33</v>
      </c>
    </row>
    <row r="1089" spans="1:11" s="59" customFormat="1" x14ac:dyDescent="0.2">
      <c r="A1089" s="58">
        <f t="shared" si="20"/>
        <v>1081</v>
      </c>
      <c r="B1089" s="15" t="s">
        <v>2007</v>
      </c>
      <c r="C1089" s="15" t="s">
        <v>2090</v>
      </c>
      <c r="D1089" s="15" t="s">
        <v>1971</v>
      </c>
      <c r="E1089" s="56">
        <v>2019.04</v>
      </c>
      <c r="F1089" s="35" t="s">
        <v>620</v>
      </c>
      <c r="G1089" s="17">
        <v>865</v>
      </c>
      <c r="H1089" s="17">
        <v>1787</v>
      </c>
      <c r="I1089" s="37" t="s">
        <v>41</v>
      </c>
      <c r="J1089" s="37" t="s">
        <v>50</v>
      </c>
      <c r="K1089" s="8" t="s">
        <v>2617</v>
      </c>
    </row>
    <row r="1090" spans="1:11" s="59" customFormat="1" x14ac:dyDescent="0.2">
      <c r="A1090" s="58">
        <f t="shared" si="20"/>
        <v>1082</v>
      </c>
      <c r="B1090" s="15" t="s">
        <v>2008</v>
      </c>
      <c r="C1090" s="15" t="s">
        <v>2090</v>
      </c>
      <c r="D1090" s="15" t="s">
        <v>1971</v>
      </c>
      <c r="E1090" s="56">
        <v>2019.04</v>
      </c>
      <c r="F1090" s="35" t="s">
        <v>620</v>
      </c>
      <c r="G1090" s="17">
        <v>2116</v>
      </c>
      <c r="H1090" s="17">
        <v>4120</v>
      </c>
      <c r="I1090" s="37" t="s">
        <v>41</v>
      </c>
      <c r="J1090" s="37" t="s">
        <v>50</v>
      </c>
      <c r="K1090" s="8" t="s">
        <v>2200</v>
      </c>
    </row>
    <row r="1091" spans="1:11" x14ac:dyDescent="0.2">
      <c r="A1091" s="58">
        <f t="shared" si="20"/>
        <v>1083</v>
      </c>
      <c r="B1091" s="15" t="s">
        <v>643</v>
      </c>
      <c r="C1091" s="15" t="s">
        <v>2090</v>
      </c>
      <c r="D1091" s="15" t="s">
        <v>1971</v>
      </c>
      <c r="E1091" s="56">
        <v>2019.06</v>
      </c>
      <c r="F1091" s="35" t="s">
        <v>637</v>
      </c>
      <c r="G1091" s="17">
        <v>1763</v>
      </c>
      <c r="H1091" s="17">
        <v>2797</v>
      </c>
      <c r="I1091" s="50" t="s">
        <v>2189</v>
      </c>
      <c r="J1091" s="37" t="s">
        <v>33</v>
      </c>
    </row>
    <row r="1092" spans="1:11" x14ac:dyDescent="0.2">
      <c r="A1092" s="58">
        <f t="shared" si="20"/>
        <v>1084</v>
      </c>
      <c r="B1092" s="15" t="s">
        <v>2009</v>
      </c>
      <c r="C1092" s="15" t="s">
        <v>2090</v>
      </c>
      <c r="D1092" s="15" t="s">
        <v>1971</v>
      </c>
      <c r="E1092" s="56">
        <v>2019.11</v>
      </c>
      <c r="F1092" s="35" t="s">
        <v>627</v>
      </c>
      <c r="G1092" s="17">
        <v>1682</v>
      </c>
      <c r="H1092" s="17">
        <v>3579</v>
      </c>
      <c r="I1092" s="37" t="s">
        <v>41</v>
      </c>
      <c r="J1092" s="37" t="s">
        <v>50</v>
      </c>
    </row>
    <row r="1093" spans="1:11" x14ac:dyDescent="0.2">
      <c r="A1093" s="58">
        <f t="shared" si="20"/>
        <v>1085</v>
      </c>
      <c r="B1093" s="11" t="s">
        <v>759</v>
      </c>
      <c r="C1093" s="11" t="s">
        <v>2090</v>
      </c>
      <c r="D1093" s="11" t="s">
        <v>1971</v>
      </c>
      <c r="E1093" s="55">
        <v>2020.06</v>
      </c>
      <c r="F1093" s="12" t="s">
        <v>760</v>
      </c>
      <c r="G1093" s="13">
        <v>1696</v>
      </c>
      <c r="H1093" s="13">
        <v>3150</v>
      </c>
      <c r="I1093" s="14" t="s">
        <v>41</v>
      </c>
      <c r="J1093" s="46" t="s">
        <v>50</v>
      </c>
      <c r="K1093" s="8" t="s">
        <v>2466</v>
      </c>
    </row>
    <row r="1094" spans="1:11" s="59" customFormat="1" x14ac:dyDescent="0.2">
      <c r="A1094" s="58">
        <f t="shared" si="20"/>
        <v>1086</v>
      </c>
      <c r="B1094" s="11" t="s">
        <v>2010</v>
      </c>
      <c r="C1094" s="11" t="s">
        <v>2090</v>
      </c>
      <c r="D1094" s="11" t="s">
        <v>1971</v>
      </c>
      <c r="E1094" s="55">
        <v>2020.07</v>
      </c>
      <c r="F1094" s="12" t="s">
        <v>769</v>
      </c>
      <c r="G1094" s="13">
        <v>1364</v>
      </c>
      <c r="H1094" s="13">
        <v>1968</v>
      </c>
      <c r="I1094" s="14" t="s">
        <v>41</v>
      </c>
      <c r="J1094" s="46" t="s">
        <v>50</v>
      </c>
      <c r="K1094" s="8"/>
    </row>
    <row r="1095" spans="1:11" s="59" customFormat="1" x14ac:dyDescent="0.2">
      <c r="A1095" s="58">
        <f t="shared" si="20"/>
        <v>1087</v>
      </c>
      <c r="B1095" s="11" t="s">
        <v>2011</v>
      </c>
      <c r="C1095" s="11" t="s">
        <v>2090</v>
      </c>
      <c r="D1095" s="11" t="s">
        <v>1971</v>
      </c>
      <c r="E1095" s="55">
        <v>2020.07</v>
      </c>
      <c r="F1095" s="12" t="s">
        <v>610</v>
      </c>
      <c r="G1095" s="13">
        <v>1249</v>
      </c>
      <c r="H1095" s="13">
        <v>2313</v>
      </c>
      <c r="I1095" s="14" t="s">
        <v>41</v>
      </c>
      <c r="J1095" s="46" t="s">
        <v>50</v>
      </c>
      <c r="K1095" s="8"/>
    </row>
    <row r="1096" spans="1:11" s="59" customFormat="1" x14ac:dyDescent="0.2">
      <c r="A1096" s="58">
        <f t="shared" si="20"/>
        <v>1088</v>
      </c>
      <c r="B1096" s="11" t="s">
        <v>2657</v>
      </c>
      <c r="C1096" s="11" t="s">
        <v>2090</v>
      </c>
      <c r="D1096" s="11" t="s">
        <v>1971</v>
      </c>
      <c r="E1096" s="55">
        <v>2020.11</v>
      </c>
      <c r="F1096" s="12" t="s">
        <v>738</v>
      </c>
      <c r="G1096" s="13">
        <v>1062</v>
      </c>
      <c r="H1096" s="13">
        <v>2057</v>
      </c>
      <c r="I1096" s="14" t="s">
        <v>41</v>
      </c>
      <c r="J1096" s="46" t="s">
        <v>50</v>
      </c>
      <c r="K1096" s="8" t="s">
        <v>783</v>
      </c>
    </row>
    <row r="1097" spans="1:11" x14ac:dyDescent="0.2">
      <c r="A1097" s="58">
        <f t="shared" si="20"/>
        <v>1089</v>
      </c>
      <c r="B1097" s="11" t="s">
        <v>2079</v>
      </c>
      <c r="C1097" s="11" t="s">
        <v>2090</v>
      </c>
      <c r="D1097" s="11" t="s">
        <v>2080</v>
      </c>
      <c r="E1097" s="11" t="s">
        <v>2070</v>
      </c>
      <c r="F1097" s="12" t="s">
        <v>104</v>
      </c>
      <c r="G1097" s="13">
        <v>1769</v>
      </c>
      <c r="H1097" s="13">
        <v>3574</v>
      </c>
      <c r="I1097" s="14" t="s">
        <v>41</v>
      </c>
      <c r="J1097" s="46" t="s">
        <v>50</v>
      </c>
      <c r="K1097" s="8" t="s">
        <v>782</v>
      </c>
    </row>
    <row r="1098" spans="1:11" x14ac:dyDescent="0.2">
      <c r="A1098" s="58">
        <f t="shared" si="20"/>
        <v>1090</v>
      </c>
      <c r="B1098" s="11" t="s">
        <v>2738</v>
      </c>
      <c r="C1098" s="11" t="s">
        <v>2090</v>
      </c>
      <c r="D1098" s="11" t="s">
        <v>1971</v>
      </c>
      <c r="E1098" s="11" t="s">
        <v>2719</v>
      </c>
      <c r="F1098" s="12" t="s">
        <v>468</v>
      </c>
      <c r="G1098" s="13">
        <v>163</v>
      </c>
      <c r="H1098" s="13">
        <v>367</v>
      </c>
      <c r="I1098" s="14" t="s">
        <v>54</v>
      </c>
      <c r="J1098" s="46" t="s">
        <v>611</v>
      </c>
      <c r="K1098" s="8" t="s">
        <v>782</v>
      </c>
    </row>
    <row r="1099" spans="1:11" s="59" customFormat="1" x14ac:dyDescent="0.2">
      <c r="A1099" s="58">
        <f t="shared" si="20"/>
        <v>1091</v>
      </c>
      <c r="B1099" s="11" t="s">
        <v>2791</v>
      </c>
      <c r="C1099" s="11" t="s">
        <v>2767</v>
      </c>
      <c r="D1099" s="11" t="s">
        <v>1971</v>
      </c>
      <c r="E1099" s="11" t="s">
        <v>2771</v>
      </c>
      <c r="F1099" s="12" t="s">
        <v>2792</v>
      </c>
      <c r="G1099" s="13">
        <v>2352</v>
      </c>
      <c r="H1099" s="13">
        <v>4592</v>
      </c>
      <c r="I1099" s="14" t="s">
        <v>41</v>
      </c>
      <c r="J1099" s="46" t="s">
        <v>50</v>
      </c>
      <c r="K1099" s="8"/>
    </row>
    <row r="1100" spans="1:11" s="59" customFormat="1" x14ac:dyDescent="0.2">
      <c r="A1100" s="58">
        <f t="shared" si="20"/>
        <v>1092</v>
      </c>
      <c r="B1100" s="11" t="s">
        <v>1883</v>
      </c>
      <c r="C1100" s="11" t="s">
        <v>2090</v>
      </c>
      <c r="D1100" s="11" t="s">
        <v>21</v>
      </c>
      <c r="E1100" s="55">
        <v>2002.12</v>
      </c>
      <c r="F1100" s="12" t="s">
        <v>114</v>
      </c>
      <c r="G1100" s="13">
        <v>2997</v>
      </c>
      <c r="H1100" s="13">
        <v>4105</v>
      </c>
      <c r="I1100" s="46" t="s">
        <v>2</v>
      </c>
      <c r="J1100" s="46" t="s">
        <v>50</v>
      </c>
      <c r="K1100" s="8"/>
    </row>
    <row r="1101" spans="1:11" s="59" customFormat="1" x14ac:dyDescent="0.2">
      <c r="A1101" s="58">
        <f t="shared" si="20"/>
        <v>1093</v>
      </c>
      <c r="B1101" s="11" t="s">
        <v>1884</v>
      </c>
      <c r="C1101" s="11" t="s">
        <v>2090</v>
      </c>
      <c r="D1101" s="11" t="s">
        <v>21</v>
      </c>
      <c r="E1101" s="55">
        <v>2003.04</v>
      </c>
      <c r="F1101" s="12" t="s">
        <v>80</v>
      </c>
      <c r="G1101" s="13">
        <v>3375</v>
      </c>
      <c r="H1101" s="13">
        <v>3526</v>
      </c>
      <c r="I1101" s="46" t="s">
        <v>2</v>
      </c>
      <c r="J1101" s="46" t="s">
        <v>50</v>
      </c>
      <c r="K1101" s="8"/>
    </row>
    <row r="1102" spans="1:11" s="59" customFormat="1" x14ac:dyDescent="0.2">
      <c r="A1102" s="58">
        <f t="shared" si="20"/>
        <v>1094</v>
      </c>
      <c r="B1102" s="11" t="s">
        <v>1885</v>
      </c>
      <c r="C1102" s="11" t="s">
        <v>2090</v>
      </c>
      <c r="D1102" s="11" t="s">
        <v>21</v>
      </c>
      <c r="E1102" s="55">
        <v>2004.04</v>
      </c>
      <c r="F1102" s="12" t="s">
        <v>80</v>
      </c>
      <c r="G1102" s="13">
        <v>1219</v>
      </c>
      <c r="H1102" s="13">
        <v>447</v>
      </c>
      <c r="I1102" s="14" t="s">
        <v>2</v>
      </c>
      <c r="J1102" s="46" t="s">
        <v>50</v>
      </c>
      <c r="K1102" s="8"/>
    </row>
    <row r="1103" spans="1:11" s="59" customFormat="1" x14ac:dyDescent="0.2">
      <c r="A1103" s="58">
        <f t="shared" ref="A1103:A1166" si="21">ROW()-8</f>
        <v>1095</v>
      </c>
      <c r="B1103" s="11" t="s">
        <v>1886</v>
      </c>
      <c r="C1103" s="11" t="s">
        <v>2090</v>
      </c>
      <c r="D1103" s="11" t="s">
        <v>21</v>
      </c>
      <c r="E1103" s="55">
        <v>2005.03</v>
      </c>
      <c r="F1103" s="12" t="s">
        <v>481</v>
      </c>
      <c r="G1103" s="13">
        <v>2954</v>
      </c>
      <c r="H1103" s="13">
        <v>4100</v>
      </c>
      <c r="I1103" s="46" t="s">
        <v>2</v>
      </c>
      <c r="J1103" s="46" t="s">
        <v>50</v>
      </c>
      <c r="K1103" s="8"/>
    </row>
    <row r="1104" spans="1:11" s="59" customFormat="1" x14ac:dyDescent="0.2">
      <c r="A1104" s="58">
        <f t="shared" si="21"/>
        <v>1096</v>
      </c>
      <c r="B1104" s="11" t="s">
        <v>1887</v>
      </c>
      <c r="C1104" s="11" t="s">
        <v>2090</v>
      </c>
      <c r="D1104" s="11" t="s">
        <v>21</v>
      </c>
      <c r="E1104" s="55">
        <v>2005.09</v>
      </c>
      <c r="F1104" s="12" t="s">
        <v>80</v>
      </c>
      <c r="G1104" s="13">
        <v>6941</v>
      </c>
      <c r="H1104" s="13">
        <v>10070</v>
      </c>
      <c r="I1104" s="14" t="s">
        <v>2</v>
      </c>
      <c r="J1104" s="46" t="s">
        <v>50</v>
      </c>
      <c r="K1104" s="8"/>
    </row>
    <row r="1105" spans="1:11" s="59" customFormat="1" x14ac:dyDescent="0.2">
      <c r="A1105" s="58">
        <f t="shared" si="21"/>
        <v>1097</v>
      </c>
      <c r="B1105" s="11" t="s">
        <v>6</v>
      </c>
      <c r="C1105" s="11" t="s">
        <v>2090</v>
      </c>
      <c r="D1105" s="11" t="s">
        <v>21</v>
      </c>
      <c r="E1105" s="55">
        <v>2006.04</v>
      </c>
      <c r="F1105" s="12" t="s">
        <v>483</v>
      </c>
      <c r="G1105" s="13">
        <v>396</v>
      </c>
      <c r="H1105" s="13">
        <v>434</v>
      </c>
      <c r="I1105" s="14" t="s">
        <v>2</v>
      </c>
      <c r="J1105" s="46" t="s">
        <v>50</v>
      </c>
      <c r="K1105" s="8"/>
    </row>
    <row r="1106" spans="1:11" s="59" customFormat="1" x14ac:dyDescent="0.2">
      <c r="A1106" s="58">
        <f t="shared" si="21"/>
        <v>1098</v>
      </c>
      <c r="B1106" s="11" t="s">
        <v>8</v>
      </c>
      <c r="C1106" s="11" t="s">
        <v>2090</v>
      </c>
      <c r="D1106" s="11" t="s">
        <v>21</v>
      </c>
      <c r="E1106" s="55">
        <v>2006.04</v>
      </c>
      <c r="F1106" s="12" t="s">
        <v>129</v>
      </c>
      <c r="G1106" s="13">
        <v>1360</v>
      </c>
      <c r="H1106" s="13">
        <v>2601</v>
      </c>
      <c r="I1106" s="14" t="s">
        <v>2</v>
      </c>
      <c r="J1106" s="46" t="s">
        <v>50</v>
      </c>
      <c r="K1106" s="8"/>
    </row>
    <row r="1107" spans="1:11" s="59" customFormat="1" x14ac:dyDescent="0.2">
      <c r="A1107" s="58">
        <f t="shared" si="21"/>
        <v>1099</v>
      </c>
      <c r="B1107" s="11" t="s">
        <v>7</v>
      </c>
      <c r="C1107" s="11" t="s">
        <v>2090</v>
      </c>
      <c r="D1107" s="11" t="s">
        <v>21</v>
      </c>
      <c r="E1107" s="55">
        <v>2006.07</v>
      </c>
      <c r="F1107" s="12" t="s">
        <v>485</v>
      </c>
      <c r="G1107" s="13">
        <v>2660</v>
      </c>
      <c r="H1107" s="13">
        <v>3164</v>
      </c>
      <c r="I1107" s="14" t="s">
        <v>2</v>
      </c>
      <c r="J1107" s="46" t="s">
        <v>50</v>
      </c>
      <c r="K1107" s="8"/>
    </row>
    <row r="1108" spans="1:11" s="59" customFormat="1" x14ac:dyDescent="0.2">
      <c r="A1108" s="58">
        <f t="shared" si="21"/>
        <v>1100</v>
      </c>
      <c r="B1108" s="11" t="s">
        <v>1888</v>
      </c>
      <c r="C1108" s="11" t="s">
        <v>2090</v>
      </c>
      <c r="D1108" s="11" t="s">
        <v>21</v>
      </c>
      <c r="E1108" s="55">
        <v>2006.09</v>
      </c>
      <c r="F1108" s="12" t="s">
        <v>80</v>
      </c>
      <c r="G1108" s="13">
        <v>5766</v>
      </c>
      <c r="H1108" s="13">
        <v>12129</v>
      </c>
      <c r="I1108" s="14" t="s">
        <v>2</v>
      </c>
      <c r="J1108" s="46" t="s">
        <v>50</v>
      </c>
      <c r="K1108" s="8"/>
    </row>
    <row r="1109" spans="1:11" x14ac:dyDescent="0.2">
      <c r="A1109" s="58">
        <f t="shared" si="21"/>
        <v>1101</v>
      </c>
      <c r="B1109" s="11" t="s">
        <v>1889</v>
      </c>
      <c r="C1109" s="11" t="s">
        <v>2090</v>
      </c>
      <c r="D1109" s="11" t="s">
        <v>21</v>
      </c>
      <c r="E1109" s="55">
        <v>2006.09</v>
      </c>
      <c r="F1109" s="12" t="s">
        <v>80</v>
      </c>
      <c r="G1109" s="13">
        <v>971</v>
      </c>
      <c r="H1109" s="13">
        <v>889</v>
      </c>
      <c r="I1109" s="14" t="s">
        <v>2</v>
      </c>
      <c r="J1109" s="46" t="s">
        <v>50</v>
      </c>
    </row>
    <row r="1110" spans="1:11" x14ac:dyDescent="0.2">
      <c r="A1110" s="58">
        <f t="shared" si="21"/>
        <v>1102</v>
      </c>
      <c r="B1110" s="15" t="s">
        <v>1890</v>
      </c>
      <c r="C1110" s="11" t="s">
        <v>2090</v>
      </c>
      <c r="D1110" s="15" t="s">
        <v>21</v>
      </c>
      <c r="E1110" s="56">
        <v>2007.06</v>
      </c>
      <c r="F1110" s="16" t="s">
        <v>483</v>
      </c>
      <c r="G1110" s="17">
        <v>3275</v>
      </c>
      <c r="H1110" s="17">
        <v>3872</v>
      </c>
      <c r="I1110" s="52" t="s">
        <v>2</v>
      </c>
      <c r="J1110" s="46" t="s">
        <v>50</v>
      </c>
      <c r="K1110" s="10"/>
    </row>
    <row r="1111" spans="1:11" x14ac:dyDescent="0.2">
      <c r="A1111" s="58">
        <f t="shared" si="21"/>
        <v>1103</v>
      </c>
      <c r="B1111" s="15" t="s">
        <v>9</v>
      </c>
      <c r="C1111" s="11" t="s">
        <v>2090</v>
      </c>
      <c r="D1111" s="15" t="s">
        <v>21</v>
      </c>
      <c r="E1111" s="56">
        <v>2007.07</v>
      </c>
      <c r="F1111" s="16" t="s">
        <v>342</v>
      </c>
      <c r="G1111" s="17">
        <v>3753</v>
      </c>
      <c r="H1111" s="17">
        <v>4225</v>
      </c>
      <c r="I1111" s="52" t="s">
        <v>2</v>
      </c>
      <c r="J1111" s="52" t="s">
        <v>50</v>
      </c>
      <c r="K1111" s="10"/>
    </row>
    <row r="1112" spans="1:11" x14ac:dyDescent="0.2">
      <c r="A1112" s="58">
        <f t="shared" si="21"/>
        <v>1104</v>
      </c>
      <c r="B1112" s="11" t="s">
        <v>1891</v>
      </c>
      <c r="C1112" s="11" t="s">
        <v>2090</v>
      </c>
      <c r="D1112" s="15" t="s">
        <v>21</v>
      </c>
      <c r="E1112" s="56">
        <v>2008.05</v>
      </c>
      <c r="F1112" s="16" t="s">
        <v>454</v>
      </c>
      <c r="G1112" s="17">
        <v>1626</v>
      </c>
      <c r="H1112" s="17">
        <v>2925</v>
      </c>
      <c r="I1112" s="52" t="s">
        <v>2</v>
      </c>
      <c r="J1112" s="52" t="s">
        <v>50</v>
      </c>
    </row>
    <row r="1113" spans="1:11" x14ac:dyDescent="0.2">
      <c r="A1113" s="58">
        <f t="shared" si="21"/>
        <v>1105</v>
      </c>
      <c r="B1113" s="11" t="s">
        <v>1892</v>
      </c>
      <c r="C1113" s="11" t="s">
        <v>2090</v>
      </c>
      <c r="D1113" s="15" t="s">
        <v>21</v>
      </c>
      <c r="E1113" s="56">
        <v>2008.07</v>
      </c>
      <c r="F1113" s="12" t="s">
        <v>455</v>
      </c>
      <c r="G1113" s="13">
        <v>1257</v>
      </c>
      <c r="H1113" s="13">
        <v>2339</v>
      </c>
      <c r="I1113" s="14" t="s">
        <v>41</v>
      </c>
      <c r="J1113" s="46" t="s">
        <v>50</v>
      </c>
    </row>
    <row r="1114" spans="1:11" x14ac:dyDescent="0.2">
      <c r="A1114" s="58">
        <f t="shared" si="21"/>
        <v>1106</v>
      </c>
      <c r="B1114" s="11" t="s">
        <v>1893</v>
      </c>
      <c r="C1114" s="11" t="s">
        <v>2090</v>
      </c>
      <c r="D1114" s="15" t="s">
        <v>2118</v>
      </c>
      <c r="E1114" s="56">
        <v>2008.07</v>
      </c>
      <c r="F1114" s="16" t="s">
        <v>456</v>
      </c>
      <c r="G1114" s="17">
        <v>1342</v>
      </c>
      <c r="H1114" s="17">
        <v>2356</v>
      </c>
      <c r="I1114" s="18" t="s">
        <v>2119</v>
      </c>
      <c r="J1114" s="52" t="s">
        <v>50</v>
      </c>
    </row>
    <row r="1115" spans="1:11" x14ac:dyDescent="0.2">
      <c r="A1115" s="58">
        <f t="shared" si="21"/>
        <v>1107</v>
      </c>
      <c r="B1115" s="11" t="s">
        <v>1894</v>
      </c>
      <c r="C1115" s="11" t="s">
        <v>2090</v>
      </c>
      <c r="D1115" s="15" t="s">
        <v>21</v>
      </c>
      <c r="E1115" s="56">
        <v>2008.08</v>
      </c>
      <c r="F1115" s="16" t="s">
        <v>101</v>
      </c>
      <c r="G1115" s="17">
        <v>3721</v>
      </c>
      <c r="H1115" s="17">
        <v>5865</v>
      </c>
      <c r="I1115" s="52" t="s">
        <v>2119</v>
      </c>
      <c r="J1115" s="52" t="s">
        <v>50</v>
      </c>
    </row>
    <row r="1116" spans="1:11" x14ac:dyDescent="0.2">
      <c r="A1116" s="58">
        <f t="shared" si="21"/>
        <v>1108</v>
      </c>
      <c r="B1116" s="11" t="s">
        <v>1895</v>
      </c>
      <c r="C1116" s="11" t="s">
        <v>2090</v>
      </c>
      <c r="D1116" s="15" t="s">
        <v>21</v>
      </c>
      <c r="E1116" s="55">
        <v>2009.03</v>
      </c>
      <c r="F1116" s="12" t="s">
        <v>459</v>
      </c>
      <c r="G1116" s="13">
        <v>2488</v>
      </c>
      <c r="H1116" s="13">
        <v>5193</v>
      </c>
      <c r="I1116" s="46" t="s">
        <v>2</v>
      </c>
      <c r="J1116" s="46" t="s">
        <v>50</v>
      </c>
    </row>
    <row r="1117" spans="1:11" x14ac:dyDescent="0.2">
      <c r="A1117" s="58">
        <f t="shared" si="21"/>
        <v>1109</v>
      </c>
      <c r="B1117" s="11" t="s">
        <v>1331</v>
      </c>
      <c r="C1117" s="11" t="s">
        <v>2090</v>
      </c>
      <c r="D1117" s="15" t="s">
        <v>2122</v>
      </c>
      <c r="E1117" s="55">
        <v>2009.04</v>
      </c>
      <c r="F1117" s="12" t="s">
        <v>460</v>
      </c>
      <c r="G1117" s="13">
        <v>5459</v>
      </c>
      <c r="H1117" s="13">
        <v>9511</v>
      </c>
      <c r="I1117" s="46" t="s">
        <v>2</v>
      </c>
      <c r="J1117" s="46" t="s">
        <v>50</v>
      </c>
    </row>
    <row r="1118" spans="1:11" x14ac:dyDescent="0.2">
      <c r="A1118" s="58">
        <f t="shared" si="21"/>
        <v>1110</v>
      </c>
      <c r="B1118" s="11" t="s">
        <v>1332</v>
      </c>
      <c r="C1118" s="11" t="s">
        <v>2090</v>
      </c>
      <c r="D1118" s="15" t="s">
        <v>2098</v>
      </c>
      <c r="E1118" s="56">
        <v>2009.04</v>
      </c>
      <c r="F1118" s="12" t="s">
        <v>461</v>
      </c>
      <c r="G1118" s="13">
        <v>2630</v>
      </c>
      <c r="H1118" s="13">
        <v>6602</v>
      </c>
      <c r="I1118" s="46" t="s">
        <v>2</v>
      </c>
      <c r="J1118" s="46" t="s">
        <v>50</v>
      </c>
    </row>
    <row r="1119" spans="1:11" x14ac:dyDescent="0.2">
      <c r="A1119" s="58">
        <f t="shared" si="21"/>
        <v>1111</v>
      </c>
      <c r="B1119" s="11" t="s">
        <v>1896</v>
      </c>
      <c r="C1119" s="11" t="s">
        <v>2090</v>
      </c>
      <c r="D1119" s="15" t="s">
        <v>2123</v>
      </c>
      <c r="E1119" s="55">
        <v>2009.04</v>
      </c>
      <c r="F1119" s="12" t="s">
        <v>460</v>
      </c>
      <c r="G1119" s="13">
        <v>16260</v>
      </c>
      <c r="H1119" s="13">
        <v>31067</v>
      </c>
      <c r="I1119" s="46" t="s">
        <v>2</v>
      </c>
      <c r="J1119" s="46" t="s">
        <v>50</v>
      </c>
    </row>
    <row r="1120" spans="1:11" s="59" customFormat="1" x14ac:dyDescent="0.2">
      <c r="A1120" s="58">
        <f t="shared" si="21"/>
        <v>1112</v>
      </c>
      <c r="B1120" s="11" t="s">
        <v>1897</v>
      </c>
      <c r="C1120" s="11" t="s">
        <v>2090</v>
      </c>
      <c r="D1120" s="15" t="s">
        <v>2123</v>
      </c>
      <c r="E1120" s="56">
        <v>2009.04</v>
      </c>
      <c r="F1120" s="12" t="s">
        <v>461</v>
      </c>
      <c r="G1120" s="13">
        <v>8989</v>
      </c>
      <c r="H1120" s="13">
        <v>17618</v>
      </c>
      <c r="I1120" s="46" t="s">
        <v>2</v>
      </c>
      <c r="J1120" s="46" t="s">
        <v>50</v>
      </c>
      <c r="K1120" s="8"/>
    </row>
    <row r="1121" spans="1:11" s="59" customFormat="1" x14ac:dyDescent="0.2">
      <c r="A1121" s="58">
        <f t="shared" si="21"/>
        <v>1113</v>
      </c>
      <c r="B1121" s="11" t="s">
        <v>1898</v>
      </c>
      <c r="C1121" s="11" t="s">
        <v>2090</v>
      </c>
      <c r="D1121" s="15" t="s">
        <v>2123</v>
      </c>
      <c r="E1121" s="56">
        <v>2009.07</v>
      </c>
      <c r="F1121" s="12" t="s">
        <v>361</v>
      </c>
      <c r="G1121" s="13">
        <v>2698</v>
      </c>
      <c r="H1121" s="13">
        <v>6252</v>
      </c>
      <c r="I1121" s="46" t="s">
        <v>4</v>
      </c>
      <c r="J1121" s="46" t="s">
        <v>50</v>
      </c>
      <c r="K1121" s="8"/>
    </row>
    <row r="1122" spans="1:11" s="59" customFormat="1" x14ac:dyDescent="0.2">
      <c r="A1122" s="58">
        <f t="shared" si="21"/>
        <v>1114</v>
      </c>
      <c r="B1122" s="11" t="s">
        <v>1899</v>
      </c>
      <c r="C1122" s="11" t="s">
        <v>2090</v>
      </c>
      <c r="D1122" s="15" t="s">
        <v>21</v>
      </c>
      <c r="E1122" s="56">
        <v>2009.08</v>
      </c>
      <c r="F1122" s="12" t="s">
        <v>465</v>
      </c>
      <c r="G1122" s="13">
        <v>4718</v>
      </c>
      <c r="H1122" s="13">
        <v>10496</v>
      </c>
      <c r="I1122" s="18" t="s">
        <v>2</v>
      </c>
      <c r="J1122" s="46" t="s">
        <v>50</v>
      </c>
      <c r="K1122" s="8"/>
    </row>
    <row r="1123" spans="1:11" s="59" customFormat="1" x14ac:dyDescent="0.2">
      <c r="A1123" s="58">
        <f t="shared" si="21"/>
        <v>1115</v>
      </c>
      <c r="B1123" s="11" t="s">
        <v>1900</v>
      </c>
      <c r="C1123" s="11" t="s">
        <v>2090</v>
      </c>
      <c r="D1123" s="15" t="s">
        <v>21</v>
      </c>
      <c r="E1123" s="56">
        <v>2009.08</v>
      </c>
      <c r="F1123" s="12" t="s">
        <v>97</v>
      </c>
      <c r="G1123" s="13">
        <v>3761</v>
      </c>
      <c r="H1123" s="13">
        <v>10248</v>
      </c>
      <c r="I1123" s="46" t="s">
        <v>4</v>
      </c>
      <c r="J1123" s="46" t="s">
        <v>50</v>
      </c>
      <c r="K1123" s="8"/>
    </row>
    <row r="1124" spans="1:11" s="59" customFormat="1" x14ac:dyDescent="0.2">
      <c r="A1124" s="58">
        <f t="shared" si="21"/>
        <v>1116</v>
      </c>
      <c r="B1124" s="11" t="s">
        <v>1901</v>
      </c>
      <c r="C1124" s="11" t="s">
        <v>2090</v>
      </c>
      <c r="D1124" s="11" t="s">
        <v>2098</v>
      </c>
      <c r="E1124" s="55" t="s">
        <v>2126</v>
      </c>
      <c r="F1124" s="12" t="s">
        <v>467</v>
      </c>
      <c r="G1124" s="13">
        <v>21734</v>
      </c>
      <c r="H1124" s="13">
        <v>60066</v>
      </c>
      <c r="I1124" s="46" t="s">
        <v>4</v>
      </c>
      <c r="J1124" s="46" t="s">
        <v>50</v>
      </c>
      <c r="K1124" s="8" t="s">
        <v>2127</v>
      </c>
    </row>
    <row r="1125" spans="1:11" s="59" customFormat="1" x14ac:dyDescent="0.2">
      <c r="A1125" s="58">
        <f t="shared" si="21"/>
        <v>1117</v>
      </c>
      <c r="B1125" s="11" t="s">
        <v>1902</v>
      </c>
      <c r="C1125" s="11" t="s">
        <v>2090</v>
      </c>
      <c r="D1125" s="11" t="s">
        <v>21</v>
      </c>
      <c r="E1125" s="55">
        <v>2009.12</v>
      </c>
      <c r="F1125" s="12" t="s">
        <v>470</v>
      </c>
      <c r="G1125" s="13">
        <v>3625</v>
      </c>
      <c r="H1125" s="13">
        <v>10412</v>
      </c>
      <c r="I1125" s="18" t="s">
        <v>987</v>
      </c>
      <c r="J1125" s="46" t="s">
        <v>50</v>
      </c>
      <c r="K1125" s="8"/>
    </row>
    <row r="1126" spans="1:11" s="59" customFormat="1" x14ac:dyDescent="0.2">
      <c r="A1126" s="58">
        <f t="shared" si="21"/>
        <v>1118</v>
      </c>
      <c r="B1126" s="11" t="s">
        <v>1903</v>
      </c>
      <c r="C1126" s="11" t="s">
        <v>2090</v>
      </c>
      <c r="D1126" s="15" t="s">
        <v>2098</v>
      </c>
      <c r="E1126" s="56">
        <v>2010.04</v>
      </c>
      <c r="F1126" s="12" t="s">
        <v>341</v>
      </c>
      <c r="G1126" s="13">
        <v>6761</v>
      </c>
      <c r="H1126" s="13">
        <v>6743</v>
      </c>
      <c r="I1126" s="14" t="s">
        <v>2</v>
      </c>
      <c r="J1126" s="46" t="s">
        <v>50</v>
      </c>
      <c r="K1126" s="8"/>
    </row>
    <row r="1127" spans="1:11" s="59" customFormat="1" x14ac:dyDescent="0.2">
      <c r="A1127" s="58">
        <f t="shared" si="21"/>
        <v>1119</v>
      </c>
      <c r="B1127" s="11" t="s">
        <v>1904</v>
      </c>
      <c r="C1127" s="11" t="s">
        <v>2090</v>
      </c>
      <c r="D1127" s="11" t="s">
        <v>2098</v>
      </c>
      <c r="E1127" s="55">
        <v>2010.04</v>
      </c>
      <c r="F1127" s="12" t="s">
        <v>108</v>
      </c>
      <c r="G1127" s="13">
        <v>4490</v>
      </c>
      <c r="H1127" s="13">
        <v>3871</v>
      </c>
      <c r="I1127" s="18" t="s">
        <v>987</v>
      </c>
      <c r="J1127" s="46" t="s">
        <v>50</v>
      </c>
      <c r="K1127" s="8" t="s">
        <v>2127</v>
      </c>
    </row>
    <row r="1128" spans="1:11" s="59" customFormat="1" x14ac:dyDescent="0.2">
      <c r="A1128" s="58">
        <f t="shared" si="21"/>
        <v>1120</v>
      </c>
      <c r="B1128" s="11" t="s">
        <v>1905</v>
      </c>
      <c r="C1128" s="11" t="s">
        <v>2090</v>
      </c>
      <c r="D1128" s="11" t="s">
        <v>2098</v>
      </c>
      <c r="E1128" s="55">
        <v>2010.06</v>
      </c>
      <c r="F1128" s="12" t="s">
        <v>417</v>
      </c>
      <c r="G1128" s="13">
        <v>9931</v>
      </c>
      <c r="H1128" s="13">
        <v>15318</v>
      </c>
      <c r="I1128" s="14" t="s">
        <v>2</v>
      </c>
      <c r="J1128" s="46" t="s">
        <v>50</v>
      </c>
      <c r="K1128" s="8"/>
    </row>
    <row r="1129" spans="1:11" s="59" customFormat="1" x14ac:dyDescent="0.2">
      <c r="A1129" s="58">
        <f t="shared" si="21"/>
        <v>1121</v>
      </c>
      <c r="B1129" s="11" t="s">
        <v>1336</v>
      </c>
      <c r="C1129" s="11" t="s">
        <v>2090</v>
      </c>
      <c r="D1129" s="15" t="s">
        <v>2131</v>
      </c>
      <c r="E1129" s="56">
        <v>2010.09</v>
      </c>
      <c r="F1129" s="12" t="s">
        <v>428</v>
      </c>
      <c r="G1129" s="13">
        <v>26460</v>
      </c>
      <c r="H1129" s="13">
        <v>56412</v>
      </c>
      <c r="I1129" s="46" t="s">
        <v>4</v>
      </c>
      <c r="J1129" s="46" t="s">
        <v>50</v>
      </c>
      <c r="K1129" s="39"/>
    </row>
    <row r="1130" spans="1:11" s="59" customFormat="1" x14ac:dyDescent="0.2">
      <c r="A1130" s="58">
        <f t="shared" si="21"/>
        <v>1122</v>
      </c>
      <c r="B1130" s="11" t="s">
        <v>1906</v>
      </c>
      <c r="C1130" s="11" t="s">
        <v>2090</v>
      </c>
      <c r="D1130" s="15" t="s">
        <v>2098</v>
      </c>
      <c r="E1130" s="56">
        <v>2010.09</v>
      </c>
      <c r="F1130" s="12" t="s">
        <v>430</v>
      </c>
      <c r="G1130" s="13">
        <v>597</v>
      </c>
      <c r="H1130" s="13">
        <v>658</v>
      </c>
      <c r="I1130" s="57" t="s">
        <v>2</v>
      </c>
      <c r="J1130" s="57" t="s">
        <v>50</v>
      </c>
      <c r="K1130" s="39"/>
    </row>
    <row r="1131" spans="1:11" s="59" customFormat="1" x14ac:dyDescent="0.2">
      <c r="A1131" s="58">
        <f t="shared" si="21"/>
        <v>1123</v>
      </c>
      <c r="B1131" s="11" t="s">
        <v>2144</v>
      </c>
      <c r="C1131" s="11" t="s">
        <v>2090</v>
      </c>
      <c r="D1131" s="15" t="s">
        <v>2098</v>
      </c>
      <c r="E1131" s="56">
        <v>2011.08</v>
      </c>
      <c r="F1131" s="12" t="s">
        <v>381</v>
      </c>
      <c r="G1131" s="13">
        <v>14130</v>
      </c>
      <c r="H1131" s="13">
        <v>29563</v>
      </c>
      <c r="I1131" s="46" t="s">
        <v>4</v>
      </c>
      <c r="J1131" s="46" t="s">
        <v>50</v>
      </c>
      <c r="K1131" s="8"/>
    </row>
    <row r="1132" spans="1:11" s="59" customFormat="1" x14ac:dyDescent="0.2">
      <c r="A1132" s="58">
        <f t="shared" si="21"/>
        <v>1124</v>
      </c>
      <c r="B1132" s="11" t="s">
        <v>2162</v>
      </c>
      <c r="C1132" s="11" t="s">
        <v>2090</v>
      </c>
      <c r="D1132" s="15" t="s">
        <v>2163</v>
      </c>
      <c r="E1132" s="56">
        <v>2011.12</v>
      </c>
      <c r="F1132" s="12" t="s">
        <v>397</v>
      </c>
      <c r="G1132" s="13">
        <v>2695</v>
      </c>
      <c r="H1132" s="13">
        <v>2981</v>
      </c>
      <c r="I1132" s="46" t="s">
        <v>4</v>
      </c>
      <c r="J1132" s="46" t="s">
        <v>50</v>
      </c>
      <c r="K1132" s="8"/>
    </row>
    <row r="1133" spans="1:11" s="59" customFormat="1" x14ac:dyDescent="0.2">
      <c r="A1133" s="58">
        <f t="shared" si="21"/>
        <v>1125</v>
      </c>
      <c r="B1133" s="11" t="s">
        <v>1907</v>
      </c>
      <c r="C1133" s="11" t="s">
        <v>2090</v>
      </c>
      <c r="D1133" s="15" t="s">
        <v>2098</v>
      </c>
      <c r="E1133" s="56">
        <v>2012.01</v>
      </c>
      <c r="F1133" s="12" t="s">
        <v>398</v>
      </c>
      <c r="G1133" s="13">
        <v>18116</v>
      </c>
      <c r="H1133" s="13">
        <v>30477</v>
      </c>
      <c r="I1133" s="46" t="s">
        <v>4</v>
      </c>
      <c r="J1133" s="46" t="s">
        <v>50</v>
      </c>
      <c r="K1133" s="8"/>
    </row>
    <row r="1134" spans="1:11" s="59" customFormat="1" x14ac:dyDescent="0.2">
      <c r="A1134" s="58">
        <f t="shared" si="21"/>
        <v>1126</v>
      </c>
      <c r="B1134" s="11" t="s">
        <v>1908</v>
      </c>
      <c r="C1134" s="11" t="s">
        <v>2090</v>
      </c>
      <c r="D1134" s="15" t="s">
        <v>2098</v>
      </c>
      <c r="E1134" s="56">
        <v>2012.02</v>
      </c>
      <c r="F1134" s="12" t="s">
        <v>496</v>
      </c>
      <c r="G1134" s="13">
        <v>13055</v>
      </c>
      <c r="H1134" s="13">
        <v>19716</v>
      </c>
      <c r="I1134" s="14" t="s">
        <v>2167</v>
      </c>
      <c r="J1134" s="46" t="s">
        <v>50</v>
      </c>
      <c r="K1134" s="8"/>
    </row>
    <row r="1135" spans="1:11" s="59" customFormat="1" x14ac:dyDescent="0.2">
      <c r="A1135" s="58">
        <f t="shared" si="21"/>
        <v>1127</v>
      </c>
      <c r="B1135" s="11" t="s">
        <v>1909</v>
      </c>
      <c r="C1135" s="11" t="s">
        <v>2090</v>
      </c>
      <c r="D1135" s="15" t="s">
        <v>2098</v>
      </c>
      <c r="E1135" s="56">
        <v>2012.02</v>
      </c>
      <c r="F1135" s="12" t="s">
        <v>401</v>
      </c>
      <c r="G1135" s="13">
        <v>12475</v>
      </c>
      <c r="H1135" s="13">
        <v>20037</v>
      </c>
      <c r="I1135" s="14" t="s">
        <v>2119</v>
      </c>
      <c r="J1135" s="46" t="s">
        <v>50</v>
      </c>
      <c r="K1135" s="8"/>
    </row>
    <row r="1136" spans="1:11" s="59" customFormat="1" x14ac:dyDescent="0.2">
      <c r="A1136" s="58">
        <f t="shared" si="21"/>
        <v>1128</v>
      </c>
      <c r="B1136" s="11" t="s">
        <v>1910</v>
      </c>
      <c r="C1136" s="11" t="s">
        <v>2090</v>
      </c>
      <c r="D1136" s="15" t="s">
        <v>2098</v>
      </c>
      <c r="E1136" s="55">
        <v>2012.05</v>
      </c>
      <c r="F1136" s="12" t="s">
        <v>410</v>
      </c>
      <c r="G1136" s="13">
        <v>7627</v>
      </c>
      <c r="H1136" s="13">
        <v>15293</v>
      </c>
      <c r="I1136" s="14" t="s">
        <v>855</v>
      </c>
      <c r="J1136" s="46" t="s">
        <v>50</v>
      </c>
      <c r="K1136" s="8"/>
    </row>
    <row r="1137" spans="1:11" s="59" customFormat="1" x14ac:dyDescent="0.2">
      <c r="A1137" s="58">
        <f t="shared" si="21"/>
        <v>1129</v>
      </c>
      <c r="B1137" s="11" t="s">
        <v>2174</v>
      </c>
      <c r="C1137" s="11" t="s">
        <v>2090</v>
      </c>
      <c r="D1137" s="15" t="s">
        <v>2098</v>
      </c>
      <c r="E1137" s="55">
        <v>2012.06</v>
      </c>
      <c r="F1137" s="12" t="s">
        <v>296</v>
      </c>
      <c r="G1137" s="13">
        <v>22931</v>
      </c>
      <c r="H1137" s="13">
        <v>33394</v>
      </c>
      <c r="I1137" s="14" t="s">
        <v>2</v>
      </c>
      <c r="J1137" s="46" t="s">
        <v>50</v>
      </c>
      <c r="K1137" s="8"/>
    </row>
    <row r="1138" spans="1:11" s="59" customFormat="1" x14ac:dyDescent="0.2">
      <c r="A1138" s="58">
        <f t="shared" si="21"/>
        <v>1130</v>
      </c>
      <c r="B1138" s="11" t="s">
        <v>1911</v>
      </c>
      <c r="C1138" s="11" t="s">
        <v>2090</v>
      </c>
      <c r="D1138" s="15" t="s">
        <v>2122</v>
      </c>
      <c r="E1138" s="55">
        <v>2012.06</v>
      </c>
      <c r="F1138" s="12" t="s">
        <v>296</v>
      </c>
      <c r="G1138" s="13">
        <v>760</v>
      </c>
      <c r="H1138" s="13">
        <v>1084</v>
      </c>
      <c r="I1138" s="14" t="s">
        <v>2</v>
      </c>
      <c r="J1138" s="46" t="s">
        <v>50</v>
      </c>
      <c r="K1138" s="8"/>
    </row>
    <row r="1139" spans="1:11" s="59" customFormat="1" x14ac:dyDescent="0.2">
      <c r="A1139" s="58">
        <f t="shared" si="21"/>
        <v>1131</v>
      </c>
      <c r="B1139" s="15" t="s">
        <v>1912</v>
      </c>
      <c r="C1139" s="11" t="s">
        <v>2090</v>
      </c>
      <c r="D1139" s="15" t="s">
        <v>2098</v>
      </c>
      <c r="E1139" s="55">
        <v>2013.01</v>
      </c>
      <c r="F1139" s="12" t="s">
        <v>367</v>
      </c>
      <c r="G1139" s="13">
        <v>1328</v>
      </c>
      <c r="H1139" s="13">
        <v>2180</v>
      </c>
      <c r="I1139" s="14" t="s">
        <v>2119</v>
      </c>
      <c r="J1139" s="46" t="s">
        <v>50</v>
      </c>
      <c r="K1139" s="8"/>
    </row>
    <row r="1140" spans="1:11" x14ac:dyDescent="0.2">
      <c r="A1140" s="58">
        <f t="shared" si="21"/>
        <v>1132</v>
      </c>
      <c r="B1140" s="15" t="s">
        <v>1913</v>
      </c>
      <c r="C1140" s="15" t="s">
        <v>2090</v>
      </c>
      <c r="D1140" s="15" t="s">
        <v>2098</v>
      </c>
      <c r="E1140" s="55">
        <v>2013.07</v>
      </c>
      <c r="F1140" s="12" t="s">
        <v>296</v>
      </c>
      <c r="G1140" s="13">
        <v>26526</v>
      </c>
      <c r="H1140" s="13">
        <v>56146</v>
      </c>
      <c r="I1140" s="14" t="s">
        <v>2189</v>
      </c>
      <c r="J1140" s="46" t="s">
        <v>50</v>
      </c>
    </row>
    <row r="1141" spans="1:11" x14ac:dyDescent="0.2">
      <c r="A1141" s="58">
        <f t="shared" si="21"/>
        <v>1133</v>
      </c>
      <c r="B1141" s="15" t="s">
        <v>1914</v>
      </c>
      <c r="C1141" s="15" t="s">
        <v>2090</v>
      </c>
      <c r="D1141" s="15" t="s">
        <v>2098</v>
      </c>
      <c r="E1141" s="55">
        <v>2013.08</v>
      </c>
      <c r="F1141" s="12" t="s">
        <v>498</v>
      </c>
      <c r="G1141" s="13">
        <v>8850</v>
      </c>
      <c r="H1141" s="13">
        <v>13468</v>
      </c>
      <c r="I1141" s="14" t="s">
        <v>2119</v>
      </c>
      <c r="J1141" s="46" t="s">
        <v>50</v>
      </c>
    </row>
    <row r="1142" spans="1:11" x14ac:dyDescent="0.2">
      <c r="A1142" s="58">
        <f t="shared" si="21"/>
        <v>1134</v>
      </c>
      <c r="B1142" s="15" t="s">
        <v>1915</v>
      </c>
      <c r="C1142" s="15" t="s">
        <v>2090</v>
      </c>
      <c r="D1142" s="15" t="s">
        <v>2098</v>
      </c>
      <c r="E1142" s="55">
        <v>2013.09</v>
      </c>
      <c r="F1142" s="12" t="s">
        <v>261</v>
      </c>
      <c r="G1142" s="13">
        <v>21848</v>
      </c>
      <c r="H1142" s="13">
        <v>52791</v>
      </c>
      <c r="I1142" s="14" t="s">
        <v>2211</v>
      </c>
      <c r="J1142" s="46" t="s">
        <v>50</v>
      </c>
    </row>
    <row r="1143" spans="1:11" x14ac:dyDescent="0.2">
      <c r="A1143" s="58">
        <f t="shared" si="21"/>
        <v>1135</v>
      </c>
      <c r="B1143" s="15" t="s">
        <v>1916</v>
      </c>
      <c r="C1143" s="11" t="s">
        <v>2090</v>
      </c>
      <c r="D1143" s="15" t="s">
        <v>2098</v>
      </c>
      <c r="E1143" s="56">
        <v>2014.01</v>
      </c>
      <c r="F1143" s="42" t="s">
        <v>309</v>
      </c>
      <c r="G1143" s="43">
        <v>8728</v>
      </c>
      <c r="H1143" s="13">
        <v>14712</v>
      </c>
      <c r="I1143" s="14" t="s">
        <v>2189</v>
      </c>
      <c r="J1143" s="46" t="s">
        <v>50</v>
      </c>
      <c r="K1143" s="9"/>
    </row>
    <row r="1144" spans="1:11" x14ac:dyDescent="0.2">
      <c r="A1144" s="58">
        <f t="shared" si="21"/>
        <v>1136</v>
      </c>
      <c r="B1144" s="15" t="s">
        <v>1917</v>
      </c>
      <c r="C1144" s="11" t="s">
        <v>2090</v>
      </c>
      <c r="D1144" s="15" t="s">
        <v>2098</v>
      </c>
      <c r="E1144" s="56">
        <v>2014.03</v>
      </c>
      <c r="F1144" s="42" t="s">
        <v>318</v>
      </c>
      <c r="G1144" s="43">
        <v>6305</v>
      </c>
      <c r="H1144" s="13">
        <v>12550</v>
      </c>
      <c r="I1144" s="14" t="s">
        <v>2189</v>
      </c>
      <c r="J1144" s="46" t="s">
        <v>50</v>
      </c>
      <c r="K1144" s="9"/>
    </row>
    <row r="1145" spans="1:11" x14ac:dyDescent="0.2">
      <c r="A1145" s="58">
        <f t="shared" si="21"/>
        <v>1137</v>
      </c>
      <c r="B1145" s="15" t="s">
        <v>1918</v>
      </c>
      <c r="C1145" s="15" t="s">
        <v>2090</v>
      </c>
      <c r="D1145" s="15" t="s">
        <v>2098</v>
      </c>
      <c r="E1145" s="56">
        <v>2014.05</v>
      </c>
      <c r="F1145" s="42" t="s">
        <v>324</v>
      </c>
      <c r="G1145" s="43">
        <v>14721</v>
      </c>
      <c r="H1145" s="13">
        <v>46379</v>
      </c>
      <c r="I1145" s="14" t="s">
        <v>2</v>
      </c>
      <c r="J1145" s="46" t="s">
        <v>50</v>
      </c>
      <c r="K1145" s="8" t="s">
        <v>2249</v>
      </c>
    </row>
    <row r="1146" spans="1:11" s="59" customFormat="1" x14ac:dyDescent="0.2">
      <c r="A1146" s="58">
        <f t="shared" si="21"/>
        <v>1138</v>
      </c>
      <c r="B1146" s="11" t="s">
        <v>1919</v>
      </c>
      <c r="C1146" s="11" t="s">
        <v>2090</v>
      </c>
      <c r="D1146" s="11" t="s">
        <v>2098</v>
      </c>
      <c r="E1146" s="56">
        <v>2014.07</v>
      </c>
      <c r="F1146" s="12" t="s">
        <v>333</v>
      </c>
      <c r="G1146" s="13">
        <v>10514</v>
      </c>
      <c r="H1146" s="13">
        <v>20350</v>
      </c>
      <c r="I1146" s="14" t="s">
        <v>2121</v>
      </c>
      <c r="J1146" s="46" t="s">
        <v>50</v>
      </c>
      <c r="K1146" s="8"/>
    </row>
    <row r="1147" spans="1:11" s="59" customFormat="1" x14ac:dyDescent="0.2">
      <c r="A1147" s="58">
        <f t="shared" si="21"/>
        <v>1139</v>
      </c>
      <c r="B1147" s="11" t="s">
        <v>1920</v>
      </c>
      <c r="C1147" s="11" t="s">
        <v>2090</v>
      </c>
      <c r="D1147" s="11" t="s">
        <v>2257</v>
      </c>
      <c r="E1147" s="56">
        <v>2014.07</v>
      </c>
      <c r="F1147" s="12" t="s">
        <v>333</v>
      </c>
      <c r="G1147" s="13">
        <v>6262</v>
      </c>
      <c r="H1147" s="13">
        <v>11582</v>
      </c>
      <c r="I1147" s="14" t="s">
        <v>2119</v>
      </c>
      <c r="J1147" s="46" t="s">
        <v>50</v>
      </c>
      <c r="K1147" s="8"/>
    </row>
    <row r="1148" spans="1:11" s="59" customFormat="1" x14ac:dyDescent="0.2">
      <c r="A1148" s="58">
        <f t="shared" si="21"/>
        <v>1140</v>
      </c>
      <c r="B1148" s="11" t="s">
        <v>1921</v>
      </c>
      <c r="C1148" s="11" t="s">
        <v>2090</v>
      </c>
      <c r="D1148" s="11" t="s">
        <v>2098</v>
      </c>
      <c r="E1148" s="56">
        <v>2014.08</v>
      </c>
      <c r="F1148" s="12" t="s">
        <v>100</v>
      </c>
      <c r="G1148" s="13">
        <v>11586</v>
      </c>
      <c r="H1148" s="13">
        <v>18451</v>
      </c>
      <c r="I1148" s="14" t="s">
        <v>2259</v>
      </c>
      <c r="J1148" s="46" t="s">
        <v>50</v>
      </c>
      <c r="K1148" s="8"/>
    </row>
    <row r="1149" spans="1:11" s="59" customFormat="1" x14ac:dyDescent="0.2">
      <c r="A1149" s="58">
        <f t="shared" si="21"/>
        <v>1141</v>
      </c>
      <c r="B1149" s="11" t="s">
        <v>1922</v>
      </c>
      <c r="C1149" s="11" t="s">
        <v>2090</v>
      </c>
      <c r="D1149" s="11" t="s">
        <v>2118</v>
      </c>
      <c r="E1149" s="56">
        <v>2014.12</v>
      </c>
      <c r="F1149" s="12" t="s">
        <v>234</v>
      </c>
      <c r="G1149" s="13">
        <v>7034</v>
      </c>
      <c r="H1149" s="13">
        <v>12221</v>
      </c>
      <c r="I1149" s="14" t="s">
        <v>2274</v>
      </c>
      <c r="J1149" s="46" t="s">
        <v>50</v>
      </c>
      <c r="K1149" s="8"/>
    </row>
    <row r="1150" spans="1:11" s="59" customFormat="1" x14ac:dyDescent="0.2">
      <c r="A1150" s="58">
        <f t="shared" si="21"/>
        <v>1142</v>
      </c>
      <c r="B1150" s="11" t="s">
        <v>2275</v>
      </c>
      <c r="C1150" s="11" t="s">
        <v>2090</v>
      </c>
      <c r="D1150" s="11" t="s">
        <v>2098</v>
      </c>
      <c r="E1150" s="56">
        <v>2015.01</v>
      </c>
      <c r="F1150" s="12" t="s">
        <v>234</v>
      </c>
      <c r="G1150" s="13">
        <v>137</v>
      </c>
      <c r="H1150" s="13">
        <v>280</v>
      </c>
      <c r="I1150" s="14" t="s">
        <v>2276</v>
      </c>
      <c r="J1150" s="46" t="s">
        <v>50</v>
      </c>
      <c r="K1150" s="8"/>
    </row>
    <row r="1151" spans="1:11" s="59" customFormat="1" x14ac:dyDescent="0.2">
      <c r="A1151" s="58">
        <f t="shared" si="21"/>
        <v>1143</v>
      </c>
      <c r="B1151" s="15" t="s">
        <v>1923</v>
      </c>
      <c r="C1151" s="11" t="s">
        <v>2090</v>
      </c>
      <c r="D1151" s="15" t="s">
        <v>2098</v>
      </c>
      <c r="E1151" s="56">
        <v>2015.04</v>
      </c>
      <c r="F1151" s="16" t="s">
        <v>259</v>
      </c>
      <c r="G1151" s="17">
        <v>4127</v>
      </c>
      <c r="H1151" s="17">
        <v>8816</v>
      </c>
      <c r="I1151" s="18" t="s">
        <v>2119</v>
      </c>
      <c r="J1151" s="52" t="s">
        <v>50</v>
      </c>
      <c r="K1151" s="10"/>
    </row>
    <row r="1152" spans="1:11" s="59" customFormat="1" x14ac:dyDescent="0.2">
      <c r="A1152" s="58">
        <f t="shared" si="21"/>
        <v>1144</v>
      </c>
      <c r="B1152" s="15" t="s">
        <v>1924</v>
      </c>
      <c r="C1152" s="15" t="s">
        <v>2090</v>
      </c>
      <c r="D1152" s="15" t="s">
        <v>2098</v>
      </c>
      <c r="E1152" s="56">
        <v>2015.05</v>
      </c>
      <c r="F1152" s="16" t="s">
        <v>262</v>
      </c>
      <c r="G1152" s="17">
        <v>9713</v>
      </c>
      <c r="H1152" s="17">
        <v>16251</v>
      </c>
      <c r="I1152" s="18" t="s">
        <v>2288</v>
      </c>
      <c r="J1152" s="52" t="s">
        <v>50</v>
      </c>
      <c r="K1152" s="9"/>
    </row>
    <row r="1153" spans="1:11" s="59" customFormat="1" x14ac:dyDescent="0.2">
      <c r="A1153" s="58">
        <f t="shared" si="21"/>
        <v>1145</v>
      </c>
      <c r="B1153" s="15" t="s">
        <v>1925</v>
      </c>
      <c r="C1153" s="15" t="s">
        <v>2090</v>
      </c>
      <c r="D1153" s="15" t="s">
        <v>2118</v>
      </c>
      <c r="E1153" s="56">
        <v>2015.06</v>
      </c>
      <c r="F1153" s="16" t="s">
        <v>266</v>
      </c>
      <c r="G1153" s="17">
        <v>18028</v>
      </c>
      <c r="H1153" s="17">
        <v>25331</v>
      </c>
      <c r="I1153" s="18" t="s">
        <v>2119</v>
      </c>
      <c r="J1153" s="52" t="s">
        <v>50</v>
      </c>
      <c r="K1153" s="10"/>
    </row>
    <row r="1154" spans="1:11" x14ac:dyDescent="0.2">
      <c r="A1154" s="58">
        <f t="shared" si="21"/>
        <v>1146</v>
      </c>
      <c r="B1154" s="15" t="s">
        <v>1926</v>
      </c>
      <c r="C1154" s="15" t="s">
        <v>2090</v>
      </c>
      <c r="D1154" s="15" t="s">
        <v>2301</v>
      </c>
      <c r="E1154" s="56">
        <v>2015.07</v>
      </c>
      <c r="F1154" s="16" t="s">
        <v>85</v>
      </c>
      <c r="G1154" s="17">
        <v>9452</v>
      </c>
      <c r="H1154" s="17">
        <v>15471</v>
      </c>
      <c r="I1154" s="18" t="s">
        <v>2189</v>
      </c>
      <c r="J1154" s="52" t="s">
        <v>50</v>
      </c>
      <c r="K1154" s="10"/>
    </row>
    <row r="1155" spans="1:11" x14ac:dyDescent="0.2">
      <c r="A1155" s="58">
        <f t="shared" si="21"/>
        <v>1147</v>
      </c>
      <c r="B1155" s="15" t="s">
        <v>1927</v>
      </c>
      <c r="C1155" s="15" t="s">
        <v>2090</v>
      </c>
      <c r="D1155" s="15" t="s">
        <v>2163</v>
      </c>
      <c r="E1155" s="56">
        <v>2016.03</v>
      </c>
      <c r="F1155" s="16" t="s">
        <v>244</v>
      </c>
      <c r="G1155" s="17">
        <v>7040</v>
      </c>
      <c r="H1155" s="17">
        <v>13569</v>
      </c>
      <c r="I1155" s="18" t="s">
        <v>2189</v>
      </c>
      <c r="J1155" s="52" t="s">
        <v>50</v>
      </c>
      <c r="K1155" s="10"/>
    </row>
    <row r="1156" spans="1:11" x14ac:dyDescent="0.2">
      <c r="A1156" s="58">
        <f t="shared" si="21"/>
        <v>1148</v>
      </c>
      <c r="B1156" s="15" t="s">
        <v>1928</v>
      </c>
      <c r="C1156" s="15" t="s">
        <v>2090</v>
      </c>
      <c r="D1156" s="15" t="s">
        <v>2098</v>
      </c>
      <c r="E1156" s="56">
        <v>2016.04</v>
      </c>
      <c r="F1156" s="16" t="s">
        <v>197</v>
      </c>
      <c r="G1156" s="17">
        <v>6287</v>
      </c>
      <c r="H1156" s="17">
        <v>12929</v>
      </c>
      <c r="I1156" s="18" t="s">
        <v>2171</v>
      </c>
      <c r="J1156" s="52" t="s">
        <v>50</v>
      </c>
      <c r="K1156" s="9" t="s">
        <v>2336</v>
      </c>
    </row>
    <row r="1157" spans="1:11" x14ac:dyDescent="0.2">
      <c r="A1157" s="58">
        <f t="shared" si="21"/>
        <v>1149</v>
      </c>
      <c r="B1157" s="15" t="s">
        <v>1929</v>
      </c>
      <c r="C1157" s="15" t="s">
        <v>2090</v>
      </c>
      <c r="D1157" s="15" t="s">
        <v>2098</v>
      </c>
      <c r="E1157" s="56">
        <v>2016.08</v>
      </c>
      <c r="F1157" s="16" t="s">
        <v>217</v>
      </c>
      <c r="G1157" s="17">
        <v>11351</v>
      </c>
      <c r="H1157" s="17">
        <v>22775</v>
      </c>
      <c r="I1157" s="18" t="s">
        <v>2225</v>
      </c>
      <c r="J1157" s="52" t="s">
        <v>50</v>
      </c>
      <c r="K1157" s="9"/>
    </row>
    <row r="1158" spans="1:11" x14ac:dyDescent="0.2">
      <c r="A1158" s="58">
        <f t="shared" si="21"/>
        <v>1150</v>
      </c>
      <c r="B1158" s="15" t="s">
        <v>1930</v>
      </c>
      <c r="C1158" s="15" t="s">
        <v>2090</v>
      </c>
      <c r="D1158" s="15" t="s">
        <v>2098</v>
      </c>
      <c r="E1158" s="56">
        <v>2016.08</v>
      </c>
      <c r="F1158" s="16" t="s">
        <v>221</v>
      </c>
      <c r="G1158" s="17">
        <v>1674</v>
      </c>
      <c r="H1158" s="17">
        <v>3001</v>
      </c>
      <c r="I1158" s="18" t="s">
        <v>2119</v>
      </c>
      <c r="J1158" s="52" t="s">
        <v>50</v>
      </c>
      <c r="K1158" s="9"/>
    </row>
    <row r="1159" spans="1:11" x14ac:dyDescent="0.2">
      <c r="A1159" s="58">
        <f t="shared" si="21"/>
        <v>1151</v>
      </c>
      <c r="B1159" s="15" t="s">
        <v>1931</v>
      </c>
      <c r="C1159" s="15" t="s">
        <v>2090</v>
      </c>
      <c r="D1159" s="15" t="s">
        <v>2363</v>
      </c>
      <c r="E1159" s="56" t="s">
        <v>892</v>
      </c>
      <c r="F1159" s="16" t="s">
        <v>88</v>
      </c>
      <c r="G1159" s="17">
        <v>5579</v>
      </c>
      <c r="H1159" s="17">
        <v>15775</v>
      </c>
      <c r="I1159" s="18" t="s">
        <v>4</v>
      </c>
      <c r="J1159" s="52" t="s">
        <v>50</v>
      </c>
      <c r="K1159" s="9" t="s">
        <v>2246</v>
      </c>
    </row>
    <row r="1160" spans="1:11" x14ac:dyDescent="0.2">
      <c r="A1160" s="58">
        <f t="shared" si="21"/>
        <v>1152</v>
      </c>
      <c r="B1160" s="15" t="s">
        <v>1929</v>
      </c>
      <c r="C1160" s="15" t="s">
        <v>2090</v>
      </c>
      <c r="D1160" s="19" t="s">
        <v>2098</v>
      </c>
      <c r="E1160" s="56">
        <v>2016.11</v>
      </c>
      <c r="F1160" s="16" t="s">
        <v>173</v>
      </c>
      <c r="G1160" s="20">
        <v>147</v>
      </c>
      <c r="H1160" s="21">
        <v>367</v>
      </c>
      <c r="I1160" s="22" t="s">
        <v>2113</v>
      </c>
      <c r="J1160" s="22" t="s">
        <v>2113</v>
      </c>
      <c r="K1160" s="10"/>
    </row>
    <row r="1161" spans="1:11" x14ac:dyDescent="0.2">
      <c r="A1161" s="58">
        <f t="shared" si="21"/>
        <v>1153</v>
      </c>
      <c r="B1161" s="15" t="s">
        <v>1932</v>
      </c>
      <c r="C1161" s="15" t="s">
        <v>2090</v>
      </c>
      <c r="D1161" s="15" t="s">
        <v>2098</v>
      </c>
      <c r="E1161" s="56">
        <v>2017.02</v>
      </c>
      <c r="F1161" s="16" t="s">
        <v>149</v>
      </c>
      <c r="G1161" s="20">
        <v>10149</v>
      </c>
      <c r="H1161" s="17">
        <v>21584</v>
      </c>
      <c r="I1161" s="18" t="s">
        <v>4</v>
      </c>
      <c r="J1161" s="22" t="s">
        <v>50</v>
      </c>
      <c r="K1161" s="10"/>
    </row>
    <row r="1162" spans="1:11" x14ac:dyDescent="0.2">
      <c r="A1162" s="58">
        <f t="shared" si="21"/>
        <v>1154</v>
      </c>
      <c r="B1162" s="15" t="s">
        <v>2401</v>
      </c>
      <c r="C1162" s="15" t="s">
        <v>2090</v>
      </c>
      <c r="D1162" s="15" t="s">
        <v>2098</v>
      </c>
      <c r="E1162" s="56">
        <v>2017.03</v>
      </c>
      <c r="F1162" s="16" t="s">
        <v>147</v>
      </c>
      <c r="G1162" s="17">
        <v>8466</v>
      </c>
      <c r="H1162" s="17">
        <v>16020</v>
      </c>
      <c r="I1162" s="22" t="s">
        <v>2178</v>
      </c>
      <c r="J1162" s="22" t="s">
        <v>50</v>
      </c>
      <c r="K1162" s="10"/>
    </row>
    <row r="1163" spans="1:11" x14ac:dyDescent="0.2">
      <c r="A1163" s="58">
        <f t="shared" si="21"/>
        <v>1155</v>
      </c>
      <c r="B1163" s="15" t="s">
        <v>1933</v>
      </c>
      <c r="C1163" s="25" t="s">
        <v>2090</v>
      </c>
      <c r="D1163" s="15" t="s">
        <v>2098</v>
      </c>
      <c r="E1163" s="56">
        <v>2017.05</v>
      </c>
      <c r="F1163" s="16" t="s">
        <v>118</v>
      </c>
      <c r="G1163" s="17">
        <v>1622</v>
      </c>
      <c r="H1163" s="17">
        <v>3502</v>
      </c>
      <c r="I1163" s="18" t="s">
        <v>2119</v>
      </c>
      <c r="J1163" s="22" t="s">
        <v>50</v>
      </c>
      <c r="K1163" s="10"/>
    </row>
    <row r="1164" spans="1:11" x14ac:dyDescent="0.2">
      <c r="A1164" s="58">
        <f t="shared" si="21"/>
        <v>1156</v>
      </c>
      <c r="B1164" s="25" t="s">
        <v>1934</v>
      </c>
      <c r="C1164" s="25" t="s">
        <v>2090</v>
      </c>
      <c r="D1164" s="15" t="s">
        <v>2432</v>
      </c>
      <c r="E1164" s="56">
        <v>2017.07</v>
      </c>
      <c r="F1164" s="16" t="s">
        <v>103</v>
      </c>
      <c r="G1164" s="17">
        <v>14104</v>
      </c>
      <c r="H1164" s="17">
        <v>29392</v>
      </c>
      <c r="I1164" s="18" t="s">
        <v>71</v>
      </c>
      <c r="J1164" s="52" t="s">
        <v>50</v>
      </c>
      <c r="K1164" s="10"/>
    </row>
    <row r="1165" spans="1:11" x14ac:dyDescent="0.2">
      <c r="A1165" s="58">
        <f t="shared" si="21"/>
        <v>1157</v>
      </c>
      <c r="B1165" s="25" t="s">
        <v>73</v>
      </c>
      <c r="C1165" s="25" t="s">
        <v>2090</v>
      </c>
      <c r="D1165" s="15" t="s">
        <v>2098</v>
      </c>
      <c r="E1165" s="56">
        <v>2017.07</v>
      </c>
      <c r="F1165" s="16" t="s">
        <v>87</v>
      </c>
      <c r="G1165" s="17">
        <v>13097</v>
      </c>
      <c r="H1165" s="17">
        <v>15986</v>
      </c>
      <c r="I1165" s="18" t="s">
        <v>2119</v>
      </c>
      <c r="J1165" s="52" t="s">
        <v>50</v>
      </c>
      <c r="K1165" s="10"/>
    </row>
    <row r="1166" spans="1:11" x14ac:dyDescent="0.2">
      <c r="A1166" s="58">
        <f t="shared" si="21"/>
        <v>1158</v>
      </c>
      <c r="B1166" s="25" t="s">
        <v>1935</v>
      </c>
      <c r="C1166" s="25" t="s">
        <v>2090</v>
      </c>
      <c r="D1166" s="15" t="s">
        <v>2098</v>
      </c>
      <c r="E1166" s="56">
        <v>2017.07</v>
      </c>
      <c r="F1166" s="16" t="s">
        <v>84</v>
      </c>
      <c r="G1166" s="17">
        <v>10251</v>
      </c>
      <c r="H1166" s="17">
        <v>9014</v>
      </c>
      <c r="I1166" s="18" t="s">
        <v>2119</v>
      </c>
      <c r="J1166" s="52" t="s">
        <v>50</v>
      </c>
      <c r="K1166" s="10"/>
    </row>
    <row r="1167" spans="1:11" x14ac:dyDescent="0.2">
      <c r="A1167" s="58">
        <f t="shared" ref="A1167:A1236" si="22">ROW()-8</f>
        <v>1159</v>
      </c>
      <c r="B1167" s="25" t="s">
        <v>1936</v>
      </c>
      <c r="C1167" s="25" t="s">
        <v>2090</v>
      </c>
      <c r="D1167" s="15" t="s">
        <v>2098</v>
      </c>
      <c r="E1167" s="56">
        <v>2017.08</v>
      </c>
      <c r="F1167" s="16" t="s">
        <v>82</v>
      </c>
      <c r="G1167" s="17">
        <v>3499</v>
      </c>
      <c r="H1167" s="17">
        <v>6999</v>
      </c>
      <c r="I1167" s="18" t="s">
        <v>2</v>
      </c>
      <c r="J1167" s="52" t="s">
        <v>50</v>
      </c>
      <c r="K1167" s="10"/>
    </row>
    <row r="1168" spans="1:11" x14ac:dyDescent="0.2">
      <c r="A1168" s="58">
        <f t="shared" si="22"/>
        <v>1160</v>
      </c>
      <c r="B1168" s="25" t="s">
        <v>1937</v>
      </c>
      <c r="C1168" s="25" t="s">
        <v>2090</v>
      </c>
      <c r="D1168" s="15" t="s">
        <v>2098</v>
      </c>
      <c r="E1168" s="56">
        <v>2017.12</v>
      </c>
      <c r="F1168" s="26" t="s">
        <v>2467</v>
      </c>
      <c r="G1168" s="17">
        <v>1576</v>
      </c>
      <c r="H1168" s="17">
        <v>2796</v>
      </c>
      <c r="I1168" s="18" t="s">
        <v>2158</v>
      </c>
      <c r="J1168" s="52" t="s">
        <v>50</v>
      </c>
      <c r="K1168" s="10" t="s">
        <v>2200</v>
      </c>
    </row>
    <row r="1169" spans="1:11" x14ac:dyDescent="0.2">
      <c r="A1169" s="58">
        <f t="shared" si="22"/>
        <v>1161</v>
      </c>
      <c r="B1169" s="15" t="s">
        <v>1938</v>
      </c>
      <c r="C1169" s="15" t="s">
        <v>2090</v>
      </c>
      <c r="D1169" s="15" t="s">
        <v>2098</v>
      </c>
      <c r="E1169" s="56">
        <v>2018.06</v>
      </c>
      <c r="F1169" s="16" t="s">
        <v>2512</v>
      </c>
      <c r="G1169" s="17">
        <v>10227</v>
      </c>
      <c r="H1169" s="17">
        <v>19414</v>
      </c>
      <c r="I1169" s="18" t="s">
        <v>40</v>
      </c>
      <c r="J1169" s="52" t="s">
        <v>2092</v>
      </c>
      <c r="K1169" s="10"/>
    </row>
    <row r="1170" spans="1:11" x14ac:dyDescent="0.2">
      <c r="A1170" s="58">
        <f t="shared" si="22"/>
        <v>1162</v>
      </c>
      <c r="B1170" s="27" t="s">
        <v>1939</v>
      </c>
      <c r="C1170" s="28" t="s">
        <v>2090</v>
      </c>
      <c r="D1170" s="28" t="s">
        <v>2098</v>
      </c>
      <c r="E1170" s="68">
        <v>2018.07</v>
      </c>
      <c r="F1170" s="29" t="s">
        <v>2528</v>
      </c>
      <c r="G1170" s="30">
        <v>20176</v>
      </c>
      <c r="H1170" s="30">
        <v>40027</v>
      </c>
      <c r="I1170" s="31" t="s">
        <v>2119</v>
      </c>
      <c r="J1170" s="82" t="s">
        <v>2092</v>
      </c>
      <c r="K1170" s="10" t="s">
        <v>2466</v>
      </c>
    </row>
    <row r="1171" spans="1:11" x14ac:dyDescent="0.2">
      <c r="A1171" s="58">
        <f t="shared" si="22"/>
        <v>1163</v>
      </c>
      <c r="B1171" s="25" t="s">
        <v>556</v>
      </c>
      <c r="C1171" s="15" t="s">
        <v>2090</v>
      </c>
      <c r="D1171" s="34" t="s">
        <v>2098</v>
      </c>
      <c r="E1171" s="56">
        <v>2018.11</v>
      </c>
      <c r="F1171" s="35" t="s">
        <v>2580</v>
      </c>
      <c r="G1171" s="36">
        <v>20154</v>
      </c>
      <c r="H1171" s="33">
        <v>44811</v>
      </c>
      <c r="I1171" s="37" t="s">
        <v>2581</v>
      </c>
      <c r="J1171" s="37" t="s">
        <v>2092</v>
      </c>
      <c r="K1171" s="10"/>
    </row>
    <row r="1172" spans="1:11" x14ac:dyDescent="0.2">
      <c r="A1172" s="58">
        <f t="shared" si="22"/>
        <v>1164</v>
      </c>
      <c r="B1172" s="25" t="s">
        <v>1940</v>
      </c>
      <c r="C1172" s="15" t="s">
        <v>2090</v>
      </c>
      <c r="D1172" s="34" t="s">
        <v>2098</v>
      </c>
      <c r="E1172" s="56">
        <v>2018.11</v>
      </c>
      <c r="F1172" s="16" t="s">
        <v>2582</v>
      </c>
      <c r="G1172" s="33">
        <v>3389</v>
      </c>
      <c r="H1172" s="33">
        <v>5732</v>
      </c>
      <c r="I1172" s="37" t="s">
        <v>2119</v>
      </c>
      <c r="J1172" s="37" t="s">
        <v>2092</v>
      </c>
      <c r="K1172" s="10" t="s">
        <v>2466</v>
      </c>
    </row>
    <row r="1173" spans="1:11" x14ac:dyDescent="0.2">
      <c r="A1173" s="58">
        <f t="shared" si="22"/>
        <v>1165</v>
      </c>
      <c r="B1173" s="25" t="s">
        <v>1941</v>
      </c>
      <c r="C1173" s="15" t="s">
        <v>2090</v>
      </c>
      <c r="D1173" s="34" t="s">
        <v>2098</v>
      </c>
      <c r="E1173" s="56">
        <v>2018.11</v>
      </c>
      <c r="F1173" s="35" t="s">
        <v>2583</v>
      </c>
      <c r="G1173" s="36">
        <v>355</v>
      </c>
      <c r="H1173" s="33">
        <v>1060</v>
      </c>
      <c r="I1173" s="37" t="s">
        <v>2119</v>
      </c>
      <c r="J1173" s="37" t="s">
        <v>2584</v>
      </c>
      <c r="K1173" s="10"/>
    </row>
    <row r="1174" spans="1:11" x14ac:dyDescent="0.2">
      <c r="A1174" s="58">
        <f t="shared" si="22"/>
        <v>1166</v>
      </c>
      <c r="B1174" s="11" t="s">
        <v>588</v>
      </c>
      <c r="C1174" s="15" t="s">
        <v>2090</v>
      </c>
      <c r="D1174" s="12" t="s">
        <v>2098</v>
      </c>
      <c r="E1174" s="69" t="s">
        <v>2598</v>
      </c>
      <c r="F1174" s="11" t="s">
        <v>334</v>
      </c>
      <c r="G1174" s="49">
        <v>785</v>
      </c>
      <c r="H1174" s="49">
        <v>1350</v>
      </c>
      <c r="I1174" s="48" t="s">
        <v>41</v>
      </c>
      <c r="J1174" s="50" t="s">
        <v>33</v>
      </c>
    </row>
    <row r="1175" spans="1:11" x14ac:dyDescent="0.2">
      <c r="A1175" s="58">
        <f t="shared" si="22"/>
        <v>1167</v>
      </c>
      <c r="B1175" s="15" t="s">
        <v>1521</v>
      </c>
      <c r="C1175" s="34" t="s">
        <v>2090</v>
      </c>
      <c r="D1175" s="34" t="s">
        <v>2098</v>
      </c>
      <c r="E1175" s="56">
        <v>2019.11</v>
      </c>
      <c r="F1175" s="35" t="s">
        <v>698</v>
      </c>
      <c r="G1175" s="17">
        <v>1502</v>
      </c>
      <c r="H1175" s="17">
        <v>2247</v>
      </c>
      <c r="I1175" s="37" t="s">
        <v>41</v>
      </c>
      <c r="J1175" s="37" t="s">
        <v>50</v>
      </c>
      <c r="K1175" s="8" t="s">
        <v>2466</v>
      </c>
    </row>
    <row r="1176" spans="1:11" x14ac:dyDescent="0.2">
      <c r="A1176" s="58">
        <f t="shared" si="22"/>
        <v>1168</v>
      </c>
      <c r="B1176" s="15" t="s">
        <v>742</v>
      </c>
      <c r="C1176" s="15" t="s">
        <v>2090</v>
      </c>
      <c r="D1176" s="34" t="s">
        <v>21</v>
      </c>
      <c r="E1176" s="56">
        <v>2020.04</v>
      </c>
      <c r="F1176" s="35" t="s">
        <v>738</v>
      </c>
      <c r="G1176" s="17">
        <v>10434</v>
      </c>
      <c r="H1176" s="17">
        <v>22243</v>
      </c>
      <c r="I1176" s="37" t="s">
        <v>41</v>
      </c>
      <c r="J1176" s="37" t="s">
        <v>50</v>
      </c>
      <c r="K1176" s="8" t="s">
        <v>2466</v>
      </c>
    </row>
    <row r="1177" spans="1:11" x14ac:dyDescent="0.2">
      <c r="A1177" s="58">
        <f t="shared" si="22"/>
        <v>1169</v>
      </c>
      <c r="B1177" s="11" t="s">
        <v>1942</v>
      </c>
      <c r="C1177" s="11" t="s">
        <v>2090</v>
      </c>
      <c r="D1177" s="11" t="s">
        <v>21</v>
      </c>
      <c r="E1177" s="55">
        <v>2020.07</v>
      </c>
      <c r="F1177" s="12" t="s">
        <v>773</v>
      </c>
      <c r="G1177" s="13">
        <v>996</v>
      </c>
      <c r="H1177" s="13">
        <v>1829</v>
      </c>
      <c r="I1177" s="14" t="s">
        <v>41</v>
      </c>
      <c r="J1177" s="46" t="s">
        <v>50</v>
      </c>
      <c r="K1177" s="8" t="s">
        <v>2466</v>
      </c>
    </row>
    <row r="1178" spans="1:11" x14ac:dyDescent="0.2">
      <c r="A1178" s="58">
        <f t="shared" si="22"/>
        <v>1170</v>
      </c>
      <c r="B1178" s="11" t="s">
        <v>2057</v>
      </c>
      <c r="C1178" s="11" t="s">
        <v>2090</v>
      </c>
      <c r="D1178" s="11" t="s">
        <v>21</v>
      </c>
      <c r="E1178" s="11">
        <v>2021.01</v>
      </c>
      <c r="F1178" s="12" t="s">
        <v>2058</v>
      </c>
      <c r="G1178" s="13">
        <v>24565</v>
      </c>
      <c r="H1178" s="13">
        <v>46675</v>
      </c>
      <c r="I1178" s="14" t="s">
        <v>805</v>
      </c>
      <c r="J1178" s="46" t="s">
        <v>50</v>
      </c>
      <c r="K1178" s="8" t="s">
        <v>783</v>
      </c>
    </row>
    <row r="1179" spans="1:11" x14ac:dyDescent="0.2">
      <c r="A1179" s="58">
        <f t="shared" si="22"/>
        <v>1171</v>
      </c>
      <c r="B1179" s="11" t="s">
        <v>2739</v>
      </c>
      <c r="C1179" s="11" t="s">
        <v>2090</v>
      </c>
      <c r="D1179" s="11" t="s">
        <v>21</v>
      </c>
      <c r="E1179" s="11" t="s">
        <v>2719</v>
      </c>
      <c r="F1179" s="12" t="s">
        <v>570</v>
      </c>
      <c r="G1179" s="13">
        <v>14780</v>
      </c>
      <c r="H1179" s="13">
        <v>29700</v>
      </c>
      <c r="I1179" s="14" t="s">
        <v>41</v>
      </c>
      <c r="J1179" s="46" t="s">
        <v>50</v>
      </c>
      <c r="K1179" s="8" t="s">
        <v>783</v>
      </c>
    </row>
    <row r="1180" spans="1:11" x14ac:dyDescent="0.2">
      <c r="A1180" s="58">
        <f t="shared" si="22"/>
        <v>1172</v>
      </c>
      <c r="B1180" s="11" t="s">
        <v>2743</v>
      </c>
      <c r="C1180" s="11" t="s">
        <v>2090</v>
      </c>
      <c r="D1180" s="11" t="s">
        <v>21</v>
      </c>
      <c r="E1180" s="11" t="s">
        <v>2719</v>
      </c>
      <c r="F1180" s="12" t="s">
        <v>2744</v>
      </c>
      <c r="G1180" s="13">
        <v>26390</v>
      </c>
      <c r="H1180" s="13">
        <v>52099</v>
      </c>
      <c r="I1180" s="14" t="s">
        <v>2745</v>
      </c>
      <c r="J1180" s="46" t="s">
        <v>50</v>
      </c>
      <c r="K1180" s="8" t="s">
        <v>783</v>
      </c>
    </row>
    <row r="1181" spans="1:11" x14ac:dyDescent="0.2">
      <c r="A1181" s="58">
        <f t="shared" si="22"/>
        <v>1173</v>
      </c>
      <c r="B1181" s="11" t="s">
        <v>2793</v>
      </c>
      <c r="C1181" s="11" t="s">
        <v>2767</v>
      </c>
      <c r="D1181" s="11" t="s">
        <v>21</v>
      </c>
      <c r="E1181" s="11" t="s">
        <v>2771</v>
      </c>
      <c r="F1181" s="12" t="s">
        <v>389</v>
      </c>
      <c r="G1181" s="13">
        <v>806</v>
      </c>
      <c r="H1181" s="13">
        <v>1445</v>
      </c>
      <c r="I1181" s="14" t="s">
        <v>41</v>
      </c>
      <c r="J1181" s="46" t="s">
        <v>50</v>
      </c>
    </row>
    <row r="1182" spans="1:11" x14ac:dyDescent="0.2">
      <c r="A1182" s="58">
        <f t="shared" si="22"/>
        <v>1174</v>
      </c>
      <c r="B1182" s="11" t="s">
        <v>2807</v>
      </c>
      <c r="C1182" s="11" t="s">
        <v>2767</v>
      </c>
      <c r="D1182" s="11" t="s">
        <v>21</v>
      </c>
      <c r="E1182" s="11" t="s">
        <v>2796</v>
      </c>
      <c r="F1182" s="12" t="s">
        <v>775</v>
      </c>
      <c r="G1182" s="13">
        <v>11181</v>
      </c>
      <c r="H1182" s="13">
        <v>23362</v>
      </c>
      <c r="I1182" s="14" t="s">
        <v>41</v>
      </c>
      <c r="J1182" s="46" t="s">
        <v>50</v>
      </c>
      <c r="K1182" s="8" t="s">
        <v>783</v>
      </c>
    </row>
    <row r="1183" spans="1:11" x14ac:dyDescent="0.2">
      <c r="A1183" s="58">
        <f t="shared" si="22"/>
        <v>1175</v>
      </c>
      <c r="B1183" s="11" t="s">
        <v>2808</v>
      </c>
      <c r="C1183" s="11" t="s">
        <v>2767</v>
      </c>
      <c r="D1183" s="11" t="s">
        <v>21</v>
      </c>
      <c r="E1183" s="11" t="s">
        <v>2796</v>
      </c>
      <c r="F1183" s="12" t="s">
        <v>2809</v>
      </c>
      <c r="G1183" s="13">
        <v>2057</v>
      </c>
      <c r="H1183" s="13">
        <v>5279</v>
      </c>
      <c r="I1183" s="14" t="s">
        <v>41</v>
      </c>
      <c r="J1183" s="46" t="s">
        <v>50</v>
      </c>
    </row>
    <row r="1184" spans="1:11" x14ac:dyDescent="0.2">
      <c r="A1184" s="58">
        <f t="shared" si="22"/>
        <v>1176</v>
      </c>
      <c r="B1184" s="11" t="s">
        <v>2861</v>
      </c>
      <c r="C1184" s="11" t="s">
        <v>2090</v>
      </c>
      <c r="D1184" s="11" t="s">
        <v>21</v>
      </c>
      <c r="E1184" s="11" t="s">
        <v>2860</v>
      </c>
      <c r="F1184" s="12" t="s">
        <v>2862</v>
      </c>
      <c r="G1184" s="13">
        <v>1006</v>
      </c>
      <c r="H1184" s="13">
        <v>2082</v>
      </c>
      <c r="I1184" s="14" t="s">
        <v>2</v>
      </c>
      <c r="J1184" s="46" t="s">
        <v>50</v>
      </c>
    </row>
    <row r="1185" spans="1:11" x14ac:dyDescent="0.2">
      <c r="A1185" s="58">
        <f t="shared" si="22"/>
        <v>1177</v>
      </c>
      <c r="B1185" s="11" t="s">
        <v>954</v>
      </c>
      <c r="C1185" s="11" t="s">
        <v>2090</v>
      </c>
      <c r="D1185" s="15" t="s">
        <v>32</v>
      </c>
      <c r="E1185" s="56">
        <v>2009.04</v>
      </c>
      <c r="F1185" s="12" t="s">
        <v>460</v>
      </c>
      <c r="G1185" s="13">
        <v>3211</v>
      </c>
      <c r="H1185" s="13">
        <v>5966</v>
      </c>
      <c r="I1185" s="46" t="s">
        <v>2</v>
      </c>
      <c r="J1185" s="46" t="s">
        <v>50</v>
      </c>
    </row>
    <row r="1186" spans="1:11" x14ac:dyDescent="0.2">
      <c r="A1186" s="58">
        <f t="shared" si="22"/>
        <v>1178</v>
      </c>
      <c r="B1186" s="11" t="s">
        <v>955</v>
      </c>
      <c r="C1186" s="11" t="s">
        <v>2090</v>
      </c>
      <c r="D1186" s="15" t="s">
        <v>31</v>
      </c>
      <c r="E1186" s="56">
        <v>2009.04</v>
      </c>
      <c r="F1186" s="12" t="s">
        <v>461</v>
      </c>
      <c r="G1186" s="13">
        <v>2485</v>
      </c>
      <c r="H1186" s="13">
        <v>5322</v>
      </c>
      <c r="I1186" s="46" t="s">
        <v>2</v>
      </c>
      <c r="J1186" s="46" t="s">
        <v>50</v>
      </c>
    </row>
    <row r="1187" spans="1:11" x14ac:dyDescent="0.2">
      <c r="A1187" s="58">
        <f t="shared" si="22"/>
        <v>1179</v>
      </c>
      <c r="B1187" s="11" t="s">
        <v>956</v>
      </c>
      <c r="C1187" s="11" t="s">
        <v>2090</v>
      </c>
      <c r="D1187" s="15" t="s">
        <v>32</v>
      </c>
      <c r="E1187" s="56">
        <v>2009.08</v>
      </c>
      <c r="F1187" s="12" t="s">
        <v>108</v>
      </c>
      <c r="G1187" s="13">
        <v>10008</v>
      </c>
      <c r="H1187" s="13">
        <v>17868</v>
      </c>
      <c r="I1187" s="18" t="s">
        <v>2119</v>
      </c>
      <c r="J1187" s="46" t="s">
        <v>50</v>
      </c>
    </row>
    <row r="1188" spans="1:11" x14ac:dyDescent="0.2">
      <c r="A1188" s="58">
        <f t="shared" si="22"/>
        <v>1180</v>
      </c>
      <c r="B1188" s="11" t="s">
        <v>957</v>
      </c>
      <c r="C1188" s="11" t="s">
        <v>2090</v>
      </c>
      <c r="D1188" s="11" t="s">
        <v>32</v>
      </c>
      <c r="E1188" s="55">
        <v>2010.02</v>
      </c>
      <c r="F1188" s="12" t="s">
        <v>471</v>
      </c>
      <c r="G1188" s="13">
        <v>6090</v>
      </c>
      <c r="H1188" s="13">
        <v>7812</v>
      </c>
      <c r="I1188" s="14" t="s">
        <v>2</v>
      </c>
      <c r="J1188" s="46" t="s">
        <v>50</v>
      </c>
    </row>
    <row r="1189" spans="1:11" x14ac:dyDescent="0.2">
      <c r="A1189" s="58">
        <f t="shared" si="22"/>
        <v>1181</v>
      </c>
      <c r="B1189" s="11" t="s">
        <v>958</v>
      </c>
      <c r="C1189" s="11" t="s">
        <v>2090</v>
      </c>
      <c r="D1189" s="15" t="s">
        <v>37</v>
      </c>
      <c r="E1189" s="56">
        <v>2011.04</v>
      </c>
      <c r="F1189" s="12" t="s">
        <v>445</v>
      </c>
      <c r="G1189" s="13">
        <v>4540</v>
      </c>
      <c r="H1189" s="13">
        <v>8611</v>
      </c>
      <c r="I1189" s="14" t="s">
        <v>2</v>
      </c>
      <c r="J1189" s="46" t="s">
        <v>50</v>
      </c>
    </row>
    <row r="1190" spans="1:11" x14ac:dyDescent="0.2">
      <c r="A1190" s="58">
        <f t="shared" si="22"/>
        <v>1182</v>
      </c>
      <c r="B1190" s="11" t="s">
        <v>959</v>
      </c>
      <c r="C1190" s="11" t="s">
        <v>2090</v>
      </c>
      <c r="D1190" s="15" t="s">
        <v>32</v>
      </c>
      <c r="E1190" s="56">
        <v>2011.05</v>
      </c>
      <c r="F1190" s="12" t="s">
        <v>447</v>
      </c>
      <c r="G1190" s="13">
        <v>6342</v>
      </c>
      <c r="H1190" s="13">
        <v>12163</v>
      </c>
      <c r="I1190" s="14" t="s">
        <v>2</v>
      </c>
      <c r="J1190" s="46" t="s">
        <v>50</v>
      </c>
    </row>
    <row r="1191" spans="1:11" x14ac:dyDescent="0.2">
      <c r="A1191" s="58">
        <f t="shared" si="22"/>
        <v>1183</v>
      </c>
      <c r="B1191" s="11" t="s">
        <v>2145</v>
      </c>
      <c r="C1191" s="11" t="s">
        <v>2090</v>
      </c>
      <c r="D1191" s="15" t="s">
        <v>2146</v>
      </c>
      <c r="E1191" s="56">
        <v>2011.08</v>
      </c>
      <c r="F1191" s="12" t="s">
        <v>380</v>
      </c>
      <c r="G1191" s="13">
        <v>3304</v>
      </c>
      <c r="H1191" s="13">
        <v>4768</v>
      </c>
      <c r="I1191" s="14" t="s">
        <v>2119</v>
      </c>
      <c r="J1191" s="46" t="s">
        <v>50</v>
      </c>
    </row>
    <row r="1192" spans="1:11" x14ac:dyDescent="0.2">
      <c r="A1192" s="58">
        <f t="shared" si="22"/>
        <v>1184</v>
      </c>
      <c r="B1192" s="11" t="s">
        <v>960</v>
      </c>
      <c r="C1192" s="11" t="s">
        <v>2090</v>
      </c>
      <c r="D1192" s="15" t="s">
        <v>32</v>
      </c>
      <c r="E1192" s="56">
        <v>2014.08</v>
      </c>
      <c r="F1192" s="12" t="s">
        <v>289</v>
      </c>
      <c r="G1192" s="13">
        <v>3419</v>
      </c>
      <c r="H1192" s="13">
        <v>6626</v>
      </c>
      <c r="I1192" s="14" t="s">
        <v>2121</v>
      </c>
      <c r="J1192" s="46" t="s">
        <v>50</v>
      </c>
    </row>
    <row r="1193" spans="1:11" x14ac:dyDescent="0.2">
      <c r="A1193" s="58">
        <f t="shared" si="22"/>
        <v>1185</v>
      </c>
      <c r="B1193" s="15" t="s">
        <v>961</v>
      </c>
      <c r="C1193" s="15" t="s">
        <v>2090</v>
      </c>
      <c r="D1193" s="15" t="s">
        <v>32</v>
      </c>
      <c r="E1193" s="56">
        <v>2015.08</v>
      </c>
      <c r="F1193" s="16" t="s">
        <v>280</v>
      </c>
      <c r="G1193" s="17">
        <v>4082</v>
      </c>
      <c r="H1193" s="17">
        <v>10857</v>
      </c>
      <c r="I1193" s="18" t="s">
        <v>2119</v>
      </c>
      <c r="J1193" s="52" t="s">
        <v>50</v>
      </c>
      <c r="K1193" s="10"/>
    </row>
    <row r="1194" spans="1:11" x14ac:dyDescent="0.2">
      <c r="A1194" s="58">
        <f t="shared" si="22"/>
        <v>1186</v>
      </c>
      <c r="B1194" s="15" t="s">
        <v>962</v>
      </c>
      <c r="C1194" s="15" t="s">
        <v>2090</v>
      </c>
      <c r="D1194" s="15" t="s">
        <v>32</v>
      </c>
      <c r="E1194" s="56">
        <v>2016.02</v>
      </c>
      <c r="F1194" s="16" t="s">
        <v>242</v>
      </c>
      <c r="G1194" s="17">
        <v>4854</v>
      </c>
      <c r="H1194" s="17">
        <v>10459</v>
      </c>
      <c r="I1194" s="18" t="s">
        <v>2189</v>
      </c>
      <c r="J1194" s="52" t="s">
        <v>50</v>
      </c>
      <c r="K1194" s="10"/>
    </row>
    <row r="1195" spans="1:11" x14ac:dyDescent="0.2">
      <c r="A1195" s="58">
        <f t="shared" si="22"/>
        <v>1187</v>
      </c>
      <c r="B1195" s="15" t="s">
        <v>963</v>
      </c>
      <c r="C1195" s="15" t="s">
        <v>2090</v>
      </c>
      <c r="D1195" s="15" t="s">
        <v>32</v>
      </c>
      <c r="E1195" s="56">
        <v>2016.09</v>
      </c>
      <c r="F1195" s="16" t="s">
        <v>173</v>
      </c>
      <c r="G1195" s="17">
        <v>4234</v>
      </c>
      <c r="H1195" s="17">
        <v>12036</v>
      </c>
      <c r="I1195" s="18" t="s">
        <v>40</v>
      </c>
      <c r="J1195" s="52" t="s">
        <v>50</v>
      </c>
      <c r="K1195" s="10"/>
    </row>
    <row r="1196" spans="1:11" x14ac:dyDescent="0.2">
      <c r="A1196" s="58">
        <f t="shared" si="22"/>
        <v>1188</v>
      </c>
      <c r="B1196" s="15" t="s">
        <v>964</v>
      </c>
      <c r="C1196" s="15" t="s">
        <v>2090</v>
      </c>
      <c r="D1196" s="19" t="s">
        <v>32</v>
      </c>
      <c r="E1196" s="56">
        <v>2016.11</v>
      </c>
      <c r="F1196" s="16" t="s">
        <v>88</v>
      </c>
      <c r="G1196" s="20">
        <v>5961</v>
      </c>
      <c r="H1196" s="21">
        <v>14412</v>
      </c>
      <c r="I1196" s="18" t="s">
        <v>4</v>
      </c>
      <c r="J1196" s="22" t="s">
        <v>50</v>
      </c>
      <c r="K1196" s="9" t="s">
        <v>2343</v>
      </c>
    </row>
    <row r="1197" spans="1:11" x14ac:dyDescent="0.2">
      <c r="A1197" s="58">
        <f t="shared" si="22"/>
        <v>1189</v>
      </c>
      <c r="B1197" s="25" t="s">
        <v>965</v>
      </c>
      <c r="C1197" s="15" t="s">
        <v>2090</v>
      </c>
      <c r="D1197" s="34" t="s">
        <v>32</v>
      </c>
      <c r="E1197" s="56" t="s">
        <v>555</v>
      </c>
      <c r="F1197" s="35" t="s">
        <v>2552</v>
      </c>
      <c r="G1197" s="36">
        <v>3437</v>
      </c>
      <c r="H1197" s="33">
        <v>7973</v>
      </c>
      <c r="I1197" s="37" t="s">
        <v>2400</v>
      </c>
      <c r="J1197" s="37" t="s">
        <v>50</v>
      </c>
      <c r="K1197" s="10"/>
    </row>
    <row r="1198" spans="1:11" x14ac:dyDescent="0.2">
      <c r="A1198" s="58">
        <f t="shared" si="22"/>
        <v>1190</v>
      </c>
      <c r="B1198" s="11" t="s">
        <v>798</v>
      </c>
      <c r="C1198" s="11" t="s">
        <v>2090</v>
      </c>
      <c r="D1198" s="11" t="s">
        <v>799</v>
      </c>
      <c r="E1198" s="55">
        <v>2020.09</v>
      </c>
      <c r="F1198" s="12" t="s">
        <v>124</v>
      </c>
      <c r="G1198" s="13">
        <v>5160</v>
      </c>
      <c r="H1198" s="13">
        <v>9484</v>
      </c>
      <c r="I1198" s="37" t="s">
        <v>711</v>
      </c>
      <c r="J1198" s="46" t="s">
        <v>50</v>
      </c>
    </row>
    <row r="1199" spans="1:11" x14ac:dyDescent="0.2">
      <c r="A1199" s="58">
        <f t="shared" si="22"/>
        <v>1191</v>
      </c>
      <c r="B1199" s="11" t="s">
        <v>966</v>
      </c>
      <c r="C1199" s="11" t="s">
        <v>2090</v>
      </c>
      <c r="D1199" s="11" t="s">
        <v>799</v>
      </c>
      <c r="E1199" s="55">
        <v>2020.09</v>
      </c>
      <c r="F1199" s="12" t="s">
        <v>760</v>
      </c>
      <c r="G1199" s="13">
        <v>3812</v>
      </c>
      <c r="H1199" s="13">
        <v>6967</v>
      </c>
      <c r="I1199" s="14" t="s">
        <v>41</v>
      </c>
      <c r="J1199" s="46" t="s">
        <v>50</v>
      </c>
      <c r="K1199" s="8" t="s">
        <v>783</v>
      </c>
    </row>
    <row r="1200" spans="1:11" x14ac:dyDescent="0.2">
      <c r="A1200" s="58">
        <f t="shared" si="22"/>
        <v>1192</v>
      </c>
      <c r="B1200" s="11" t="s">
        <v>2012</v>
      </c>
      <c r="C1200" s="11" t="s">
        <v>2090</v>
      </c>
      <c r="D1200" s="11" t="s">
        <v>32</v>
      </c>
      <c r="E1200" s="55">
        <v>2020.09</v>
      </c>
      <c r="F1200" s="12" t="s">
        <v>793</v>
      </c>
      <c r="G1200" s="13">
        <v>4673</v>
      </c>
      <c r="H1200" s="13">
        <v>7096</v>
      </c>
      <c r="I1200" s="14" t="s">
        <v>41</v>
      </c>
      <c r="J1200" s="46" t="s">
        <v>50</v>
      </c>
    </row>
    <row r="1201" spans="1:11" x14ac:dyDescent="0.2">
      <c r="A1201" s="58">
        <f t="shared" si="22"/>
        <v>1193</v>
      </c>
      <c r="B1201" s="11" t="s">
        <v>1702</v>
      </c>
      <c r="C1201" s="11" t="s">
        <v>2090</v>
      </c>
      <c r="D1201" s="11" t="s">
        <v>2100</v>
      </c>
      <c r="E1201" s="55">
        <v>2005.09</v>
      </c>
      <c r="F1201" s="12" t="s">
        <v>102</v>
      </c>
      <c r="G1201" s="13">
        <v>1079</v>
      </c>
      <c r="H1201" s="13">
        <v>1515</v>
      </c>
      <c r="I1201" s="14" t="s">
        <v>2</v>
      </c>
      <c r="J1201" s="46" t="s">
        <v>50</v>
      </c>
    </row>
    <row r="1202" spans="1:11" x14ac:dyDescent="0.2">
      <c r="A1202" s="58">
        <f t="shared" si="22"/>
        <v>1194</v>
      </c>
      <c r="B1202" s="11" t="s">
        <v>1703</v>
      </c>
      <c r="C1202" s="11" t="s">
        <v>2090</v>
      </c>
      <c r="D1202" s="11" t="s">
        <v>2100</v>
      </c>
      <c r="E1202" s="56">
        <v>2012.03</v>
      </c>
      <c r="F1202" s="12" t="s">
        <v>403</v>
      </c>
      <c r="G1202" s="13">
        <v>7874</v>
      </c>
      <c r="H1202" s="13">
        <v>14934</v>
      </c>
      <c r="I1202" s="14" t="s">
        <v>2119</v>
      </c>
      <c r="J1202" s="46" t="s">
        <v>50</v>
      </c>
    </row>
    <row r="1203" spans="1:11" x14ac:dyDescent="0.2">
      <c r="A1203" s="58">
        <f t="shared" si="22"/>
        <v>1195</v>
      </c>
      <c r="B1203" s="11" t="s">
        <v>1704</v>
      </c>
      <c r="C1203" s="11" t="s">
        <v>2090</v>
      </c>
      <c r="D1203" s="11" t="s">
        <v>2100</v>
      </c>
      <c r="E1203" s="55">
        <v>2012.05</v>
      </c>
      <c r="F1203" s="12" t="s">
        <v>409</v>
      </c>
      <c r="G1203" s="13">
        <v>7761</v>
      </c>
      <c r="H1203" s="13">
        <v>19288</v>
      </c>
      <c r="I1203" s="14" t="s">
        <v>987</v>
      </c>
      <c r="J1203" s="46" t="s">
        <v>50</v>
      </c>
    </row>
    <row r="1204" spans="1:11" x14ac:dyDescent="0.2">
      <c r="A1204" s="58">
        <f t="shared" si="22"/>
        <v>1196</v>
      </c>
      <c r="B1204" s="15" t="s">
        <v>53</v>
      </c>
      <c r="C1204" s="11" t="s">
        <v>2090</v>
      </c>
      <c r="D1204" s="11" t="s">
        <v>2100</v>
      </c>
      <c r="E1204" s="55">
        <v>2013.01</v>
      </c>
      <c r="F1204" s="12" t="s">
        <v>361</v>
      </c>
      <c r="G1204" s="13">
        <v>842</v>
      </c>
      <c r="H1204" s="13">
        <v>1465</v>
      </c>
      <c r="I1204" s="14" t="s">
        <v>2119</v>
      </c>
      <c r="J1204" s="46" t="s">
        <v>50</v>
      </c>
    </row>
    <row r="1205" spans="1:11" x14ac:dyDescent="0.2">
      <c r="A1205" s="58">
        <f t="shared" si="22"/>
        <v>1197</v>
      </c>
      <c r="B1205" s="15" t="s">
        <v>1705</v>
      </c>
      <c r="C1205" s="15" t="s">
        <v>2090</v>
      </c>
      <c r="D1205" s="11" t="s">
        <v>2100</v>
      </c>
      <c r="E1205" s="55">
        <v>2013.05</v>
      </c>
      <c r="F1205" s="12" t="s">
        <v>93</v>
      </c>
      <c r="G1205" s="13">
        <v>3723</v>
      </c>
      <c r="H1205" s="13">
        <v>7399</v>
      </c>
      <c r="I1205" s="14" t="s">
        <v>2189</v>
      </c>
      <c r="J1205" s="46" t="s">
        <v>50</v>
      </c>
    </row>
    <row r="1206" spans="1:11" x14ac:dyDescent="0.2">
      <c r="A1206" s="58">
        <f t="shared" si="22"/>
        <v>1198</v>
      </c>
      <c r="B1206" s="15" t="s">
        <v>1706</v>
      </c>
      <c r="C1206" s="15" t="s">
        <v>2090</v>
      </c>
      <c r="D1206" s="11" t="s">
        <v>2204</v>
      </c>
      <c r="E1206" s="55">
        <v>2013.06</v>
      </c>
      <c r="F1206" s="12" t="s">
        <v>336</v>
      </c>
      <c r="G1206" s="13">
        <v>7787</v>
      </c>
      <c r="H1206" s="13">
        <v>15449</v>
      </c>
      <c r="I1206" s="14" t="s">
        <v>2119</v>
      </c>
      <c r="J1206" s="46" t="s">
        <v>50</v>
      </c>
    </row>
    <row r="1207" spans="1:11" x14ac:dyDescent="0.2">
      <c r="A1207" s="58">
        <f t="shared" si="22"/>
        <v>1199</v>
      </c>
      <c r="B1207" s="15" t="s">
        <v>1707</v>
      </c>
      <c r="C1207" s="15" t="s">
        <v>2090</v>
      </c>
      <c r="D1207" s="11" t="s">
        <v>2100</v>
      </c>
      <c r="E1207" s="55">
        <v>2013.07</v>
      </c>
      <c r="F1207" s="12" t="s">
        <v>338</v>
      </c>
      <c r="G1207" s="13">
        <v>4628</v>
      </c>
      <c r="H1207" s="13">
        <v>7069</v>
      </c>
      <c r="I1207" s="14" t="s">
        <v>2189</v>
      </c>
      <c r="J1207" s="46" t="s">
        <v>50</v>
      </c>
    </row>
    <row r="1208" spans="1:11" x14ac:dyDescent="0.2">
      <c r="A1208" s="58">
        <f t="shared" si="22"/>
        <v>1200</v>
      </c>
      <c r="B1208" s="15" t="s">
        <v>1708</v>
      </c>
      <c r="C1208" s="15" t="s">
        <v>2090</v>
      </c>
      <c r="D1208" s="11" t="s">
        <v>2100</v>
      </c>
      <c r="E1208" s="55">
        <v>2013.08</v>
      </c>
      <c r="F1208" s="12" t="s">
        <v>139</v>
      </c>
      <c r="G1208" s="13">
        <v>807</v>
      </c>
      <c r="H1208" s="13">
        <v>1546</v>
      </c>
      <c r="I1208" s="14" t="s">
        <v>2209</v>
      </c>
      <c r="J1208" s="46" t="s">
        <v>50</v>
      </c>
    </row>
    <row r="1209" spans="1:11" x14ac:dyDescent="0.2">
      <c r="A1209" s="58">
        <f t="shared" si="22"/>
        <v>1201</v>
      </c>
      <c r="B1209" s="15" t="s">
        <v>1354</v>
      </c>
      <c r="C1209" s="11" t="s">
        <v>2090</v>
      </c>
      <c r="D1209" s="15" t="s">
        <v>2243</v>
      </c>
      <c r="E1209" s="56">
        <v>2014.03</v>
      </c>
      <c r="F1209" s="42" t="s">
        <v>139</v>
      </c>
      <c r="G1209" s="43">
        <v>6354</v>
      </c>
      <c r="H1209" s="13">
        <v>14958</v>
      </c>
      <c r="I1209" s="14" t="s">
        <v>2244</v>
      </c>
      <c r="J1209" s="46" t="s">
        <v>50</v>
      </c>
      <c r="K1209" s="9"/>
    </row>
    <row r="1210" spans="1:11" x14ac:dyDescent="0.2">
      <c r="A1210" s="58">
        <f t="shared" si="22"/>
        <v>1202</v>
      </c>
      <c r="B1210" s="11" t="s">
        <v>1709</v>
      </c>
      <c r="C1210" s="11" t="s">
        <v>2090</v>
      </c>
      <c r="D1210" s="11" t="s">
        <v>2100</v>
      </c>
      <c r="E1210" s="56" t="s">
        <v>2265</v>
      </c>
      <c r="F1210" s="12" t="s">
        <v>295</v>
      </c>
      <c r="G1210" s="13">
        <v>4126</v>
      </c>
      <c r="H1210" s="13">
        <v>9381</v>
      </c>
      <c r="I1210" s="14" t="s">
        <v>2189</v>
      </c>
      <c r="J1210" s="46" t="s">
        <v>50</v>
      </c>
    </row>
    <row r="1211" spans="1:11" x14ac:dyDescent="0.2">
      <c r="A1211" s="58">
        <f t="shared" si="22"/>
        <v>1203</v>
      </c>
      <c r="B1211" s="11" t="s">
        <v>1710</v>
      </c>
      <c r="C1211" s="11" t="s">
        <v>2090</v>
      </c>
      <c r="D1211" s="11" t="s">
        <v>2100</v>
      </c>
      <c r="E1211" s="56">
        <v>2015.01</v>
      </c>
      <c r="F1211" s="12" t="s">
        <v>112</v>
      </c>
      <c r="G1211" s="13">
        <v>3049</v>
      </c>
      <c r="H1211" s="13">
        <v>5308</v>
      </c>
      <c r="I1211" s="14" t="s">
        <v>2158</v>
      </c>
      <c r="J1211" s="46" t="s">
        <v>50</v>
      </c>
    </row>
    <row r="1212" spans="1:11" x14ac:dyDescent="0.2">
      <c r="A1212" s="58">
        <f t="shared" si="22"/>
        <v>1204</v>
      </c>
      <c r="B1212" s="15" t="s">
        <v>1711</v>
      </c>
      <c r="C1212" s="15" t="s">
        <v>2090</v>
      </c>
      <c r="D1212" s="11" t="s">
        <v>2331</v>
      </c>
      <c r="E1212" s="56">
        <v>2015.11</v>
      </c>
      <c r="F1212" s="16" t="s">
        <v>100</v>
      </c>
      <c r="G1212" s="17">
        <v>2767</v>
      </c>
      <c r="H1212" s="17">
        <v>7550</v>
      </c>
      <c r="I1212" s="18" t="s">
        <v>2192</v>
      </c>
      <c r="J1212" s="52" t="s">
        <v>50</v>
      </c>
      <c r="K1212" s="10"/>
    </row>
    <row r="1213" spans="1:11" x14ac:dyDescent="0.2">
      <c r="A1213" s="58">
        <f t="shared" si="22"/>
        <v>1205</v>
      </c>
      <c r="B1213" s="25" t="s">
        <v>2415</v>
      </c>
      <c r="C1213" s="25" t="s">
        <v>2090</v>
      </c>
      <c r="D1213" s="11" t="s">
        <v>2416</v>
      </c>
      <c r="E1213" s="56">
        <v>2017.04</v>
      </c>
      <c r="F1213" s="16" t="s">
        <v>133</v>
      </c>
      <c r="G1213" s="17">
        <v>1020</v>
      </c>
      <c r="H1213" s="17">
        <v>1995</v>
      </c>
      <c r="I1213" s="18" t="s">
        <v>2277</v>
      </c>
      <c r="J1213" s="22" t="s">
        <v>50</v>
      </c>
      <c r="K1213" s="10"/>
    </row>
    <row r="1214" spans="1:11" x14ac:dyDescent="0.2">
      <c r="A1214" s="58">
        <f t="shared" si="22"/>
        <v>1206</v>
      </c>
      <c r="B1214" s="25" t="s">
        <v>1712</v>
      </c>
      <c r="C1214" s="25" t="s">
        <v>2090</v>
      </c>
      <c r="D1214" s="11" t="s">
        <v>2465</v>
      </c>
      <c r="E1214" s="56">
        <v>2017.12</v>
      </c>
      <c r="F1214" s="26" t="s">
        <v>480</v>
      </c>
      <c r="G1214" s="17">
        <v>1550</v>
      </c>
      <c r="H1214" s="17">
        <v>3157</v>
      </c>
      <c r="I1214" s="18" t="s">
        <v>2119</v>
      </c>
      <c r="J1214" s="52" t="s">
        <v>50</v>
      </c>
      <c r="K1214" s="10" t="s">
        <v>2466</v>
      </c>
    </row>
    <row r="1215" spans="1:11" x14ac:dyDescent="0.2">
      <c r="A1215" s="58">
        <f t="shared" si="22"/>
        <v>1207</v>
      </c>
      <c r="B1215" s="15" t="s">
        <v>1713</v>
      </c>
      <c r="C1215" s="15" t="s">
        <v>2090</v>
      </c>
      <c r="D1215" s="11" t="s">
        <v>2100</v>
      </c>
      <c r="E1215" s="56">
        <v>2018.05</v>
      </c>
      <c r="F1215" s="16" t="s">
        <v>546</v>
      </c>
      <c r="G1215" s="17">
        <v>3038</v>
      </c>
      <c r="H1215" s="17">
        <v>3830</v>
      </c>
      <c r="I1215" s="18" t="s">
        <v>2119</v>
      </c>
      <c r="J1215" s="52" t="s">
        <v>2478</v>
      </c>
      <c r="K1215" s="10"/>
    </row>
    <row r="1216" spans="1:11" x14ac:dyDescent="0.2">
      <c r="A1216" s="58">
        <f t="shared" si="22"/>
        <v>1208</v>
      </c>
      <c r="B1216" s="28" t="s">
        <v>1714</v>
      </c>
      <c r="C1216" s="28" t="s">
        <v>2090</v>
      </c>
      <c r="D1216" s="11" t="s">
        <v>2526</v>
      </c>
      <c r="E1216" s="68">
        <v>2018.07</v>
      </c>
      <c r="F1216" s="29" t="s">
        <v>2527</v>
      </c>
      <c r="G1216" s="30">
        <v>4609</v>
      </c>
      <c r="H1216" s="30">
        <v>8856</v>
      </c>
      <c r="I1216" s="31" t="s">
        <v>2225</v>
      </c>
      <c r="J1216" s="82" t="s">
        <v>2479</v>
      </c>
      <c r="K1216" s="24"/>
    </row>
    <row r="1217" spans="1:11" x14ac:dyDescent="0.2">
      <c r="A1217" s="58">
        <f t="shared" si="22"/>
        <v>1209</v>
      </c>
      <c r="B1217" s="15" t="s">
        <v>1715</v>
      </c>
      <c r="C1217" s="15" t="s">
        <v>2090</v>
      </c>
      <c r="D1217" s="11" t="s">
        <v>2100</v>
      </c>
      <c r="E1217" s="56">
        <v>2018.08</v>
      </c>
      <c r="F1217" s="32" t="s">
        <v>548</v>
      </c>
      <c r="G1217" s="17">
        <v>1048</v>
      </c>
      <c r="H1217" s="17">
        <v>2066</v>
      </c>
      <c r="I1217" s="18" t="s">
        <v>2119</v>
      </c>
      <c r="J1217" s="52" t="s">
        <v>2092</v>
      </c>
      <c r="K1217" s="10"/>
    </row>
    <row r="1218" spans="1:11" x14ac:dyDescent="0.2">
      <c r="A1218" s="58">
        <f t="shared" si="22"/>
        <v>1210</v>
      </c>
      <c r="B1218" s="11" t="s">
        <v>1943</v>
      </c>
      <c r="C1218" s="11" t="s">
        <v>2090</v>
      </c>
      <c r="D1218" s="15" t="s">
        <v>2175</v>
      </c>
      <c r="E1218" s="55">
        <v>2012.06</v>
      </c>
      <c r="F1218" s="12" t="s">
        <v>412</v>
      </c>
      <c r="G1218" s="13">
        <v>2417</v>
      </c>
      <c r="H1218" s="13">
        <v>3954</v>
      </c>
      <c r="I1218" s="14" t="s">
        <v>855</v>
      </c>
      <c r="J1218" s="46" t="s">
        <v>50</v>
      </c>
    </row>
    <row r="1219" spans="1:11" x14ac:dyDescent="0.2">
      <c r="A1219" s="58">
        <f t="shared" si="22"/>
        <v>1211</v>
      </c>
      <c r="B1219" s="11" t="s">
        <v>1944</v>
      </c>
      <c r="C1219" s="11" t="s">
        <v>2090</v>
      </c>
      <c r="D1219" s="15" t="s">
        <v>518</v>
      </c>
      <c r="E1219" s="55">
        <v>2012.09</v>
      </c>
      <c r="F1219" s="12" t="s">
        <v>78</v>
      </c>
      <c r="G1219" s="13">
        <v>3901</v>
      </c>
      <c r="H1219" s="13">
        <v>6823</v>
      </c>
      <c r="I1219" s="14" t="s">
        <v>2181</v>
      </c>
      <c r="J1219" s="46" t="s">
        <v>50</v>
      </c>
    </row>
    <row r="1220" spans="1:11" x14ac:dyDescent="0.2">
      <c r="A1220" s="58">
        <f t="shared" si="22"/>
        <v>1212</v>
      </c>
      <c r="B1220" s="11" t="s">
        <v>1945</v>
      </c>
      <c r="C1220" s="11" t="s">
        <v>2090</v>
      </c>
      <c r="D1220" s="15" t="s">
        <v>518</v>
      </c>
      <c r="E1220" s="55">
        <v>2012.09</v>
      </c>
      <c r="F1220" s="12" t="s">
        <v>359</v>
      </c>
      <c r="G1220" s="13">
        <v>3299</v>
      </c>
      <c r="H1220" s="13">
        <v>4169</v>
      </c>
      <c r="I1220" s="14" t="s">
        <v>2181</v>
      </c>
      <c r="J1220" s="46" t="s">
        <v>50</v>
      </c>
    </row>
    <row r="1221" spans="1:11" x14ac:dyDescent="0.2">
      <c r="A1221" s="58">
        <f t="shared" si="22"/>
        <v>1213</v>
      </c>
      <c r="B1221" s="15" t="s">
        <v>1946</v>
      </c>
      <c r="C1221" s="15" t="s">
        <v>2090</v>
      </c>
      <c r="D1221" s="15" t="s">
        <v>518</v>
      </c>
      <c r="E1221" s="55">
        <v>2013.06</v>
      </c>
      <c r="F1221" s="12" t="s">
        <v>334</v>
      </c>
      <c r="G1221" s="13">
        <v>6274</v>
      </c>
      <c r="H1221" s="13">
        <v>14181</v>
      </c>
      <c r="I1221" s="14" t="s">
        <v>2189</v>
      </c>
      <c r="J1221" s="46" t="s">
        <v>50</v>
      </c>
    </row>
    <row r="1222" spans="1:11" x14ac:dyDescent="0.2">
      <c r="A1222" s="58">
        <f t="shared" si="22"/>
        <v>1214</v>
      </c>
      <c r="B1222" s="15" t="s">
        <v>1947</v>
      </c>
      <c r="C1222" s="15" t="s">
        <v>2090</v>
      </c>
      <c r="D1222" s="15" t="s">
        <v>518</v>
      </c>
      <c r="E1222" s="55">
        <v>2013.07</v>
      </c>
      <c r="F1222" s="12" t="s">
        <v>139</v>
      </c>
      <c r="G1222" s="13">
        <v>1167</v>
      </c>
      <c r="H1222" s="13">
        <v>3070</v>
      </c>
      <c r="I1222" s="14" t="s">
        <v>2205</v>
      </c>
      <c r="J1222" s="46" t="s">
        <v>50</v>
      </c>
    </row>
    <row r="1223" spans="1:11" x14ac:dyDescent="0.2">
      <c r="A1223" s="58">
        <f t="shared" si="22"/>
        <v>1215</v>
      </c>
      <c r="B1223" s="15" t="s">
        <v>1948</v>
      </c>
      <c r="C1223" s="11" t="s">
        <v>2090</v>
      </c>
      <c r="D1223" s="11" t="s">
        <v>518</v>
      </c>
      <c r="E1223" s="56">
        <v>2014.09</v>
      </c>
      <c r="F1223" s="12" t="s">
        <v>144</v>
      </c>
      <c r="G1223" s="13">
        <v>7658</v>
      </c>
      <c r="H1223" s="13">
        <v>17615</v>
      </c>
      <c r="I1223" s="14" t="s">
        <v>2263</v>
      </c>
      <c r="J1223" s="46" t="s">
        <v>50</v>
      </c>
    </row>
    <row r="1224" spans="1:11" x14ac:dyDescent="0.2">
      <c r="A1224" s="58">
        <f t="shared" si="22"/>
        <v>1216</v>
      </c>
      <c r="B1224" s="11" t="s">
        <v>1949</v>
      </c>
      <c r="C1224" s="11" t="s">
        <v>2090</v>
      </c>
      <c r="D1224" s="11" t="s">
        <v>518</v>
      </c>
      <c r="E1224" s="56" t="s">
        <v>2264</v>
      </c>
      <c r="F1224" s="12" t="s">
        <v>294</v>
      </c>
      <c r="G1224" s="13">
        <v>2354</v>
      </c>
      <c r="H1224" s="13">
        <v>2770</v>
      </c>
      <c r="I1224" s="14" t="s">
        <v>2119</v>
      </c>
      <c r="J1224" s="46" t="s">
        <v>50</v>
      </c>
    </row>
    <row r="1225" spans="1:11" x14ac:dyDescent="0.2">
      <c r="A1225" s="58">
        <f t="shared" si="22"/>
        <v>1217</v>
      </c>
      <c r="B1225" s="15" t="s">
        <v>1950</v>
      </c>
      <c r="C1225" s="15" t="s">
        <v>2090</v>
      </c>
      <c r="D1225" s="15" t="s">
        <v>2302</v>
      </c>
      <c r="E1225" s="56">
        <v>2015.07</v>
      </c>
      <c r="F1225" s="16" t="s">
        <v>275</v>
      </c>
      <c r="G1225" s="17">
        <v>312</v>
      </c>
      <c r="H1225" s="17">
        <v>728</v>
      </c>
      <c r="I1225" s="18" t="s">
        <v>2255</v>
      </c>
      <c r="J1225" s="52" t="s">
        <v>50</v>
      </c>
      <c r="K1225" s="10"/>
    </row>
    <row r="1226" spans="1:11" x14ac:dyDescent="0.2">
      <c r="A1226" s="58">
        <f t="shared" si="22"/>
        <v>1218</v>
      </c>
      <c r="B1226" s="15" t="s">
        <v>1951</v>
      </c>
      <c r="C1226" s="15" t="s">
        <v>2090</v>
      </c>
      <c r="D1226" s="15" t="s">
        <v>518</v>
      </c>
      <c r="E1226" s="56">
        <v>2015.08</v>
      </c>
      <c r="F1226" s="16" t="s">
        <v>281</v>
      </c>
      <c r="G1226" s="17">
        <v>2643</v>
      </c>
      <c r="H1226" s="17">
        <v>5478</v>
      </c>
      <c r="I1226" s="18" t="s">
        <v>2119</v>
      </c>
      <c r="J1226" s="52" t="s">
        <v>50</v>
      </c>
      <c r="K1226" s="10"/>
    </row>
    <row r="1227" spans="1:11" x14ac:dyDescent="0.2">
      <c r="A1227" s="58">
        <f t="shared" si="22"/>
        <v>1219</v>
      </c>
      <c r="B1227" s="15" t="s">
        <v>1952</v>
      </c>
      <c r="C1227" s="15" t="s">
        <v>2090</v>
      </c>
      <c r="D1227" s="15" t="s">
        <v>2327</v>
      </c>
      <c r="E1227" s="56" t="s">
        <v>992</v>
      </c>
      <c r="F1227" s="16" t="s">
        <v>232</v>
      </c>
      <c r="G1227" s="17">
        <v>2161</v>
      </c>
      <c r="H1227" s="17">
        <v>3665</v>
      </c>
      <c r="I1227" s="18" t="s">
        <v>2119</v>
      </c>
      <c r="J1227" s="52" t="s">
        <v>50</v>
      </c>
      <c r="K1227" s="9"/>
    </row>
    <row r="1228" spans="1:11" x14ac:dyDescent="0.2">
      <c r="A1228" s="58">
        <f t="shared" si="22"/>
        <v>1220</v>
      </c>
      <c r="B1228" s="15" t="s">
        <v>1953</v>
      </c>
      <c r="C1228" s="15" t="s">
        <v>2090</v>
      </c>
      <c r="D1228" s="15" t="s">
        <v>2327</v>
      </c>
      <c r="E1228" s="56" t="s">
        <v>992</v>
      </c>
      <c r="F1228" s="16" t="s">
        <v>153</v>
      </c>
      <c r="G1228" s="17">
        <v>1617</v>
      </c>
      <c r="H1228" s="17">
        <v>2153</v>
      </c>
      <c r="I1228" s="18" t="s">
        <v>2178</v>
      </c>
      <c r="J1228" s="52" t="s">
        <v>2179</v>
      </c>
      <c r="K1228" s="10"/>
    </row>
    <row r="1229" spans="1:11" x14ac:dyDescent="0.2">
      <c r="A1229" s="58">
        <f t="shared" si="22"/>
        <v>1221</v>
      </c>
      <c r="B1229" s="15" t="s">
        <v>1954</v>
      </c>
      <c r="C1229" s="15" t="s">
        <v>2090</v>
      </c>
      <c r="D1229" s="15" t="s">
        <v>518</v>
      </c>
      <c r="E1229" s="56">
        <v>2015.12</v>
      </c>
      <c r="F1229" s="16" t="s">
        <v>240</v>
      </c>
      <c r="G1229" s="17">
        <v>1601</v>
      </c>
      <c r="H1229" s="17">
        <v>3186</v>
      </c>
      <c r="I1229" s="18" t="s">
        <v>2119</v>
      </c>
      <c r="J1229" s="52" t="s">
        <v>50</v>
      </c>
      <c r="K1229" s="10"/>
    </row>
    <row r="1230" spans="1:11" x14ac:dyDescent="0.2">
      <c r="A1230" s="58">
        <f t="shared" si="22"/>
        <v>1222</v>
      </c>
      <c r="B1230" s="15" t="s">
        <v>1955</v>
      </c>
      <c r="C1230" s="15" t="s">
        <v>2090</v>
      </c>
      <c r="D1230" s="15" t="s">
        <v>518</v>
      </c>
      <c r="E1230" s="56">
        <v>2016.07</v>
      </c>
      <c r="F1230" s="16" t="s">
        <v>210</v>
      </c>
      <c r="G1230" s="17">
        <v>2613</v>
      </c>
      <c r="H1230" s="17">
        <v>6699</v>
      </c>
      <c r="I1230" s="18" t="s">
        <v>2345</v>
      </c>
      <c r="J1230" s="52" t="s">
        <v>50</v>
      </c>
      <c r="K1230" s="10"/>
    </row>
    <row r="1231" spans="1:11" x14ac:dyDescent="0.2">
      <c r="A1231" s="58">
        <f t="shared" si="22"/>
        <v>1223</v>
      </c>
      <c r="B1231" s="15" t="s">
        <v>1956</v>
      </c>
      <c r="C1231" s="15" t="s">
        <v>2090</v>
      </c>
      <c r="D1231" s="15" t="s">
        <v>518</v>
      </c>
      <c r="E1231" s="56">
        <v>2016.07</v>
      </c>
      <c r="F1231" s="16" t="s">
        <v>211</v>
      </c>
      <c r="G1231" s="17">
        <v>4723</v>
      </c>
      <c r="H1231" s="17">
        <v>10008</v>
      </c>
      <c r="I1231" s="18" t="s">
        <v>2119</v>
      </c>
      <c r="J1231" s="52" t="s">
        <v>50</v>
      </c>
      <c r="K1231" s="10"/>
    </row>
    <row r="1232" spans="1:11" x14ac:dyDescent="0.2">
      <c r="A1232" s="58">
        <f t="shared" si="22"/>
        <v>1224</v>
      </c>
      <c r="B1232" s="15" t="s">
        <v>1957</v>
      </c>
      <c r="C1232" s="15" t="s">
        <v>2090</v>
      </c>
      <c r="D1232" s="19" t="s">
        <v>2378</v>
      </c>
      <c r="E1232" s="56">
        <v>2016.11</v>
      </c>
      <c r="F1232" s="16" t="s">
        <v>162</v>
      </c>
      <c r="G1232" s="20">
        <v>2066</v>
      </c>
      <c r="H1232" s="21">
        <v>3471</v>
      </c>
      <c r="I1232" s="18" t="s">
        <v>40</v>
      </c>
      <c r="J1232" s="22" t="s">
        <v>50</v>
      </c>
      <c r="K1232" s="10"/>
    </row>
    <row r="1233" spans="1:11" x14ac:dyDescent="0.2">
      <c r="A1233" s="58">
        <f t="shared" si="22"/>
        <v>1225</v>
      </c>
      <c r="B1233" s="25" t="s">
        <v>1958</v>
      </c>
      <c r="C1233" s="25" t="s">
        <v>2090</v>
      </c>
      <c r="D1233" s="15" t="s">
        <v>518</v>
      </c>
      <c r="E1233" s="56">
        <v>2018.01</v>
      </c>
      <c r="F1233" s="16" t="s">
        <v>2474</v>
      </c>
      <c r="G1233" s="17">
        <v>5495</v>
      </c>
      <c r="H1233" s="17">
        <v>11529</v>
      </c>
      <c r="I1233" s="18" t="s">
        <v>40</v>
      </c>
      <c r="J1233" s="52" t="s">
        <v>50</v>
      </c>
      <c r="K1233" s="10" t="s">
        <v>2466</v>
      </c>
    </row>
    <row r="1234" spans="1:11" x14ac:dyDescent="0.2">
      <c r="A1234" s="58">
        <f t="shared" si="22"/>
        <v>1226</v>
      </c>
      <c r="B1234" s="15" t="s">
        <v>1959</v>
      </c>
      <c r="C1234" s="25" t="s">
        <v>2090</v>
      </c>
      <c r="D1234" s="15" t="s">
        <v>518</v>
      </c>
      <c r="E1234" s="56">
        <v>2018.03</v>
      </c>
      <c r="F1234" s="16" t="s">
        <v>527</v>
      </c>
      <c r="G1234" s="17">
        <v>1961</v>
      </c>
      <c r="H1234" s="17">
        <v>3596</v>
      </c>
      <c r="I1234" s="18" t="s">
        <v>2</v>
      </c>
      <c r="J1234" s="52" t="s">
        <v>2487</v>
      </c>
      <c r="K1234" s="10"/>
    </row>
    <row r="1235" spans="1:11" x14ac:dyDescent="0.2">
      <c r="A1235" s="58">
        <f t="shared" si="22"/>
        <v>1227</v>
      </c>
      <c r="B1235" s="15" t="s">
        <v>1960</v>
      </c>
      <c r="C1235" s="15" t="s">
        <v>2090</v>
      </c>
      <c r="D1235" s="15" t="s">
        <v>518</v>
      </c>
      <c r="E1235" s="56">
        <v>2019.05</v>
      </c>
      <c r="F1235" s="35" t="s">
        <v>589</v>
      </c>
      <c r="G1235" s="17">
        <v>1596</v>
      </c>
      <c r="H1235" s="17">
        <v>3799</v>
      </c>
      <c r="I1235" s="37" t="s">
        <v>41</v>
      </c>
      <c r="J1235" s="37" t="s">
        <v>50</v>
      </c>
    </row>
    <row r="1236" spans="1:11" x14ac:dyDescent="0.2">
      <c r="A1236" s="58">
        <f t="shared" si="22"/>
        <v>1228</v>
      </c>
      <c r="B1236" s="15" t="s">
        <v>1961</v>
      </c>
      <c r="C1236" s="15" t="s">
        <v>2090</v>
      </c>
      <c r="D1236" s="34" t="s">
        <v>518</v>
      </c>
      <c r="E1236" s="56">
        <v>2019.07</v>
      </c>
      <c r="F1236" s="35" t="s">
        <v>652</v>
      </c>
      <c r="G1236" s="17">
        <v>4634</v>
      </c>
      <c r="H1236" s="17">
        <v>11003</v>
      </c>
      <c r="I1236" s="50" t="s">
        <v>2189</v>
      </c>
      <c r="J1236" s="37" t="s">
        <v>33</v>
      </c>
    </row>
    <row r="1237" spans="1:11" x14ac:dyDescent="0.2">
      <c r="A1237" s="58">
        <f t="shared" ref="A1237:A1306" si="23">ROW()-8</f>
        <v>1229</v>
      </c>
      <c r="B1237" s="15" t="s">
        <v>1962</v>
      </c>
      <c r="C1237" s="15" t="s">
        <v>2090</v>
      </c>
      <c r="D1237" s="34" t="s">
        <v>518</v>
      </c>
      <c r="E1237" s="56">
        <v>2019.09</v>
      </c>
      <c r="F1237" s="35" t="s">
        <v>675</v>
      </c>
      <c r="G1237" s="17">
        <v>4103</v>
      </c>
      <c r="H1237" s="17">
        <v>8987</v>
      </c>
      <c r="I1237" s="37" t="s">
        <v>41</v>
      </c>
      <c r="J1237" s="37" t="s">
        <v>50</v>
      </c>
      <c r="K1237" s="8" t="s">
        <v>2466</v>
      </c>
    </row>
    <row r="1238" spans="1:11" x14ac:dyDescent="0.2">
      <c r="A1238" s="58">
        <f t="shared" si="23"/>
        <v>1230</v>
      </c>
      <c r="B1238" s="15" t="s">
        <v>1963</v>
      </c>
      <c r="C1238" s="34" t="s">
        <v>2090</v>
      </c>
      <c r="D1238" s="34" t="s">
        <v>518</v>
      </c>
      <c r="E1238" s="56" t="s">
        <v>928</v>
      </c>
      <c r="F1238" s="35" t="s">
        <v>687</v>
      </c>
      <c r="G1238" s="17">
        <v>3904</v>
      </c>
      <c r="H1238" s="17">
        <v>11885</v>
      </c>
      <c r="I1238" s="50" t="s">
        <v>2189</v>
      </c>
      <c r="J1238" s="37" t="s">
        <v>50</v>
      </c>
      <c r="K1238" s="8" t="s">
        <v>2127</v>
      </c>
    </row>
    <row r="1239" spans="1:11" x14ac:dyDescent="0.2">
      <c r="A1239" s="58">
        <f t="shared" si="23"/>
        <v>1231</v>
      </c>
      <c r="B1239" s="11" t="s">
        <v>2679</v>
      </c>
      <c r="C1239" s="11" t="s">
        <v>2090</v>
      </c>
      <c r="D1239" s="11" t="s">
        <v>518</v>
      </c>
      <c r="E1239" s="11" t="s">
        <v>2673</v>
      </c>
      <c r="F1239" s="12" t="s">
        <v>374</v>
      </c>
      <c r="G1239" s="13">
        <v>4951</v>
      </c>
      <c r="H1239" s="13">
        <v>11094</v>
      </c>
      <c r="I1239" s="14" t="s">
        <v>711</v>
      </c>
      <c r="J1239" s="46" t="s">
        <v>50</v>
      </c>
      <c r="K1239" s="8" t="s">
        <v>783</v>
      </c>
    </row>
    <row r="1240" spans="1:11" x14ac:dyDescent="0.2">
      <c r="A1240" s="58">
        <f t="shared" si="23"/>
        <v>1232</v>
      </c>
      <c r="B1240" s="11" t="s">
        <v>2763</v>
      </c>
      <c r="C1240" s="11" t="s">
        <v>2090</v>
      </c>
      <c r="D1240" s="11" t="s">
        <v>2764</v>
      </c>
      <c r="E1240" s="11" t="s">
        <v>2747</v>
      </c>
      <c r="F1240" s="12" t="s">
        <v>2765</v>
      </c>
      <c r="G1240" s="13">
        <v>555</v>
      </c>
      <c r="H1240" s="13">
        <v>963</v>
      </c>
      <c r="I1240" s="14" t="s">
        <v>41</v>
      </c>
      <c r="J1240" s="46" t="s">
        <v>50</v>
      </c>
    </row>
    <row r="1241" spans="1:11" x14ac:dyDescent="0.2">
      <c r="A1241" s="58">
        <f t="shared" si="23"/>
        <v>1233</v>
      </c>
      <c r="B1241" s="11" t="s">
        <v>2845</v>
      </c>
      <c r="C1241" s="11" t="s">
        <v>2767</v>
      </c>
      <c r="D1241" s="11" t="s">
        <v>2764</v>
      </c>
      <c r="E1241" s="11" t="s">
        <v>2826</v>
      </c>
      <c r="F1241" s="12" t="s">
        <v>2846</v>
      </c>
      <c r="G1241" s="13">
        <v>2280</v>
      </c>
      <c r="H1241" s="13">
        <v>4823</v>
      </c>
      <c r="I1241" s="14" t="s">
        <v>41</v>
      </c>
      <c r="J1241" s="46" t="s">
        <v>50</v>
      </c>
      <c r="K1241" s="8" t="s">
        <v>783</v>
      </c>
    </row>
    <row r="1242" spans="1:11" x14ac:dyDescent="0.2">
      <c r="A1242" s="58">
        <f t="shared" si="23"/>
        <v>1234</v>
      </c>
      <c r="B1242" s="11" t="s">
        <v>834</v>
      </c>
      <c r="C1242" s="11" t="s">
        <v>2090</v>
      </c>
      <c r="D1242" s="11" t="s">
        <v>16</v>
      </c>
      <c r="E1242" s="55">
        <v>2005.09</v>
      </c>
      <c r="F1242" s="12" t="s">
        <v>102</v>
      </c>
      <c r="G1242" s="13">
        <v>199</v>
      </c>
      <c r="H1242" s="13">
        <v>332</v>
      </c>
      <c r="I1242" s="14" t="s">
        <v>2</v>
      </c>
      <c r="J1242" s="46" t="s">
        <v>50</v>
      </c>
    </row>
    <row r="1243" spans="1:11" x14ac:dyDescent="0.2">
      <c r="A1243" s="58">
        <f t="shared" si="23"/>
        <v>1235</v>
      </c>
      <c r="B1243" s="11" t="s">
        <v>835</v>
      </c>
      <c r="C1243" s="11" t="s">
        <v>2090</v>
      </c>
      <c r="D1243" s="11" t="s">
        <v>16</v>
      </c>
      <c r="E1243" s="55">
        <v>2005.09</v>
      </c>
      <c r="F1243" s="12" t="s">
        <v>102</v>
      </c>
      <c r="G1243" s="13">
        <v>338</v>
      </c>
      <c r="H1243" s="13">
        <v>396</v>
      </c>
      <c r="I1243" s="14" t="s">
        <v>2</v>
      </c>
      <c r="J1243" s="46" t="s">
        <v>50</v>
      </c>
    </row>
    <row r="1244" spans="1:11" x14ac:dyDescent="0.2">
      <c r="A1244" s="58">
        <f t="shared" si="23"/>
        <v>1236</v>
      </c>
      <c r="B1244" s="11" t="s">
        <v>836</v>
      </c>
      <c r="C1244" s="11" t="s">
        <v>2090</v>
      </c>
      <c r="D1244" s="15" t="s">
        <v>2230</v>
      </c>
      <c r="E1244" s="55">
        <v>2013.12</v>
      </c>
      <c r="F1244" s="12" t="s">
        <v>144</v>
      </c>
      <c r="G1244" s="13">
        <v>570</v>
      </c>
      <c r="H1244" s="13">
        <v>1021</v>
      </c>
      <c r="I1244" s="14" t="s">
        <v>2231</v>
      </c>
      <c r="J1244" s="46" t="s">
        <v>2092</v>
      </c>
    </row>
    <row r="1245" spans="1:11" x14ac:dyDescent="0.2">
      <c r="A1245" s="58">
        <f t="shared" si="23"/>
        <v>1237</v>
      </c>
      <c r="B1245" s="15" t="s">
        <v>1565</v>
      </c>
      <c r="C1245" s="11" t="s">
        <v>2090</v>
      </c>
      <c r="D1245" s="11" t="s">
        <v>16</v>
      </c>
      <c r="E1245" s="56">
        <v>2015.04</v>
      </c>
      <c r="F1245" s="16" t="s">
        <v>260</v>
      </c>
      <c r="G1245" s="17">
        <v>1991</v>
      </c>
      <c r="H1245" s="17">
        <v>4614</v>
      </c>
      <c r="I1245" s="18" t="s">
        <v>2189</v>
      </c>
      <c r="J1245" s="52" t="s">
        <v>50</v>
      </c>
      <c r="K1245" s="10"/>
    </row>
    <row r="1246" spans="1:11" x14ac:dyDescent="0.2">
      <c r="A1246" s="58">
        <f t="shared" si="23"/>
        <v>1238</v>
      </c>
      <c r="B1246" s="15" t="s">
        <v>837</v>
      </c>
      <c r="C1246" s="15" t="s">
        <v>2090</v>
      </c>
      <c r="D1246" s="15" t="s">
        <v>16</v>
      </c>
      <c r="E1246" s="56">
        <v>2015.08</v>
      </c>
      <c r="F1246" s="16" t="s">
        <v>279</v>
      </c>
      <c r="G1246" s="17">
        <v>341</v>
      </c>
      <c r="H1246" s="17">
        <v>719</v>
      </c>
      <c r="I1246" s="18" t="s">
        <v>2201</v>
      </c>
      <c r="J1246" s="52" t="s">
        <v>50</v>
      </c>
      <c r="K1246" s="10"/>
    </row>
    <row r="1247" spans="1:11" x14ac:dyDescent="0.2">
      <c r="A1247" s="58">
        <f t="shared" si="23"/>
        <v>1239</v>
      </c>
      <c r="B1247" s="15" t="s">
        <v>838</v>
      </c>
      <c r="C1247" s="15" t="s">
        <v>2090</v>
      </c>
      <c r="D1247" s="15" t="s">
        <v>16</v>
      </c>
      <c r="E1247" s="56">
        <v>2016.07</v>
      </c>
      <c r="F1247" s="16" t="s">
        <v>139</v>
      </c>
      <c r="G1247" s="17">
        <v>437</v>
      </c>
      <c r="H1247" s="17">
        <v>1007</v>
      </c>
      <c r="I1247" s="18" t="s">
        <v>4</v>
      </c>
      <c r="J1247" s="52" t="s">
        <v>50</v>
      </c>
      <c r="K1247" s="10"/>
    </row>
    <row r="1248" spans="1:11" x14ac:dyDescent="0.2">
      <c r="A1248" s="58">
        <f t="shared" si="23"/>
        <v>1240</v>
      </c>
      <c r="B1248" s="15" t="s">
        <v>2351</v>
      </c>
      <c r="C1248" s="15" t="s">
        <v>2090</v>
      </c>
      <c r="D1248" s="15" t="s">
        <v>16</v>
      </c>
      <c r="E1248" s="56">
        <v>2016.09</v>
      </c>
      <c r="F1248" s="16" t="s">
        <v>174</v>
      </c>
      <c r="G1248" s="17">
        <v>584</v>
      </c>
      <c r="H1248" s="17">
        <v>1034</v>
      </c>
      <c r="I1248" s="18" t="s">
        <v>40</v>
      </c>
      <c r="J1248" s="52" t="s">
        <v>50</v>
      </c>
      <c r="K1248" s="10"/>
    </row>
    <row r="1249" spans="1:11" x14ac:dyDescent="0.2">
      <c r="A1249" s="58">
        <f t="shared" si="23"/>
        <v>1241</v>
      </c>
      <c r="B1249" s="15" t="s">
        <v>840</v>
      </c>
      <c r="C1249" s="15" t="s">
        <v>2090</v>
      </c>
      <c r="D1249" s="15" t="s">
        <v>2382</v>
      </c>
      <c r="E1249" s="56">
        <v>2016.12</v>
      </c>
      <c r="F1249" s="16" t="s">
        <v>127</v>
      </c>
      <c r="G1249" s="17">
        <v>399</v>
      </c>
      <c r="H1249" s="17">
        <v>806</v>
      </c>
      <c r="I1249" s="18" t="s">
        <v>4</v>
      </c>
      <c r="J1249" s="22" t="s">
        <v>50</v>
      </c>
      <c r="K1249" s="10"/>
    </row>
    <row r="1250" spans="1:11" x14ac:dyDescent="0.2">
      <c r="A1250" s="58">
        <f t="shared" si="23"/>
        <v>1242</v>
      </c>
      <c r="B1250" s="25" t="s">
        <v>2403</v>
      </c>
      <c r="C1250" s="15" t="s">
        <v>2090</v>
      </c>
      <c r="D1250" s="15" t="s">
        <v>16</v>
      </c>
      <c r="E1250" s="56">
        <v>2017.04</v>
      </c>
      <c r="F1250" s="16" t="s">
        <v>144</v>
      </c>
      <c r="G1250" s="17">
        <v>588</v>
      </c>
      <c r="H1250" s="17">
        <v>1378</v>
      </c>
      <c r="I1250" s="18" t="s">
        <v>40</v>
      </c>
      <c r="J1250" s="22" t="s">
        <v>50</v>
      </c>
      <c r="K1250" s="10"/>
    </row>
    <row r="1251" spans="1:11" x14ac:dyDescent="0.2">
      <c r="A1251" s="58">
        <f t="shared" si="23"/>
        <v>1243</v>
      </c>
      <c r="B1251" s="25" t="s">
        <v>841</v>
      </c>
      <c r="C1251" s="25" t="s">
        <v>2090</v>
      </c>
      <c r="D1251" s="15" t="s">
        <v>16</v>
      </c>
      <c r="E1251" s="56">
        <v>2017.06</v>
      </c>
      <c r="F1251" s="16" t="s">
        <v>117</v>
      </c>
      <c r="G1251" s="17">
        <v>595</v>
      </c>
      <c r="H1251" s="17">
        <v>833</v>
      </c>
      <c r="I1251" s="18" t="s">
        <v>71</v>
      </c>
      <c r="J1251" s="52" t="s">
        <v>50</v>
      </c>
      <c r="K1251" s="10"/>
    </row>
    <row r="1252" spans="1:11" x14ac:dyDescent="0.2">
      <c r="A1252" s="58">
        <f t="shared" si="23"/>
        <v>1244</v>
      </c>
      <c r="B1252" s="25" t="s">
        <v>842</v>
      </c>
      <c r="C1252" s="25" t="s">
        <v>2090</v>
      </c>
      <c r="D1252" s="15" t="s">
        <v>16</v>
      </c>
      <c r="E1252" s="56">
        <v>2017.07</v>
      </c>
      <c r="F1252" s="16" t="s">
        <v>94</v>
      </c>
      <c r="G1252" s="17">
        <v>823</v>
      </c>
      <c r="H1252" s="17">
        <v>1503</v>
      </c>
      <c r="I1252" s="18" t="s">
        <v>4</v>
      </c>
      <c r="J1252" s="52" t="s">
        <v>50</v>
      </c>
      <c r="K1252" s="10"/>
    </row>
    <row r="1253" spans="1:11" x14ac:dyDescent="0.2">
      <c r="A1253" s="58">
        <f t="shared" si="23"/>
        <v>1245</v>
      </c>
      <c r="B1253" s="25" t="s">
        <v>843</v>
      </c>
      <c r="C1253" s="34" t="s">
        <v>2090</v>
      </c>
      <c r="D1253" s="34" t="s">
        <v>16</v>
      </c>
      <c r="E1253" s="56">
        <v>2018.11</v>
      </c>
      <c r="F1253" s="16" t="s">
        <v>2436</v>
      </c>
      <c r="G1253" s="33">
        <v>2265</v>
      </c>
      <c r="H1253" s="33">
        <v>4114</v>
      </c>
      <c r="I1253" s="31" t="s">
        <v>4</v>
      </c>
      <c r="J1253" s="37" t="s">
        <v>2572</v>
      </c>
      <c r="K1253" s="10"/>
    </row>
    <row r="1254" spans="1:11" x14ac:dyDescent="0.2">
      <c r="A1254" s="58">
        <f t="shared" si="23"/>
        <v>1246</v>
      </c>
      <c r="B1254" s="15" t="s">
        <v>844</v>
      </c>
      <c r="C1254" s="15" t="s">
        <v>2090</v>
      </c>
      <c r="D1254" s="34" t="s">
        <v>16</v>
      </c>
      <c r="E1254" s="56">
        <v>2018.12</v>
      </c>
      <c r="F1254" s="35" t="s">
        <v>119</v>
      </c>
      <c r="G1254" s="17">
        <v>687</v>
      </c>
      <c r="H1254" s="17">
        <v>1508</v>
      </c>
      <c r="I1254" s="37" t="s">
        <v>2119</v>
      </c>
      <c r="J1254" s="37" t="s">
        <v>33</v>
      </c>
    </row>
    <row r="1255" spans="1:11" x14ac:dyDescent="0.2">
      <c r="A1255" s="58">
        <f t="shared" si="23"/>
        <v>1247</v>
      </c>
      <c r="B1255" s="15" t="s">
        <v>845</v>
      </c>
      <c r="C1255" s="34" t="s">
        <v>2090</v>
      </c>
      <c r="D1255" s="34" t="s">
        <v>16</v>
      </c>
      <c r="E1255" s="56">
        <v>2019.03</v>
      </c>
      <c r="F1255" s="35" t="s">
        <v>583</v>
      </c>
      <c r="G1255" s="17">
        <v>632</v>
      </c>
      <c r="H1255" s="17">
        <v>1247</v>
      </c>
      <c r="I1255" s="37" t="s">
        <v>41</v>
      </c>
      <c r="J1255" s="37" t="s">
        <v>611</v>
      </c>
    </row>
    <row r="1256" spans="1:11" x14ac:dyDescent="0.2">
      <c r="A1256" s="58">
        <f t="shared" si="23"/>
        <v>1248</v>
      </c>
      <c r="B1256" s="15" t="s">
        <v>2624</v>
      </c>
      <c r="C1256" s="11" t="s">
        <v>2090</v>
      </c>
      <c r="D1256" s="34" t="s">
        <v>16</v>
      </c>
      <c r="E1256" s="56">
        <v>2019.08</v>
      </c>
      <c r="F1256" s="35" t="s">
        <v>662</v>
      </c>
      <c r="G1256" s="17">
        <v>886</v>
      </c>
      <c r="H1256" s="17">
        <v>1900</v>
      </c>
      <c r="I1256" s="50" t="s">
        <v>2189</v>
      </c>
      <c r="J1256" s="37" t="s">
        <v>33</v>
      </c>
      <c r="K1256" s="45"/>
    </row>
    <row r="1257" spans="1:11" x14ac:dyDescent="0.2">
      <c r="A1257" s="58">
        <f t="shared" si="23"/>
        <v>1249</v>
      </c>
      <c r="B1257" s="15" t="s">
        <v>846</v>
      </c>
      <c r="C1257" s="11" t="s">
        <v>2090</v>
      </c>
      <c r="D1257" s="34" t="s">
        <v>16</v>
      </c>
      <c r="E1257" s="56">
        <v>2019.09</v>
      </c>
      <c r="F1257" s="35" t="s">
        <v>677</v>
      </c>
      <c r="G1257" s="17">
        <v>888</v>
      </c>
      <c r="H1257" s="17">
        <v>1670</v>
      </c>
      <c r="I1257" s="50" t="s">
        <v>2189</v>
      </c>
      <c r="J1257" s="37" t="s">
        <v>50</v>
      </c>
    </row>
    <row r="1258" spans="1:11" x14ac:dyDescent="0.2">
      <c r="A1258" s="58">
        <f t="shared" si="23"/>
        <v>1250</v>
      </c>
      <c r="B1258" s="11" t="s">
        <v>847</v>
      </c>
      <c r="C1258" s="11" t="s">
        <v>2090</v>
      </c>
      <c r="D1258" s="11" t="s">
        <v>16</v>
      </c>
      <c r="E1258" s="55" t="s">
        <v>801</v>
      </c>
      <c r="F1258" s="12" t="s">
        <v>808</v>
      </c>
      <c r="G1258" s="13">
        <v>308</v>
      </c>
      <c r="H1258" s="13">
        <v>553</v>
      </c>
      <c r="I1258" s="14" t="s">
        <v>41</v>
      </c>
      <c r="J1258" s="46" t="s">
        <v>50</v>
      </c>
      <c r="K1258" s="8" t="s">
        <v>783</v>
      </c>
    </row>
    <row r="1259" spans="1:11" x14ac:dyDescent="0.2">
      <c r="A1259" s="58">
        <f t="shared" si="23"/>
        <v>1251</v>
      </c>
      <c r="B1259" s="11" t="s">
        <v>809</v>
      </c>
      <c r="C1259" s="11" t="s">
        <v>2090</v>
      </c>
      <c r="D1259" s="11" t="s">
        <v>16</v>
      </c>
      <c r="E1259" s="55" t="s">
        <v>801</v>
      </c>
      <c r="F1259" s="12" t="s">
        <v>810</v>
      </c>
      <c r="G1259" s="13">
        <v>486</v>
      </c>
      <c r="H1259" s="13">
        <v>1161</v>
      </c>
      <c r="I1259" s="37" t="s">
        <v>51</v>
      </c>
      <c r="J1259" s="46" t="s">
        <v>50</v>
      </c>
      <c r="K1259" s="8" t="s">
        <v>783</v>
      </c>
    </row>
    <row r="1260" spans="1:11" x14ac:dyDescent="0.2">
      <c r="A1260" s="58">
        <f t="shared" si="23"/>
        <v>1252</v>
      </c>
      <c r="B1260" s="11" t="s">
        <v>2810</v>
      </c>
      <c r="C1260" s="11" t="s">
        <v>2767</v>
      </c>
      <c r="D1260" s="11" t="s">
        <v>2811</v>
      </c>
      <c r="E1260" s="11" t="s">
        <v>2796</v>
      </c>
      <c r="F1260" s="12" t="s">
        <v>580</v>
      </c>
      <c r="G1260" s="13">
        <v>626</v>
      </c>
      <c r="H1260" s="13">
        <v>1443</v>
      </c>
      <c r="I1260" s="14" t="s">
        <v>51</v>
      </c>
      <c r="J1260" s="46" t="s">
        <v>50</v>
      </c>
    </row>
    <row r="1261" spans="1:11" x14ac:dyDescent="0.2">
      <c r="A1261" s="58">
        <f t="shared" si="23"/>
        <v>1253</v>
      </c>
      <c r="B1261" s="11" t="s">
        <v>2812</v>
      </c>
      <c r="C1261" s="11" t="s">
        <v>2767</v>
      </c>
      <c r="D1261" s="11" t="s">
        <v>2813</v>
      </c>
      <c r="E1261" s="11" t="s">
        <v>2796</v>
      </c>
      <c r="F1261" s="12" t="s">
        <v>396</v>
      </c>
      <c r="G1261" s="13">
        <v>571</v>
      </c>
      <c r="H1261" s="13">
        <v>1359</v>
      </c>
      <c r="I1261" s="14" t="s">
        <v>2814</v>
      </c>
      <c r="J1261" s="46" t="s">
        <v>50</v>
      </c>
    </row>
    <row r="1262" spans="1:11" x14ac:dyDescent="0.2">
      <c r="A1262" s="58">
        <f t="shared" si="23"/>
        <v>1254</v>
      </c>
      <c r="B1262" s="11" t="s">
        <v>2815</v>
      </c>
      <c r="C1262" s="11" t="s">
        <v>2767</v>
      </c>
      <c r="D1262" s="11" t="s">
        <v>2813</v>
      </c>
      <c r="E1262" s="11" t="s">
        <v>2796</v>
      </c>
      <c r="F1262" s="12" t="s">
        <v>2816</v>
      </c>
      <c r="G1262" s="13">
        <v>499</v>
      </c>
      <c r="H1262" s="13">
        <v>1061</v>
      </c>
      <c r="I1262" s="14" t="s">
        <v>2814</v>
      </c>
      <c r="J1262" s="46" t="s">
        <v>50</v>
      </c>
    </row>
    <row r="1263" spans="1:11" x14ac:dyDescent="0.2">
      <c r="A1263" s="112">
        <f t="shared" si="23"/>
        <v>1255</v>
      </c>
      <c r="B1263" s="40" t="s">
        <v>1188</v>
      </c>
      <c r="C1263" s="40" t="s">
        <v>2090</v>
      </c>
      <c r="D1263" s="40" t="s">
        <v>27</v>
      </c>
      <c r="E1263" s="66">
        <v>2006.07</v>
      </c>
      <c r="F1263" s="95" t="s">
        <v>342</v>
      </c>
      <c r="G1263" s="98">
        <v>261</v>
      </c>
      <c r="H1263" s="108">
        <v>1628</v>
      </c>
      <c r="I1263" s="109" t="s">
        <v>2</v>
      </c>
      <c r="J1263" s="110" t="s">
        <v>50</v>
      </c>
      <c r="K1263" s="54"/>
    </row>
    <row r="1264" spans="1:11" x14ac:dyDescent="0.2">
      <c r="A1264" s="58">
        <f t="shared" si="23"/>
        <v>1256</v>
      </c>
      <c r="B1264" s="11" t="s">
        <v>1189</v>
      </c>
      <c r="C1264" s="11" t="s">
        <v>2090</v>
      </c>
      <c r="D1264" s="11" t="s">
        <v>27</v>
      </c>
      <c r="E1264" s="55">
        <v>2006.08</v>
      </c>
      <c r="F1264" s="12" t="s">
        <v>478</v>
      </c>
      <c r="G1264" s="13">
        <v>279</v>
      </c>
      <c r="H1264" s="13">
        <v>1744</v>
      </c>
      <c r="I1264" s="14" t="s">
        <v>2</v>
      </c>
      <c r="J1264" s="46" t="s">
        <v>50</v>
      </c>
    </row>
    <row r="1265" spans="1:11" x14ac:dyDescent="0.2">
      <c r="A1265" s="58">
        <f t="shared" si="23"/>
        <v>1257</v>
      </c>
      <c r="B1265" s="11" t="s">
        <v>1190</v>
      </c>
      <c r="C1265" s="11" t="s">
        <v>2090</v>
      </c>
      <c r="D1265" s="15" t="s">
        <v>27</v>
      </c>
      <c r="E1265" s="56">
        <v>2008.02</v>
      </c>
      <c r="F1265" s="16" t="s">
        <v>489</v>
      </c>
      <c r="G1265" s="17">
        <v>463</v>
      </c>
      <c r="H1265" s="17">
        <v>1336</v>
      </c>
      <c r="I1265" s="18" t="s">
        <v>2</v>
      </c>
      <c r="J1265" s="52" t="s">
        <v>50</v>
      </c>
      <c r="K1265" s="10"/>
    </row>
    <row r="1266" spans="1:11" x14ac:dyDescent="0.2">
      <c r="A1266" s="58">
        <f t="shared" si="23"/>
        <v>1258</v>
      </c>
      <c r="B1266" s="11" t="s">
        <v>1191</v>
      </c>
      <c r="C1266" s="11" t="s">
        <v>2090</v>
      </c>
      <c r="D1266" s="15" t="s">
        <v>27</v>
      </c>
      <c r="E1266" s="56">
        <v>2008.05</v>
      </c>
      <c r="F1266" s="16" t="s">
        <v>453</v>
      </c>
      <c r="G1266" s="17">
        <v>318</v>
      </c>
      <c r="H1266" s="17">
        <v>265</v>
      </c>
      <c r="I1266" s="52" t="s">
        <v>2</v>
      </c>
      <c r="J1266" s="52" t="s">
        <v>50</v>
      </c>
      <c r="K1266" s="10"/>
    </row>
    <row r="1267" spans="1:11" x14ac:dyDescent="0.2">
      <c r="A1267" s="58">
        <f t="shared" si="23"/>
        <v>1259</v>
      </c>
      <c r="B1267" s="11" t="s">
        <v>1192</v>
      </c>
      <c r="C1267" s="11" t="s">
        <v>2090</v>
      </c>
      <c r="D1267" s="15" t="s">
        <v>2120</v>
      </c>
      <c r="E1267" s="56">
        <v>2008.12</v>
      </c>
      <c r="F1267" s="12" t="s">
        <v>457</v>
      </c>
      <c r="G1267" s="13">
        <v>464</v>
      </c>
      <c r="H1267" s="13">
        <v>503</v>
      </c>
      <c r="I1267" s="18" t="s">
        <v>2119</v>
      </c>
      <c r="J1267" s="46" t="s">
        <v>50</v>
      </c>
    </row>
    <row r="1268" spans="1:11" x14ac:dyDescent="0.2">
      <c r="A1268" s="58">
        <f t="shared" si="23"/>
        <v>1260</v>
      </c>
      <c r="B1268" s="11" t="s">
        <v>1193</v>
      </c>
      <c r="C1268" s="11" t="s">
        <v>2090</v>
      </c>
      <c r="D1268" s="15" t="s">
        <v>27</v>
      </c>
      <c r="E1268" s="56">
        <v>2009.09</v>
      </c>
      <c r="F1268" s="12" t="s">
        <v>127</v>
      </c>
      <c r="G1268" s="13">
        <v>206</v>
      </c>
      <c r="H1268" s="13">
        <v>214</v>
      </c>
      <c r="I1268" s="18" t="s">
        <v>2125</v>
      </c>
      <c r="J1268" s="46" t="s">
        <v>50</v>
      </c>
    </row>
    <row r="1269" spans="1:11" x14ac:dyDescent="0.2">
      <c r="A1269" s="58">
        <f t="shared" si="23"/>
        <v>1261</v>
      </c>
      <c r="B1269" s="11" t="s">
        <v>1194</v>
      </c>
      <c r="C1269" s="11" t="s">
        <v>2090</v>
      </c>
      <c r="D1269" s="11" t="s">
        <v>2101</v>
      </c>
      <c r="E1269" s="56">
        <v>2014.12</v>
      </c>
      <c r="F1269" s="12" t="s">
        <v>304</v>
      </c>
      <c r="G1269" s="13">
        <v>440</v>
      </c>
      <c r="H1269" s="13">
        <v>545</v>
      </c>
      <c r="I1269" s="14" t="s">
        <v>2119</v>
      </c>
      <c r="J1269" s="46" t="s">
        <v>50</v>
      </c>
    </row>
    <row r="1270" spans="1:11" x14ac:dyDescent="0.2">
      <c r="A1270" s="58">
        <f t="shared" si="23"/>
        <v>1262</v>
      </c>
      <c r="B1270" s="15" t="s">
        <v>1195</v>
      </c>
      <c r="C1270" s="15" t="s">
        <v>2090</v>
      </c>
      <c r="D1270" s="15" t="s">
        <v>2101</v>
      </c>
      <c r="E1270" s="56">
        <v>2016.01</v>
      </c>
      <c r="F1270" s="16" t="s">
        <v>241</v>
      </c>
      <c r="G1270" s="17">
        <v>290</v>
      </c>
      <c r="H1270" s="17">
        <v>473</v>
      </c>
      <c r="I1270" s="18" t="s">
        <v>2189</v>
      </c>
      <c r="J1270" s="52" t="s">
        <v>50</v>
      </c>
      <c r="K1270" s="10"/>
    </row>
    <row r="1271" spans="1:11" x14ac:dyDescent="0.2">
      <c r="A1271" s="58">
        <f t="shared" si="23"/>
        <v>1263</v>
      </c>
      <c r="B1271" s="15" t="s">
        <v>1993</v>
      </c>
      <c r="C1271" s="15" t="s">
        <v>2090</v>
      </c>
      <c r="D1271" s="15" t="s">
        <v>2101</v>
      </c>
      <c r="E1271" s="56">
        <v>2016.06</v>
      </c>
      <c r="F1271" s="16" t="s">
        <v>206</v>
      </c>
      <c r="G1271" s="17">
        <v>430</v>
      </c>
      <c r="H1271" s="17">
        <v>424</v>
      </c>
      <c r="I1271" s="18" t="s">
        <v>2178</v>
      </c>
      <c r="J1271" s="52" t="s">
        <v>50</v>
      </c>
      <c r="K1271" s="10"/>
    </row>
    <row r="1272" spans="1:11" x14ac:dyDescent="0.2">
      <c r="A1272" s="58">
        <f t="shared" si="23"/>
        <v>1264</v>
      </c>
      <c r="B1272" s="15" t="s">
        <v>1196</v>
      </c>
      <c r="C1272" s="15" t="s">
        <v>2090</v>
      </c>
      <c r="D1272" s="15" t="s">
        <v>2101</v>
      </c>
      <c r="E1272" s="56">
        <v>2017.01</v>
      </c>
      <c r="F1272" s="16" t="s">
        <v>117</v>
      </c>
      <c r="G1272" s="20">
        <v>329</v>
      </c>
      <c r="H1272" s="17">
        <v>458</v>
      </c>
      <c r="I1272" s="18" t="s">
        <v>40</v>
      </c>
      <c r="J1272" s="22" t="s">
        <v>50</v>
      </c>
      <c r="K1272" s="10"/>
    </row>
    <row r="1273" spans="1:11" x14ac:dyDescent="0.2">
      <c r="A1273" s="58">
        <f t="shared" si="23"/>
        <v>1265</v>
      </c>
      <c r="B1273" s="11" t="s">
        <v>816</v>
      </c>
      <c r="C1273" s="11" t="s">
        <v>2090</v>
      </c>
      <c r="D1273" s="11" t="s">
        <v>716</v>
      </c>
      <c r="E1273" s="55">
        <v>2005.04</v>
      </c>
      <c r="F1273" s="12" t="s">
        <v>80</v>
      </c>
      <c r="G1273" s="13">
        <v>674</v>
      </c>
      <c r="H1273" s="13">
        <v>2162</v>
      </c>
      <c r="I1273" s="14" t="s">
        <v>2</v>
      </c>
      <c r="J1273" s="46" t="s">
        <v>50</v>
      </c>
    </row>
    <row r="1274" spans="1:11" x14ac:dyDescent="0.2">
      <c r="A1274" s="58">
        <f t="shared" si="23"/>
        <v>1266</v>
      </c>
      <c r="B1274" s="11" t="s">
        <v>817</v>
      </c>
      <c r="C1274" s="11" t="s">
        <v>2090</v>
      </c>
      <c r="D1274" s="11" t="s">
        <v>716</v>
      </c>
      <c r="E1274" s="55">
        <v>2005.09</v>
      </c>
      <c r="F1274" s="12" t="s">
        <v>102</v>
      </c>
      <c r="G1274" s="13">
        <v>948</v>
      </c>
      <c r="H1274" s="13">
        <v>1395</v>
      </c>
      <c r="I1274" s="14" t="s">
        <v>2</v>
      </c>
      <c r="J1274" s="46" t="s">
        <v>50</v>
      </c>
    </row>
    <row r="1275" spans="1:11" x14ac:dyDescent="0.2">
      <c r="A1275" s="58">
        <f t="shared" si="23"/>
        <v>1267</v>
      </c>
      <c r="B1275" s="11" t="s">
        <v>818</v>
      </c>
      <c r="C1275" s="11" t="s">
        <v>2090</v>
      </c>
      <c r="D1275" s="15" t="s">
        <v>716</v>
      </c>
      <c r="E1275" s="56">
        <v>2009.06</v>
      </c>
      <c r="F1275" s="12" t="s">
        <v>463</v>
      </c>
      <c r="G1275" s="13">
        <v>1574</v>
      </c>
      <c r="H1275" s="13">
        <v>2677</v>
      </c>
      <c r="I1275" s="46" t="s">
        <v>2</v>
      </c>
      <c r="J1275" s="46" t="s">
        <v>50</v>
      </c>
    </row>
    <row r="1276" spans="1:11" x14ac:dyDescent="0.2">
      <c r="A1276" s="58">
        <f t="shared" si="23"/>
        <v>1268</v>
      </c>
      <c r="B1276" s="11" t="s">
        <v>819</v>
      </c>
      <c r="C1276" s="11" t="s">
        <v>2090</v>
      </c>
      <c r="D1276" s="11" t="s">
        <v>716</v>
      </c>
      <c r="E1276" s="55">
        <v>2009.12</v>
      </c>
      <c r="F1276" s="12" t="s">
        <v>402</v>
      </c>
      <c r="G1276" s="13">
        <v>1586</v>
      </c>
      <c r="H1276" s="13">
        <v>1989</v>
      </c>
      <c r="I1276" s="14" t="s">
        <v>2</v>
      </c>
      <c r="J1276" s="46" t="s">
        <v>50</v>
      </c>
    </row>
    <row r="1277" spans="1:11" x14ac:dyDescent="0.2">
      <c r="A1277" s="58">
        <f t="shared" si="23"/>
        <v>1269</v>
      </c>
      <c r="B1277" s="11" t="s">
        <v>820</v>
      </c>
      <c r="C1277" s="11" t="s">
        <v>2090</v>
      </c>
      <c r="D1277" s="15" t="s">
        <v>716</v>
      </c>
      <c r="E1277" s="56">
        <v>2010.08</v>
      </c>
      <c r="F1277" s="12" t="s">
        <v>424</v>
      </c>
      <c r="G1277" s="13">
        <v>1001</v>
      </c>
      <c r="H1277" s="13">
        <v>1385</v>
      </c>
      <c r="I1277" s="46" t="s">
        <v>4</v>
      </c>
      <c r="J1277" s="46" t="s">
        <v>50</v>
      </c>
    </row>
    <row r="1278" spans="1:11" x14ac:dyDescent="0.2">
      <c r="A1278" s="58">
        <f t="shared" si="23"/>
        <v>1270</v>
      </c>
      <c r="B1278" s="11" t="s">
        <v>821</v>
      </c>
      <c r="C1278" s="11" t="s">
        <v>2090</v>
      </c>
      <c r="D1278" s="15" t="s">
        <v>716</v>
      </c>
      <c r="E1278" s="56">
        <v>2010.12</v>
      </c>
      <c r="F1278" s="12" t="s">
        <v>438</v>
      </c>
      <c r="G1278" s="13">
        <v>1260</v>
      </c>
      <c r="H1278" s="13">
        <v>1600</v>
      </c>
      <c r="I1278" s="57" t="s">
        <v>2121</v>
      </c>
      <c r="J1278" s="57" t="s">
        <v>50</v>
      </c>
      <c r="K1278" s="39"/>
    </row>
    <row r="1279" spans="1:11" x14ac:dyDescent="0.2">
      <c r="A1279" s="58">
        <f t="shared" si="23"/>
        <v>1271</v>
      </c>
      <c r="B1279" s="11" t="s">
        <v>822</v>
      </c>
      <c r="C1279" s="11" t="s">
        <v>2090</v>
      </c>
      <c r="D1279" s="15" t="s">
        <v>716</v>
      </c>
      <c r="E1279" s="56">
        <v>2011.08</v>
      </c>
      <c r="F1279" s="12" t="s">
        <v>379</v>
      </c>
      <c r="G1279" s="13">
        <v>998</v>
      </c>
      <c r="H1279" s="13">
        <v>1185</v>
      </c>
      <c r="I1279" s="46" t="s">
        <v>4</v>
      </c>
      <c r="J1279" s="46" t="s">
        <v>50</v>
      </c>
    </row>
    <row r="1280" spans="1:11" x14ac:dyDescent="0.2">
      <c r="A1280" s="58">
        <f t="shared" si="23"/>
        <v>1272</v>
      </c>
      <c r="B1280" s="11" t="s">
        <v>823</v>
      </c>
      <c r="C1280" s="11" t="s">
        <v>2090</v>
      </c>
      <c r="D1280" s="15" t="s">
        <v>716</v>
      </c>
      <c r="E1280" s="56">
        <v>2012.02</v>
      </c>
      <c r="F1280" s="12" t="s">
        <v>497</v>
      </c>
      <c r="G1280" s="13">
        <v>165</v>
      </c>
      <c r="H1280" s="13">
        <v>331</v>
      </c>
      <c r="I1280" s="14" t="s">
        <v>2119</v>
      </c>
      <c r="J1280" s="46" t="s">
        <v>50</v>
      </c>
    </row>
    <row r="1281" spans="1:11" x14ac:dyDescent="0.2">
      <c r="A1281" s="58">
        <f t="shared" si="23"/>
        <v>1273</v>
      </c>
      <c r="B1281" s="11" t="s">
        <v>824</v>
      </c>
      <c r="C1281" s="11" t="s">
        <v>2090</v>
      </c>
      <c r="D1281" s="15" t="s">
        <v>716</v>
      </c>
      <c r="E1281" s="55">
        <v>2012.09</v>
      </c>
      <c r="F1281" s="12" t="s">
        <v>255</v>
      </c>
      <c r="G1281" s="13">
        <v>1854</v>
      </c>
      <c r="H1281" s="13">
        <v>4078</v>
      </c>
      <c r="I1281" s="14" t="s">
        <v>2177</v>
      </c>
      <c r="J1281" s="46" t="s">
        <v>50</v>
      </c>
    </row>
    <row r="1282" spans="1:11" x14ac:dyDescent="0.2">
      <c r="A1282" s="58">
        <f t="shared" si="23"/>
        <v>1274</v>
      </c>
      <c r="B1282" s="15" t="s">
        <v>825</v>
      </c>
      <c r="C1282" s="15" t="s">
        <v>2090</v>
      </c>
      <c r="D1282" s="15" t="s">
        <v>716</v>
      </c>
      <c r="E1282" s="55">
        <v>2013.08</v>
      </c>
      <c r="F1282" s="12" t="s">
        <v>139</v>
      </c>
      <c r="G1282" s="13">
        <v>1248</v>
      </c>
      <c r="H1282" s="13">
        <v>2604</v>
      </c>
      <c r="I1282" s="14" t="s">
        <v>2206</v>
      </c>
      <c r="J1282" s="46" t="s">
        <v>50</v>
      </c>
    </row>
    <row r="1283" spans="1:11" x14ac:dyDescent="0.2">
      <c r="A1283" s="58">
        <f t="shared" si="23"/>
        <v>1275</v>
      </c>
      <c r="B1283" s="15" t="s">
        <v>826</v>
      </c>
      <c r="C1283" s="15" t="s">
        <v>2090</v>
      </c>
      <c r="D1283" s="15" t="s">
        <v>716</v>
      </c>
      <c r="E1283" s="55">
        <v>2013.09</v>
      </c>
      <c r="F1283" s="12" t="s">
        <v>344</v>
      </c>
      <c r="G1283" s="13">
        <v>1143</v>
      </c>
      <c r="H1283" s="13">
        <v>1879</v>
      </c>
      <c r="I1283" s="14" t="s">
        <v>2209</v>
      </c>
      <c r="J1283" s="46" t="s">
        <v>50</v>
      </c>
    </row>
    <row r="1284" spans="1:11" x14ac:dyDescent="0.2">
      <c r="A1284" s="58">
        <f t="shared" si="23"/>
        <v>1276</v>
      </c>
      <c r="B1284" s="15" t="s">
        <v>827</v>
      </c>
      <c r="C1284" s="15" t="s">
        <v>2090</v>
      </c>
      <c r="D1284" s="15" t="s">
        <v>716</v>
      </c>
      <c r="E1284" s="56">
        <v>2016.09</v>
      </c>
      <c r="F1284" s="16" t="s">
        <v>165</v>
      </c>
      <c r="G1284" s="17">
        <v>2311</v>
      </c>
      <c r="H1284" s="17">
        <v>4829</v>
      </c>
      <c r="I1284" s="18" t="s">
        <v>40</v>
      </c>
      <c r="J1284" s="52" t="s">
        <v>50</v>
      </c>
      <c r="K1284" s="10"/>
    </row>
    <row r="1285" spans="1:11" x14ac:dyDescent="0.2">
      <c r="A1285" s="58">
        <f t="shared" si="23"/>
        <v>1277</v>
      </c>
      <c r="B1285" s="15" t="s">
        <v>829</v>
      </c>
      <c r="C1285" s="15" t="s">
        <v>2090</v>
      </c>
      <c r="D1285" s="15" t="s">
        <v>716</v>
      </c>
      <c r="E1285" s="56">
        <v>2017.02</v>
      </c>
      <c r="F1285" s="16" t="s">
        <v>144</v>
      </c>
      <c r="G1285" s="20">
        <v>1501</v>
      </c>
      <c r="H1285" s="17">
        <v>3623</v>
      </c>
      <c r="I1285" s="18" t="s">
        <v>4</v>
      </c>
      <c r="J1285" s="22" t="s">
        <v>50</v>
      </c>
      <c r="K1285" s="10"/>
    </row>
    <row r="1286" spans="1:11" x14ac:dyDescent="0.2">
      <c r="A1286" s="58">
        <f t="shared" si="23"/>
        <v>1278</v>
      </c>
      <c r="B1286" s="15" t="s">
        <v>830</v>
      </c>
      <c r="C1286" s="28" t="s">
        <v>2090</v>
      </c>
      <c r="D1286" s="15" t="s">
        <v>716</v>
      </c>
      <c r="E1286" s="56">
        <v>2018.08</v>
      </c>
      <c r="F1286" s="32" t="s">
        <v>548</v>
      </c>
      <c r="G1286" s="17">
        <v>1554</v>
      </c>
      <c r="H1286" s="17">
        <v>3051</v>
      </c>
      <c r="I1286" s="18" t="s">
        <v>2119</v>
      </c>
      <c r="J1286" s="52" t="s">
        <v>2497</v>
      </c>
      <c r="K1286" s="10"/>
    </row>
    <row r="1287" spans="1:11" x14ac:dyDescent="0.2">
      <c r="A1287" s="58">
        <f t="shared" si="23"/>
        <v>1279</v>
      </c>
      <c r="B1287" s="15" t="s">
        <v>831</v>
      </c>
      <c r="C1287" s="28" t="s">
        <v>2090</v>
      </c>
      <c r="D1287" s="15" t="s">
        <v>716</v>
      </c>
      <c r="E1287" s="56">
        <v>2018.08</v>
      </c>
      <c r="F1287" s="32" t="s">
        <v>548</v>
      </c>
      <c r="G1287" s="17">
        <v>1255</v>
      </c>
      <c r="H1287" s="17">
        <v>2442</v>
      </c>
      <c r="I1287" s="18" t="s">
        <v>2119</v>
      </c>
      <c r="J1287" s="52" t="s">
        <v>2092</v>
      </c>
      <c r="K1287" s="10"/>
    </row>
    <row r="1288" spans="1:11" x14ac:dyDescent="0.2">
      <c r="A1288" s="58">
        <f t="shared" si="23"/>
        <v>1280</v>
      </c>
      <c r="B1288" s="25" t="s">
        <v>832</v>
      </c>
      <c r="C1288" s="28" t="s">
        <v>2090</v>
      </c>
      <c r="D1288" s="15" t="s">
        <v>716</v>
      </c>
      <c r="E1288" s="56">
        <v>2018.08</v>
      </c>
      <c r="F1288" s="26" t="s">
        <v>2534</v>
      </c>
      <c r="G1288" s="17">
        <v>1662</v>
      </c>
      <c r="H1288" s="17">
        <v>3118</v>
      </c>
      <c r="I1288" s="18" t="s">
        <v>2119</v>
      </c>
      <c r="J1288" s="52" t="s">
        <v>2092</v>
      </c>
      <c r="K1288" s="10"/>
    </row>
    <row r="1289" spans="1:11" x14ac:dyDescent="0.2">
      <c r="A1289" s="58">
        <f t="shared" si="23"/>
        <v>1281</v>
      </c>
      <c r="B1289" s="15" t="s">
        <v>833</v>
      </c>
      <c r="C1289" s="15" t="s">
        <v>2090</v>
      </c>
      <c r="D1289" s="19" t="s">
        <v>716</v>
      </c>
      <c r="E1289" s="56">
        <v>2018.09</v>
      </c>
      <c r="F1289" s="16" t="s">
        <v>2545</v>
      </c>
      <c r="G1289" s="33">
        <v>2551</v>
      </c>
      <c r="H1289" s="33">
        <v>5421</v>
      </c>
      <c r="I1289" s="37" t="s">
        <v>41</v>
      </c>
      <c r="J1289" s="37" t="s">
        <v>50</v>
      </c>
      <c r="K1289" s="10"/>
    </row>
    <row r="1290" spans="1:11" x14ac:dyDescent="0.2">
      <c r="A1290" s="58">
        <f t="shared" si="23"/>
        <v>1282</v>
      </c>
      <c r="B1290" s="15" t="s">
        <v>736</v>
      </c>
      <c r="C1290" s="15" t="s">
        <v>2090</v>
      </c>
      <c r="D1290" s="34" t="s">
        <v>737</v>
      </c>
      <c r="E1290" s="56">
        <v>2020.04</v>
      </c>
      <c r="F1290" s="35" t="s">
        <v>738</v>
      </c>
      <c r="G1290" s="17">
        <v>2578</v>
      </c>
      <c r="H1290" s="17">
        <v>5093</v>
      </c>
      <c r="I1290" s="37" t="s">
        <v>41</v>
      </c>
      <c r="J1290" s="37" t="s">
        <v>50</v>
      </c>
      <c r="K1290" s="8" t="s">
        <v>2466</v>
      </c>
    </row>
    <row r="1291" spans="1:11" x14ac:dyDescent="0.2">
      <c r="A1291" s="58">
        <f t="shared" si="23"/>
        <v>1283</v>
      </c>
      <c r="B1291" s="11" t="s">
        <v>2652</v>
      </c>
      <c r="C1291" s="11" t="s">
        <v>2090</v>
      </c>
      <c r="D1291" s="11" t="s">
        <v>2653</v>
      </c>
      <c r="E1291" s="55">
        <v>2020.07</v>
      </c>
      <c r="F1291" s="12" t="s">
        <v>770</v>
      </c>
      <c r="G1291" s="13">
        <v>1357</v>
      </c>
      <c r="H1291" s="13">
        <v>2323</v>
      </c>
      <c r="I1291" s="14" t="s">
        <v>41</v>
      </c>
      <c r="J1291" s="46" t="s">
        <v>50</v>
      </c>
    </row>
    <row r="1292" spans="1:11" x14ac:dyDescent="0.2">
      <c r="A1292" s="58">
        <f t="shared" si="23"/>
        <v>1284</v>
      </c>
      <c r="B1292" s="11" t="s">
        <v>940</v>
      </c>
      <c r="C1292" s="11" t="s">
        <v>2090</v>
      </c>
      <c r="D1292" s="15" t="s">
        <v>2180</v>
      </c>
      <c r="E1292" s="55">
        <v>2012.09</v>
      </c>
      <c r="F1292" s="12" t="s">
        <v>120</v>
      </c>
      <c r="G1292" s="13">
        <v>6733</v>
      </c>
      <c r="H1292" s="13">
        <v>10466</v>
      </c>
      <c r="I1292" s="14" t="s">
        <v>2119</v>
      </c>
      <c r="J1292" s="46" t="s">
        <v>50</v>
      </c>
    </row>
    <row r="1293" spans="1:11" x14ac:dyDescent="0.2">
      <c r="A1293" s="58">
        <f t="shared" si="23"/>
        <v>1285</v>
      </c>
      <c r="B1293" s="15" t="s">
        <v>941</v>
      </c>
      <c r="C1293" s="15" t="s">
        <v>2090</v>
      </c>
      <c r="D1293" s="15" t="s">
        <v>2294</v>
      </c>
      <c r="E1293" s="56">
        <v>2015.06</v>
      </c>
      <c r="F1293" s="16" t="s">
        <v>267</v>
      </c>
      <c r="G1293" s="17">
        <v>1004</v>
      </c>
      <c r="H1293" s="17">
        <v>1896</v>
      </c>
      <c r="I1293" s="18" t="s">
        <v>2189</v>
      </c>
      <c r="J1293" s="52" t="s">
        <v>50</v>
      </c>
      <c r="K1293" s="10" t="s">
        <v>2295</v>
      </c>
    </row>
    <row r="1294" spans="1:11" x14ac:dyDescent="0.2">
      <c r="A1294" s="58">
        <f t="shared" si="23"/>
        <v>1286</v>
      </c>
      <c r="B1294" s="15" t="s">
        <v>2352</v>
      </c>
      <c r="C1294" s="15" t="s">
        <v>2090</v>
      </c>
      <c r="D1294" s="15" t="s">
        <v>2180</v>
      </c>
      <c r="E1294" s="56">
        <v>2016.09</v>
      </c>
      <c r="F1294" s="16" t="s">
        <v>168</v>
      </c>
      <c r="G1294" s="17">
        <v>664</v>
      </c>
      <c r="H1294" s="17">
        <v>1328</v>
      </c>
      <c r="I1294" s="18" t="s">
        <v>40</v>
      </c>
      <c r="J1294" s="52" t="s">
        <v>50</v>
      </c>
      <c r="K1294" s="10"/>
    </row>
    <row r="1295" spans="1:11" x14ac:dyDescent="0.2">
      <c r="A1295" s="58">
        <f t="shared" si="23"/>
        <v>1287</v>
      </c>
      <c r="B1295" s="15" t="s">
        <v>942</v>
      </c>
      <c r="C1295" s="15" t="s">
        <v>2090</v>
      </c>
      <c r="D1295" s="19" t="s">
        <v>2365</v>
      </c>
      <c r="E1295" s="56">
        <v>2016.11</v>
      </c>
      <c r="F1295" s="16" t="s">
        <v>151</v>
      </c>
      <c r="G1295" s="20">
        <v>212</v>
      </c>
      <c r="H1295" s="21">
        <v>127</v>
      </c>
      <c r="I1295" s="22" t="s">
        <v>2366</v>
      </c>
      <c r="J1295" s="22" t="s">
        <v>2367</v>
      </c>
      <c r="K1295" s="10" t="s">
        <v>2368</v>
      </c>
    </row>
    <row r="1296" spans="1:11" x14ac:dyDescent="0.2">
      <c r="A1296" s="58">
        <f t="shared" si="23"/>
        <v>1288</v>
      </c>
      <c r="B1296" s="15" t="s">
        <v>943</v>
      </c>
      <c r="C1296" s="15" t="s">
        <v>2090</v>
      </c>
      <c r="D1296" s="15" t="s">
        <v>2180</v>
      </c>
      <c r="E1296" s="56">
        <v>2017.02</v>
      </c>
      <c r="F1296" s="16" t="s">
        <v>151</v>
      </c>
      <c r="G1296" s="20">
        <v>827</v>
      </c>
      <c r="H1296" s="17">
        <v>857</v>
      </c>
      <c r="I1296" s="18" t="s">
        <v>2367</v>
      </c>
      <c r="J1296" s="52" t="s">
        <v>2367</v>
      </c>
      <c r="K1296" s="10"/>
    </row>
    <row r="1297" spans="1:11" x14ac:dyDescent="0.2">
      <c r="A1297" s="58">
        <f t="shared" si="23"/>
        <v>1289</v>
      </c>
      <c r="B1297" s="25" t="s">
        <v>945</v>
      </c>
      <c r="C1297" s="25" t="s">
        <v>2090</v>
      </c>
      <c r="D1297" s="15" t="s">
        <v>2180</v>
      </c>
      <c r="E1297" s="56">
        <v>2017.09</v>
      </c>
      <c r="F1297" s="16" t="s">
        <v>2435</v>
      </c>
      <c r="G1297" s="17">
        <v>1296</v>
      </c>
      <c r="H1297" s="17">
        <v>3023</v>
      </c>
      <c r="I1297" s="18" t="s">
        <v>41</v>
      </c>
      <c r="J1297" s="52" t="s">
        <v>50</v>
      </c>
      <c r="K1297" s="10"/>
    </row>
    <row r="1298" spans="1:11" x14ac:dyDescent="0.2">
      <c r="A1298" s="58">
        <f t="shared" si="23"/>
        <v>1290</v>
      </c>
      <c r="B1298" s="25" t="s">
        <v>946</v>
      </c>
      <c r="C1298" s="15" t="s">
        <v>2090</v>
      </c>
      <c r="D1298" s="15" t="s">
        <v>2489</v>
      </c>
      <c r="E1298" s="56">
        <v>2018.04</v>
      </c>
      <c r="F1298" s="26" t="s">
        <v>533</v>
      </c>
      <c r="G1298" s="17">
        <v>1953</v>
      </c>
      <c r="H1298" s="17">
        <v>4262</v>
      </c>
      <c r="I1298" s="18" t="s">
        <v>2288</v>
      </c>
      <c r="J1298" s="52" t="s">
        <v>2488</v>
      </c>
      <c r="K1298" s="10" t="s">
        <v>2490</v>
      </c>
    </row>
    <row r="1299" spans="1:11" x14ac:dyDescent="0.2">
      <c r="A1299" s="58">
        <f t="shared" si="23"/>
        <v>1291</v>
      </c>
      <c r="B1299" s="15" t="s">
        <v>947</v>
      </c>
      <c r="C1299" s="28" t="s">
        <v>2090</v>
      </c>
      <c r="D1299" s="15" t="s">
        <v>2180</v>
      </c>
      <c r="E1299" s="56">
        <v>2018.08</v>
      </c>
      <c r="F1299" s="32" t="s">
        <v>550</v>
      </c>
      <c r="G1299" s="17">
        <v>6033</v>
      </c>
      <c r="H1299" s="17">
        <v>9483</v>
      </c>
      <c r="I1299" s="18" t="s">
        <v>2119</v>
      </c>
      <c r="J1299" s="52" t="s">
        <v>2092</v>
      </c>
      <c r="K1299" s="10" t="s">
        <v>2295</v>
      </c>
    </row>
    <row r="1300" spans="1:11" x14ac:dyDescent="0.2">
      <c r="A1300" s="58">
        <f t="shared" si="23"/>
        <v>1292</v>
      </c>
      <c r="B1300" s="11" t="s">
        <v>2072</v>
      </c>
      <c r="C1300" s="11" t="s">
        <v>2090</v>
      </c>
      <c r="D1300" s="11" t="s">
        <v>949</v>
      </c>
      <c r="E1300" s="11" t="s">
        <v>2070</v>
      </c>
      <c r="F1300" s="12" t="s">
        <v>316</v>
      </c>
      <c r="G1300" s="13">
        <v>5307</v>
      </c>
      <c r="H1300" s="13">
        <v>7661</v>
      </c>
      <c r="I1300" s="14" t="s">
        <v>41</v>
      </c>
      <c r="J1300" s="46" t="s">
        <v>50</v>
      </c>
      <c r="K1300" s="8" t="s">
        <v>2073</v>
      </c>
    </row>
    <row r="1301" spans="1:11" x14ac:dyDescent="0.2">
      <c r="A1301" s="58">
        <f t="shared" si="23"/>
        <v>1293</v>
      </c>
      <c r="B1301" s="11" t="s">
        <v>1529</v>
      </c>
      <c r="C1301" s="11" t="s">
        <v>2090</v>
      </c>
      <c r="D1301" s="11" t="s">
        <v>2164</v>
      </c>
      <c r="E1301" s="56">
        <v>2012.01</v>
      </c>
      <c r="F1301" s="12" t="s">
        <v>357</v>
      </c>
      <c r="G1301" s="13">
        <v>1709</v>
      </c>
      <c r="H1301" s="13">
        <v>4529</v>
      </c>
      <c r="I1301" s="14" t="s">
        <v>2165</v>
      </c>
      <c r="J1301" s="46" t="s">
        <v>50</v>
      </c>
    </row>
    <row r="1302" spans="1:11" x14ac:dyDescent="0.2">
      <c r="A1302" s="58">
        <f t="shared" si="23"/>
        <v>1294</v>
      </c>
      <c r="B1302" s="15" t="s">
        <v>1531</v>
      </c>
      <c r="C1302" s="15" t="s">
        <v>2090</v>
      </c>
      <c r="D1302" s="15" t="s">
        <v>2310</v>
      </c>
      <c r="E1302" s="56">
        <v>2015.09</v>
      </c>
      <c r="F1302" s="16" t="s">
        <v>227</v>
      </c>
      <c r="G1302" s="17">
        <v>957</v>
      </c>
      <c r="H1302" s="17">
        <v>1528</v>
      </c>
      <c r="I1302" s="18" t="s">
        <v>2278</v>
      </c>
      <c r="J1302" s="52" t="s">
        <v>50</v>
      </c>
      <c r="K1302" s="10"/>
    </row>
    <row r="1303" spans="1:11" x14ac:dyDescent="0.2">
      <c r="A1303" s="58">
        <f t="shared" si="23"/>
        <v>1295</v>
      </c>
      <c r="B1303" s="15" t="s">
        <v>1847</v>
      </c>
      <c r="C1303" s="25" t="s">
        <v>2090</v>
      </c>
      <c r="D1303" s="15" t="s">
        <v>2485</v>
      </c>
      <c r="E1303" s="56">
        <v>2018.03</v>
      </c>
      <c r="F1303" s="16" t="s">
        <v>2486</v>
      </c>
      <c r="G1303" s="17">
        <v>1971</v>
      </c>
      <c r="H1303" s="17">
        <v>4621</v>
      </c>
      <c r="I1303" s="18" t="s">
        <v>2</v>
      </c>
      <c r="J1303" s="52" t="s">
        <v>2092</v>
      </c>
      <c r="K1303" s="10"/>
    </row>
    <row r="1304" spans="1:11" x14ac:dyDescent="0.2">
      <c r="A1304" s="58">
        <f t="shared" si="23"/>
        <v>1296</v>
      </c>
      <c r="B1304" s="15" t="s">
        <v>1848</v>
      </c>
      <c r="C1304" s="15" t="s">
        <v>2090</v>
      </c>
      <c r="D1304" s="15" t="s">
        <v>2310</v>
      </c>
      <c r="E1304" s="56">
        <v>2018.11</v>
      </c>
      <c r="F1304" s="16" t="s">
        <v>2579</v>
      </c>
      <c r="G1304" s="33">
        <v>2138</v>
      </c>
      <c r="H1304" s="33">
        <v>4596</v>
      </c>
      <c r="I1304" s="37" t="s">
        <v>2119</v>
      </c>
      <c r="J1304" s="37" t="s">
        <v>2092</v>
      </c>
      <c r="K1304" s="10"/>
    </row>
    <row r="1305" spans="1:11" x14ac:dyDescent="0.2">
      <c r="A1305" s="58">
        <f t="shared" si="23"/>
        <v>1297</v>
      </c>
      <c r="B1305" s="15" t="s">
        <v>686</v>
      </c>
      <c r="C1305" s="15" t="s">
        <v>2090</v>
      </c>
      <c r="D1305" s="15" t="s">
        <v>2310</v>
      </c>
      <c r="E1305" s="56" t="s">
        <v>928</v>
      </c>
      <c r="F1305" s="35" t="s">
        <v>591</v>
      </c>
      <c r="G1305" s="17">
        <v>1660</v>
      </c>
      <c r="H1305" s="17">
        <v>3186</v>
      </c>
      <c r="I1305" s="37" t="s">
        <v>41</v>
      </c>
      <c r="J1305" s="37" t="s">
        <v>50</v>
      </c>
    </row>
    <row r="1306" spans="1:11" x14ac:dyDescent="0.2">
      <c r="A1306" s="58">
        <f t="shared" si="23"/>
        <v>1298</v>
      </c>
      <c r="B1306" s="11" t="s">
        <v>2817</v>
      </c>
      <c r="C1306" s="11" t="s">
        <v>2767</v>
      </c>
      <c r="D1306" s="11" t="s">
        <v>2818</v>
      </c>
      <c r="E1306" s="11" t="s">
        <v>2796</v>
      </c>
      <c r="F1306" s="12" t="s">
        <v>98</v>
      </c>
      <c r="G1306" s="13">
        <v>509</v>
      </c>
      <c r="H1306" s="13">
        <v>1105</v>
      </c>
      <c r="I1306" s="14" t="s">
        <v>41</v>
      </c>
      <c r="J1306" s="46" t="s">
        <v>50</v>
      </c>
      <c r="K1306" s="8" t="s">
        <v>782</v>
      </c>
    </row>
    <row r="1307" spans="1:11" x14ac:dyDescent="0.2">
      <c r="A1307" s="58">
        <f t="shared" ref="A1307:A1347" si="24">ROW()-8</f>
        <v>1299</v>
      </c>
      <c r="B1307" s="11" t="s">
        <v>1004</v>
      </c>
      <c r="C1307" s="11" t="s">
        <v>2090</v>
      </c>
      <c r="D1307" s="15" t="s">
        <v>720</v>
      </c>
      <c r="E1307" s="55">
        <v>2012.09</v>
      </c>
      <c r="F1307" s="12" t="s">
        <v>167</v>
      </c>
      <c r="G1307" s="13">
        <v>619</v>
      </c>
      <c r="H1307" s="13">
        <v>1276</v>
      </c>
      <c r="I1307" s="14" t="s">
        <v>855</v>
      </c>
      <c r="J1307" s="46" t="s">
        <v>50</v>
      </c>
    </row>
    <row r="1308" spans="1:11" x14ac:dyDescent="0.2">
      <c r="A1308" s="58">
        <f t="shared" si="24"/>
        <v>1300</v>
      </c>
      <c r="B1308" s="15" t="s">
        <v>1005</v>
      </c>
      <c r="C1308" s="11" t="s">
        <v>2090</v>
      </c>
      <c r="D1308" s="15" t="s">
        <v>720</v>
      </c>
      <c r="E1308" s="56">
        <v>2014.04</v>
      </c>
      <c r="F1308" s="42" t="s">
        <v>234</v>
      </c>
      <c r="G1308" s="43">
        <v>1161</v>
      </c>
      <c r="H1308" s="13">
        <v>1425</v>
      </c>
      <c r="I1308" s="14" t="s">
        <v>2</v>
      </c>
      <c r="J1308" s="46" t="s">
        <v>50</v>
      </c>
      <c r="K1308" s="9"/>
    </row>
    <row r="1309" spans="1:11" x14ac:dyDescent="0.2">
      <c r="A1309" s="58">
        <f t="shared" si="24"/>
        <v>1301</v>
      </c>
      <c r="B1309" s="11" t="s">
        <v>1006</v>
      </c>
      <c r="C1309" s="11" t="s">
        <v>2090</v>
      </c>
      <c r="D1309" s="11" t="s">
        <v>720</v>
      </c>
      <c r="E1309" s="56">
        <v>2015.01</v>
      </c>
      <c r="F1309" s="12" t="s">
        <v>185</v>
      </c>
      <c r="G1309" s="13">
        <v>231</v>
      </c>
      <c r="H1309" s="13">
        <v>360</v>
      </c>
      <c r="I1309" s="14" t="s">
        <v>2119</v>
      </c>
      <c r="J1309" s="46" t="s">
        <v>50</v>
      </c>
    </row>
    <row r="1310" spans="1:11" x14ac:dyDescent="0.2">
      <c r="A1310" s="58">
        <f t="shared" si="24"/>
        <v>1302</v>
      </c>
      <c r="B1310" s="15" t="s">
        <v>1007</v>
      </c>
      <c r="C1310" s="15" t="s">
        <v>2090</v>
      </c>
      <c r="D1310" s="15" t="s">
        <v>720</v>
      </c>
      <c r="E1310" s="56">
        <v>2015.11</v>
      </c>
      <c r="F1310" s="16" t="s">
        <v>140</v>
      </c>
      <c r="G1310" s="17">
        <v>517</v>
      </c>
      <c r="H1310" s="17">
        <v>1101</v>
      </c>
      <c r="I1310" s="18" t="s">
        <v>2328</v>
      </c>
      <c r="J1310" s="52" t="s">
        <v>50</v>
      </c>
      <c r="K1310" s="10"/>
    </row>
    <row r="1311" spans="1:11" x14ac:dyDescent="0.2">
      <c r="A1311" s="58">
        <f t="shared" si="24"/>
        <v>1303</v>
      </c>
      <c r="B1311" s="15" t="s">
        <v>1008</v>
      </c>
      <c r="C1311" s="25" t="s">
        <v>2090</v>
      </c>
      <c r="D1311" s="15" t="s">
        <v>720</v>
      </c>
      <c r="E1311" s="56">
        <v>2017.05</v>
      </c>
      <c r="F1311" s="16" t="s">
        <v>121</v>
      </c>
      <c r="G1311" s="17">
        <v>384</v>
      </c>
      <c r="H1311" s="17">
        <v>888</v>
      </c>
      <c r="I1311" s="18" t="s">
        <v>4</v>
      </c>
      <c r="J1311" s="22" t="s">
        <v>50</v>
      </c>
      <c r="K1311" s="10"/>
    </row>
    <row r="1312" spans="1:11" x14ac:dyDescent="0.2">
      <c r="A1312" s="58">
        <f t="shared" si="24"/>
        <v>1304</v>
      </c>
      <c r="B1312" s="25" t="s">
        <v>1009</v>
      </c>
      <c r="C1312" s="15" t="s">
        <v>2090</v>
      </c>
      <c r="D1312" s="15" t="s">
        <v>720</v>
      </c>
      <c r="E1312" s="56">
        <v>2017.11</v>
      </c>
      <c r="F1312" s="16" t="s">
        <v>506</v>
      </c>
      <c r="G1312" s="17">
        <v>500</v>
      </c>
      <c r="H1312" s="17">
        <v>1162</v>
      </c>
      <c r="I1312" s="18" t="s">
        <v>40</v>
      </c>
      <c r="J1312" s="52" t="s">
        <v>50</v>
      </c>
      <c r="K1312" s="10"/>
    </row>
    <row r="1313" spans="1:11" x14ac:dyDescent="0.2">
      <c r="A1313" s="58">
        <f t="shared" si="24"/>
        <v>1305</v>
      </c>
      <c r="B1313" s="25" t="s">
        <v>2902</v>
      </c>
      <c r="C1313" s="15" t="s">
        <v>2090</v>
      </c>
      <c r="D1313" s="15" t="s">
        <v>2903</v>
      </c>
      <c r="E1313" s="56" t="s">
        <v>2899</v>
      </c>
      <c r="F1313" s="16" t="s">
        <v>388</v>
      </c>
      <c r="G1313" s="17">
        <v>870</v>
      </c>
      <c r="H1313" s="17">
        <v>1830</v>
      </c>
      <c r="I1313" s="18" t="s">
        <v>41</v>
      </c>
      <c r="J1313" s="52" t="s">
        <v>50</v>
      </c>
      <c r="K1313" s="10" t="s">
        <v>783</v>
      </c>
    </row>
    <row r="1314" spans="1:11" x14ac:dyDescent="0.2">
      <c r="A1314" s="58">
        <f t="shared" si="24"/>
        <v>1306</v>
      </c>
      <c r="B1314" s="15" t="s">
        <v>848</v>
      </c>
      <c r="C1314" s="11" t="s">
        <v>2090</v>
      </c>
      <c r="D1314" s="15" t="s">
        <v>56</v>
      </c>
      <c r="E1314" s="55">
        <v>2013.04</v>
      </c>
      <c r="F1314" s="12" t="s">
        <v>374</v>
      </c>
      <c r="G1314" s="13">
        <v>2022</v>
      </c>
      <c r="H1314" s="13">
        <v>6006</v>
      </c>
      <c r="I1314" s="14" t="s">
        <v>2119</v>
      </c>
      <c r="J1314" s="46" t="s">
        <v>50</v>
      </c>
      <c r="K1314" s="8" t="s">
        <v>2172</v>
      </c>
    </row>
    <row r="1315" spans="1:11" x14ac:dyDescent="0.2">
      <c r="A1315" s="58">
        <f t="shared" si="24"/>
        <v>1307</v>
      </c>
      <c r="B1315" s="15" t="s">
        <v>849</v>
      </c>
      <c r="C1315" s="34" t="s">
        <v>2090</v>
      </c>
      <c r="D1315" s="34" t="s">
        <v>56</v>
      </c>
      <c r="E1315" s="56">
        <v>2019.03</v>
      </c>
      <c r="F1315" s="35" t="s">
        <v>610</v>
      </c>
      <c r="G1315" s="17">
        <v>747</v>
      </c>
      <c r="H1315" s="17">
        <v>2015</v>
      </c>
      <c r="I1315" s="37" t="s">
        <v>40</v>
      </c>
      <c r="J1315" s="37" t="s">
        <v>33</v>
      </c>
      <c r="K1315" s="8" t="s">
        <v>2610</v>
      </c>
    </row>
    <row r="1316" spans="1:11" x14ac:dyDescent="0.2">
      <c r="A1316" s="58">
        <f t="shared" si="24"/>
        <v>1308</v>
      </c>
      <c r="B1316" s="11" t="s">
        <v>1327</v>
      </c>
      <c r="C1316" s="11" t="s">
        <v>2090</v>
      </c>
      <c r="D1316" s="15" t="s">
        <v>2107</v>
      </c>
      <c r="E1316" s="55">
        <v>2006.04</v>
      </c>
      <c r="F1316" s="12" t="s">
        <v>145</v>
      </c>
      <c r="G1316" s="13">
        <v>5450</v>
      </c>
      <c r="H1316" s="13">
        <v>2840</v>
      </c>
      <c r="I1316" s="14" t="s">
        <v>2</v>
      </c>
      <c r="J1316" s="46" t="s">
        <v>50</v>
      </c>
    </row>
    <row r="1317" spans="1:11" x14ac:dyDescent="0.2">
      <c r="A1317" s="58">
        <f t="shared" si="24"/>
        <v>1309</v>
      </c>
      <c r="B1317" s="15" t="s">
        <v>1329</v>
      </c>
      <c r="C1317" s="11" t="s">
        <v>2090</v>
      </c>
      <c r="D1317" s="15" t="s">
        <v>2111</v>
      </c>
      <c r="E1317" s="56" t="s">
        <v>2110</v>
      </c>
      <c r="F1317" s="16" t="s">
        <v>245</v>
      </c>
      <c r="G1317" s="17">
        <v>22452</v>
      </c>
      <c r="H1317" s="17">
        <v>41751</v>
      </c>
      <c r="I1317" s="18" t="s">
        <v>2</v>
      </c>
      <c r="J1317" s="52" t="s">
        <v>50</v>
      </c>
      <c r="K1317" s="10"/>
    </row>
    <row r="1318" spans="1:11" x14ac:dyDescent="0.2">
      <c r="A1318" s="58">
        <f t="shared" si="24"/>
        <v>1310</v>
      </c>
      <c r="B1318" s="11" t="s">
        <v>1334</v>
      </c>
      <c r="C1318" s="11" t="s">
        <v>2090</v>
      </c>
      <c r="D1318" s="15" t="s">
        <v>2111</v>
      </c>
      <c r="E1318" s="55">
        <v>2009.12</v>
      </c>
      <c r="F1318" s="12" t="s">
        <v>469</v>
      </c>
      <c r="G1318" s="13">
        <v>19644</v>
      </c>
      <c r="H1318" s="13">
        <v>39848</v>
      </c>
      <c r="I1318" s="14" t="s">
        <v>2</v>
      </c>
      <c r="J1318" s="46" t="s">
        <v>50</v>
      </c>
    </row>
    <row r="1319" spans="1:11" x14ac:dyDescent="0.2">
      <c r="A1319" s="58">
        <f t="shared" si="24"/>
        <v>1311</v>
      </c>
      <c r="B1319" s="11" t="s">
        <v>58</v>
      </c>
      <c r="C1319" s="11" t="s">
        <v>2090</v>
      </c>
      <c r="D1319" s="15" t="s">
        <v>2111</v>
      </c>
      <c r="E1319" s="56">
        <v>2010.08</v>
      </c>
      <c r="F1319" s="12" t="s">
        <v>426</v>
      </c>
      <c r="G1319" s="13">
        <v>3209</v>
      </c>
      <c r="H1319" s="13">
        <v>4052</v>
      </c>
      <c r="I1319" s="14" t="s">
        <v>2</v>
      </c>
      <c r="J1319" s="46" t="s">
        <v>50</v>
      </c>
    </row>
    <row r="1320" spans="1:11" x14ac:dyDescent="0.2">
      <c r="A1320" s="58">
        <f t="shared" si="24"/>
        <v>1312</v>
      </c>
      <c r="B1320" s="11" t="s">
        <v>59</v>
      </c>
      <c r="C1320" s="11" t="s">
        <v>2090</v>
      </c>
      <c r="D1320" s="15" t="s">
        <v>2111</v>
      </c>
      <c r="E1320" s="56">
        <v>2010.08</v>
      </c>
      <c r="F1320" s="12" t="s">
        <v>426</v>
      </c>
      <c r="G1320" s="13">
        <v>2549</v>
      </c>
      <c r="H1320" s="13">
        <v>3169</v>
      </c>
      <c r="I1320" s="14" t="s">
        <v>2</v>
      </c>
      <c r="J1320" s="46" t="s">
        <v>50</v>
      </c>
    </row>
    <row r="1321" spans="1:11" x14ac:dyDescent="0.2">
      <c r="A1321" s="58">
        <f t="shared" si="24"/>
        <v>1313</v>
      </c>
      <c r="B1321" s="11" t="s">
        <v>60</v>
      </c>
      <c r="C1321" s="11" t="s">
        <v>2090</v>
      </c>
      <c r="D1321" s="15" t="s">
        <v>2111</v>
      </c>
      <c r="E1321" s="56">
        <v>2010.08</v>
      </c>
      <c r="F1321" s="12" t="s">
        <v>426</v>
      </c>
      <c r="G1321" s="13">
        <v>1180</v>
      </c>
      <c r="H1321" s="13">
        <v>1483</v>
      </c>
      <c r="I1321" s="14" t="s">
        <v>2</v>
      </c>
      <c r="J1321" s="46" t="s">
        <v>50</v>
      </c>
    </row>
    <row r="1322" spans="1:11" x14ac:dyDescent="0.2">
      <c r="A1322" s="58">
        <f t="shared" si="24"/>
        <v>1314</v>
      </c>
      <c r="B1322" s="11" t="s">
        <v>61</v>
      </c>
      <c r="C1322" s="11" t="s">
        <v>2090</v>
      </c>
      <c r="D1322" s="15" t="s">
        <v>2111</v>
      </c>
      <c r="E1322" s="56">
        <v>2010.08</v>
      </c>
      <c r="F1322" s="12" t="s">
        <v>426</v>
      </c>
      <c r="G1322" s="13">
        <v>2551</v>
      </c>
      <c r="H1322" s="13">
        <v>1789</v>
      </c>
      <c r="I1322" s="14" t="s">
        <v>2</v>
      </c>
      <c r="J1322" s="46" t="s">
        <v>50</v>
      </c>
    </row>
    <row r="1323" spans="1:11" x14ac:dyDescent="0.2">
      <c r="A1323" s="58">
        <f t="shared" si="24"/>
        <v>1315</v>
      </c>
      <c r="B1323" s="15" t="s">
        <v>1340</v>
      </c>
      <c r="C1323" s="11" t="s">
        <v>2090</v>
      </c>
      <c r="D1323" s="15" t="s">
        <v>2111</v>
      </c>
      <c r="E1323" s="55">
        <v>2013.03</v>
      </c>
      <c r="F1323" s="12" t="s">
        <v>372</v>
      </c>
      <c r="G1323" s="13">
        <v>8195</v>
      </c>
      <c r="H1323" s="13">
        <v>19782</v>
      </c>
      <c r="I1323" s="14" t="s">
        <v>2193</v>
      </c>
      <c r="J1323" s="46" t="s">
        <v>50</v>
      </c>
    </row>
    <row r="1324" spans="1:11" x14ac:dyDescent="0.2">
      <c r="A1324" s="58">
        <f t="shared" si="24"/>
        <v>1316</v>
      </c>
      <c r="B1324" s="15" t="s">
        <v>1341</v>
      </c>
      <c r="C1324" s="11" t="s">
        <v>2090</v>
      </c>
      <c r="D1324" s="15" t="s">
        <v>2194</v>
      </c>
      <c r="E1324" s="55">
        <v>2013.03</v>
      </c>
      <c r="F1324" s="12" t="s">
        <v>372</v>
      </c>
      <c r="G1324" s="13">
        <v>4316</v>
      </c>
      <c r="H1324" s="13">
        <v>8892</v>
      </c>
      <c r="I1324" s="14" t="s">
        <v>2195</v>
      </c>
      <c r="J1324" s="46" t="s">
        <v>50</v>
      </c>
    </row>
    <row r="1325" spans="1:11" x14ac:dyDescent="0.2">
      <c r="A1325" s="58">
        <f t="shared" si="24"/>
        <v>1317</v>
      </c>
      <c r="B1325" s="15" t="s">
        <v>1342</v>
      </c>
      <c r="C1325" s="11" t="s">
        <v>2090</v>
      </c>
      <c r="D1325" s="15" t="s">
        <v>2111</v>
      </c>
      <c r="E1325" s="55">
        <v>2013.03</v>
      </c>
      <c r="F1325" s="12" t="s">
        <v>372</v>
      </c>
      <c r="G1325" s="13">
        <v>1335</v>
      </c>
      <c r="H1325" s="13">
        <v>2893</v>
      </c>
      <c r="I1325" s="14" t="s">
        <v>2190</v>
      </c>
      <c r="J1325" s="46" t="s">
        <v>50</v>
      </c>
    </row>
    <row r="1326" spans="1:11" x14ac:dyDescent="0.2">
      <c r="A1326" s="58">
        <f t="shared" si="24"/>
        <v>1318</v>
      </c>
      <c r="B1326" s="15" t="s">
        <v>1343</v>
      </c>
      <c r="C1326" s="11" t="s">
        <v>2090</v>
      </c>
      <c r="D1326" s="15" t="s">
        <v>2111</v>
      </c>
      <c r="E1326" s="55">
        <v>2013.12</v>
      </c>
      <c r="F1326" s="12" t="s">
        <v>310</v>
      </c>
      <c r="G1326" s="13">
        <v>1762</v>
      </c>
      <c r="H1326" s="13">
        <v>2432</v>
      </c>
      <c r="I1326" s="14" t="s">
        <v>2119</v>
      </c>
      <c r="J1326" s="46" t="s">
        <v>50</v>
      </c>
    </row>
    <row r="1327" spans="1:11" x14ac:dyDescent="0.2">
      <c r="A1327" s="58">
        <f t="shared" si="24"/>
        <v>1319</v>
      </c>
      <c r="B1327" s="15" t="s">
        <v>1344</v>
      </c>
      <c r="C1327" s="11" t="s">
        <v>2090</v>
      </c>
      <c r="D1327" s="15" t="s">
        <v>2111</v>
      </c>
      <c r="E1327" s="55">
        <v>2013.12</v>
      </c>
      <c r="F1327" s="12" t="s">
        <v>310</v>
      </c>
      <c r="G1327" s="13">
        <v>1648</v>
      </c>
      <c r="H1327" s="13">
        <v>2736</v>
      </c>
      <c r="I1327" s="14" t="s">
        <v>2119</v>
      </c>
      <c r="J1327" s="46" t="s">
        <v>50</v>
      </c>
    </row>
    <row r="1328" spans="1:11" x14ac:dyDescent="0.2">
      <c r="A1328" s="58">
        <f t="shared" si="24"/>
        <v>1320</v>
      </c>
      <c r="B1328" s="15" t="s">
        <v>1345</v>
      </c>
      <c r="C1328" s="11" t="s">
        <v>2090</v>
      </c>
      <c r="D1328" s="15" t="s">
        <v>2111</v>
      </c>
      <c r="E1328" s="55">
        <v>2013.12</v>
      </c>
      <c r="F1328" s="12" t="s">
        <v>310</v>
      </c>
      <c r="G1328" s="13">
        <v>2337</v>
      </c>
      <c r="H1328" s="13">
        <v>4203</v>
      </c>
      <c r="I1328" s="14" t="s">
        <v>2119</v>
      </c>
      <c r="J1328" s="46" t="s">
        <v>50</v>
      </c>
    </row>
    <row r="1329" spans="1:11" x14ac:dyDescent="0.2">
      <c r="A1329" s="58">
        <f t="shared" si="24"/>
        <v>1321</v>
      </c>
      <c r="B1329" s="15" t="s">
        <v>1346</v>
      </c>
      <c r="C1329" s="11" t="s">
        <v>2090</v>
      </c>
      <c r="D1329" s="15" t="s">
        <v>2224</v>
      </c>
      <c r="E1329" s="55">
        <v>2013.12</v>
      </c>
      <c r="F1329" s="12" t="s">
        <v>310</v>
      </c>
      <c r="G1329" s="13">
        <v>1900</v>
      </c>
      <c r="H1329" s="13">
        <v>2721</v>
      </c>
      <c r="I1329" s="14" t="s">
        <v>2119</v>
      </c>
      <c r="J1329" s="46" t="s">
        <v>50</v>
      </c>
    </row>
    <row r="1330" spans="1:11" x14ac:dyDescent="0.2">
      <c r="A1330" s="58">
        <f t="shared" si="24"/>
        <v>1322</v>
      </c>
      <c r="B1330" s="15" t="s">
        <v>1347</v>
      </c>
      <c r="C1330" s="11" t="s">
        <v>2090</v>
      </c>
      <c r="D1330" s="15" t="s">
        <v>2111</v>
      </c>
      <c r="E1330" s="55">
        <v>2013.12</v>
      </c>
      <c r="F1330" s="12" t="s">
        <v>310</v>
      </c>
      <c r="G1330" s="13">
        <v>1949</v>
      </c>
      <c r="H1330" s="13">
        <v>2761</v>
      </c>
      <c r="I1330" s="14" t="s">
        <v>2225</v>
      </c>
      <c r="J1330" s="46" t="s">
        <v>50</v>
      </c>
    </row>
    <row r="1331" spans="1:11" x14ac:dyDescent="0.2">
      <c r="A1331" s="58">
        <f t="shared" si="24"/>
        <v>1323</v>
      </c>
      <c r="B1331" s="15" t="s">
        <v>1348</v>
      </c>
      <c r="C1331" s="11" t="s">
        <v>2090</v>
      </c>
      <c r="D1331" s="15" t="s">
        <v>2111</v>
      </c>
      <c r="E1331" s="55">
        <v>2013.12</v>
      </c>
      <c r="F1331" s="12" t="s">
        <v>310</v>
      </c>
      <c r="G1331" s="13">
        <v>1949</v>
      </c>
      <c r="H1331" s="13">
        <v>2761</v>
      </c>
      <c r="I1331" s="14" t="s">
        <v>2119</v>
      </c>
      <c r="J1331" s="46" t="s">
        <v>50</v>
      </c>
    </row>
    <row r="1332" spans="1:11" x14ac:dyDescent="0.2">
      <c r="A1332" s="58">
        <f t="shared" si="24"/>
        <v>1324</v>
      </c>
      <c r="B1332" s="15" t="s">
        <v>1349</v>
      </c>
      <c r="C1332" s="11" t="s">
        <v>2090</v>
      </c>
      <c r="D1332" s="15" t="s">
        <v>2224</v>
      </c>
      <c r="E1332" s="55">
        <v>2013.12</v>
      </c>
      <c r="F1332" s="12" t="s">
        <v>310</v>
      </c>
      <c r="G1332" s="13">
        <v>2388</v>
      </c>
      <c r="H1332" s="13">
        <v>3995</v>
      </c>
      <c r="I1332" s="14" t="s">
        <v>2225</v>
      </c>
      <c r="J1332" s="46" t="s">
        <v>50</v>
      </c>
    </row>
    <row r="1333" spans="1:11" x14ac:dyDescent="0.2">
      <c r="A1333" s="58">
        <f t="shared" si="24"/>
        <v>1325</v>
      </c>
      <c r="B1333" s="15" t="s">
        <v>1350</v>
      </c>
      <c r="C1333" s="11" t="s">
        <v>2090</v>
      </c>
      <c r="D1333" s="15" t="s">
        <v>2111</v>
      </c>
      <c r="E1333" s="55">
        <v>2013.12</v>
      </c>
      <c r="F1333" s="12" t="s">
        <v>310</v>
      </c>
      <c r="G1333" s="13">
        <v>1077</v>
      </c>
      <c r="H1333" s="13">
        <v>1655</v>
      </c>
      <c r="I1333" s="14" t="s">
        <v>2225</v>
      </c>
      <c r="J1333" s="46" t="s">
        <v>50</v>
      </c>
    </row>
    <row r="1334" spans="1:11" x14ac:dyDescent="0.2">
      <c r="A1334" s="58">
        <f t="shared" si="24"/>
        <v>1326</v>
      </c>
      <c r="B1334" s="15" t="s">
        <v>1351</v>
      </c>
      <c r="C1334" s="11" t="s">
        <v>2090</v>
      </c>
      <c r="D1334" s="15" t="s">
        <v>2111</v>
      </c>
      <c r="E1334" s="55">
        <v>2013.12</v>
      </c>
      <c r="F1334" s="12" t="s">
        <v>310</v>
      </c>
      <c r="G1334" s="13">
        <v>885</v>
      </c>
      <c r="H1334" s="13">
        <v>1309</v>
      </c>
      <c r="I1334" s="14" t="s">
        <v>2226</v>
      </c>
      <c r="J1334" s="46" t="s">
        <v>50</v>
      </c>
    </row>
    <row r="1335" spans="1:11" x14ac:dyDescent="0.2">
      <c r="A1335" s="58">
        <f t="shared" si="24"/>
        <v>1327</v>
      </c>
      <c r="B1335" s="15" t="s">
        <v>1352</v>
      </c>
      <c r="C1335" s="11" t="s">
        <v>2090</v>
      </c>
      <c r="D1335" s="15" t="s">
        <v>2111</v>
      </c>
      <c r="E1335" s="55">
        <v>2013.12</v>
      </c>
      <c r="F1335" s="12" t="s">
        <v>310</v>
      </c>
      <c r="G1335" s="13">
        <v>1149</v>
      </c>
      <c r="H1335" s="13">
        <v>1852</v>
      </c>
      <c r="I1335" s="14" t="s">
        <v>2119</v>
      </c>
      <c r="J1335" s="46" t="s">
        <v>50</v>
      </c>
    </row>
    <row r="1336" spans="1:11" x14ac:dyDescent="0.2">
      <c r="A1336" s="58">
        <f t="shared" si="24"/>
        <v>1328</v>
      </c>
      <c r="B1336" s="11" t="s">
        <v>1219</v>
      </c>
      <c r="C1336" s="11" t="s">
        <v>2090</v>
      </c>
      <c r="D1336" s="11" t="s">
        <v>2111</v>
      </c>
      <c r="E1336" s="56">
        <v>2014.09</v>
      </c>
      <c r="F1336" s="12" t="s">
        <v>145</v>
      </c>
      <c r="G1336" s="13">
        <v>389</v>
      </c>
      <c r="H1336" s="13">
        <v>655</v>
      </c>
      <c r="I1336" s="14" t="s">
        <v>2119</v>
      </c>
      <c r="J1336" s="46" t="s">
        <v>50</v>
      </c>
    </row>
    <row r="1337" spans="1:11" x14ac:dyDescent="0.2">
      <c r="A1337" s="58">
        <f t="shared" si="24"/>
        <v>1329</v>
      </c>
      <c r="B1337" s="11" t="s">
        <v>1530</v>
      </c>
      <c r="C1337" s="11" t="s">
        <v>2090</v>
      </c>
      <c r="D1337" s="15" t="s">
        <v>529</v>
      </c>
      <c r="E1337" s="55">
        <v>2012.08</v>
      </c>
      <c r="F1337" s="12" t="s">
        <v>355</v>
      </c>
      <c r="G1337" s="13">
        <v>1622</v>
      </c>
      <c r="H1337" s="13">
        <v>2596</v>
      </c>
      <c r="I1337" s="14" t="s">
        <v>2178</v>
      </c>
      <c r="J1337" s="46" t="s">
        <v>50</v>
      </c>
    </row>
    <row r="1338" spans="1:11" x14ac:dyDescent="0.2">
      <c r="A1338" s="58">
        <f>ROW()-8</f>
        <v>1330</v>
      </c>
      <c r="B1338" s="11" t="s">
        <v>1011</v>
      </c>
      <c r="C1338" s="11" t="s">
        <v>2090</v>
      </c>
      <c r="D1338" s="11" t="s">
        <v>2102</v>
      </c>
      <c r="E1338" s="55">
        <v>2005.09</v>
      </c>
      <c r="F1338" s="12" t="s">
        <v>484</v>
      </c>
      <c r="G1338" s="13">
        <v>83</v>
      </c>
      <c r="H1338" s="13">
        <v>126</v>
      </c>
      <c r="I1338" s="14" t="s">
        <v>2</v>
      </c>
      <c r="J1338" s="46" t="s">
        <v>50</v>
      </c>
    </row>
    <row r="1339" spans="1:11" x14ac:dyDescent="0.2">
      <c r="A1339" s="58">
        <f>ROW()-8</f>
        <v>1331</v>
      </c>
      <c r="B1339" s="11" t="s">
        <v>1380</v>
      </c>
      <c r="C1339" s="25" t="s">
        <v>2090</v>
      </c>
      <c r="D1339" s="15" t="s">
        <v>2102</v>
      </c>
      <c r="E1339" s="56">
        <v>2014.07</v>
      </c>
      <c r="F1339" s="12" t="s">
        <v>189</v>
      </c>
      <c r="G1339" s="13">
        <v>1055</v>
      </c>
      <c r="H1339" s="13">
        <v>2331</v>
      </c>
      <c r="I1339" s="14" t="s">
        <v>2255</v>
      </c>
      <c r="J1339" s="46" t="s">
        <v>50</v>
      </c>
    </row>
    <row r="1340" spans="1:11" x14ac:dyDescent="0.2">
      <c r="A1340" s="58">
        <f>ROW()-8</f>
        <v>1332</v>
      </c>
      <c r="B1340" s="15" t="s">
        <v>2340</v>
      </c>
      <c r="C1340" s="25" t="s">
        <v>2090</v>
      </c>
      <c r="D1340" s="15" t="s">
        <v>2102</v>
      </c>
      <c r="E1340" s="56">
        <v>2016.06</v>
      </c>
      <c r="F1340" s="16" t="s">
        <v>205</v>
      </c>
      <c r="G1340" s="17">
        <v>1177</v>
      </c>
      <c r="H1340" s="17">
        <v>2834</v>
      </c>
      <c r="I1340" s="18" t="s">
        <v>2171</v>
      </c>
      <c r="J1340" s="52" t="s">
        <v>50</v>
      </c>
      <c r="K1340" s="10"/>
    </row>
    <row r="1341" spans="1:11" x14ac:dyDescent="0.2">
      <c r="A1341" s="58">
        <f>ROW()-8</f>
        <v>1333</v>
      </c>
      <c r="B1341" s="25" t="s">
        <v>1846</v>
      </c>
      <c r="C1341" s="25" t="s">
        <v>2090</v>
      </c>
      <c r="D1341" s="15" t="s">
        <v>2102</v>
      </c>
      <c r="E1341" s="56">
        <v>2017.08</v>
      </c>
      <c r="F1341" s="16" t="s">
        <v>76</v>
      </c>
      <c r="G1341" s="17">
        <v>155.68</v>
      </c>
      <c r="H1341" s="17">
        <v>307</v>
      </c>
      <c r="I1341" s="18" t="s">
        <v>2</v>
      </c>
      <c r="J1341" s="52" t="s">
        <v>50</v>
      </c>
      <c r="K1341" s="10"/>
    </row>
    <row r="1342" spans="1:11" x14ac:dyDescent="0.2">
      <c r="A1342" s="58">
        <f>ROW()-8</f>
        <v>1334</v>
      </c>
      <c r="B1342" s="25" t="s">
        <v>2002</v>
      </c>
      <c r="C1342" s="25" t="s">
        <v>2090</v>
      </c>
      <c r="D1342" s="15" t="s">
        <v>2102</v>
      </c>
      <c r="E1342" s="56">
        <v>2017.11</v>
      </c>
      <c r="F1342" s="16" t="s">
        <v>139</v>
      </c>
      <c r="G1342" s="17">
        <v>483</v>
      </c>
      <c r="H1342" s="17">
        <v>1019</v>
      </c>
      <c r="I1342" s="18" t="s">
        <v>40</v>
      </c>
      <c r="J1342" s="52" t="s">
        <v>50</v>
      </c>
      <c r="K1342" s="10"/>
    </row>
    <row r="1343" spans="1:11" x14ac:dyDescent="0.2">
      <c r="A1343" s="58">
        <f t="shared" si="24"/>
        <v>1335</v>
      </c>
      <c r="B1343" s="40" t="s">
        <v>1377</v>
      </c>
      <c r="C1343" s="41" t="s">
        <v>2090</v>
      </c>
      <c r="D1343" s="95" t="s">
        <v>597</v>
      </c>
      <c r="E1343" s="103" t="s">
        <v>2606</v>
      </c>
      <c r="F1343" s="40" t="s">
        <v>598</v>
      </c>
      <c r="G1343" s="104">
        <v>681</v>
      </c>
      <c r="H1343" s="104">
        <v>1548</v>
      </c>
      <c r="I1343" s="105" t="s">
        <v>2319</v>
      </c>
      <c r="J1343" s="106" t="s">
        <v>33</v>
      </c>
      <c r="K1343" s="107" t="s">
        <v>2597</v>
      </c>
    </row>
    <row r="1344" spans="1:11" x14ac:dyDescent="0.2">
      <c r="A1344" s="58">
        <f t="shared" si="24"/>
        <v>1336</v>
      </c>
      <c r="B1344" s="15" t="s">
        <v>1378</v>
      </c>
      <c r="C1344" s="15" t="s">
        <v>2090</v>
      </c>
      <c r="D1344" s="34" t="s">
        <v>597</v>
      </c>
      <c r="E1344" s="56">
        <v>2019.12</v>
      </c>
      <c r="F1344" s="35" t="s">
        <v>710</v>
      </c>
      <c r="G1344" s="17">
        <v>700</v>
      </c>
      <c r="H1344" s="17">
        <v>1524</v>
      </c>
      <c r="I1344" s="37" t="s">
        <v>41</v>
      </c>
      <c r="J1344" s="37" t="s">
        <v>50</v>
      </c>
      <c r="K1344" s="8" t="s">
        <v>2247</v>
      </c>
    </row>
    <row r="1345" spans="1:11" x14ac:dyDescent="0.2">
      <c r="A1345" s="58">
        <f t="shared" si="24"/>
        <v>1337</v>
      </c>
      <c r="B1345" s="15" t="s">
        <v>1379</v>
      </c>
      <c r="C1345" s="15" t="s">
        <v>2090</v>
      </c>
      <c r="D1345" s="34" t="s">
        <v>597</v>
      </c>
      <c r="E1345" s="56">
        <v>2020.02</v>
      </c>
      <c r="F1345" s="35" t="s">
        <v>715</v>
      </c>
      <c r="G1345" s="17">
        <v>848</v>
      </c>
      <c r="H1345" s="17">
        <v>2159</v>
      </c>
      <c r="I1345" s="37" t="s">
        <v>41</v>
      </c>
      <c r="J1345" s="37" t="s">
        <v>50</v>
      </c>
      <c r="K1345" s="8" t="s">
        <v>2247</v>
      </c>
    </row>
    <row r="1346" spans="1:11" s="59" customFormat="1" x14ac:dyDescent="0.2">
      <c r="A1346" s="58">
        <f t="shared" si="24"/>
        <v>1338</v>
      </c>
      <c r="B1346" s="11" t="s">
        <v>948</v>
      </c>
      <c r="C1346" s="11" t="s">
        <v>2090</v>
      </c>
      <c r="D1346" s="12" t="s">
        <v>597</v>
      </c>
      <c r="E1346" s="55">
        <v>2020.11</v>
      </c>
      <c r="F1346" s="12" t="s">
        <v>950</v>
      </c>
      <c r="G1346" s="13">
        <v>726</v>
      </c>
      <c r="H1346" s="13">
        <v>1544</v>
      </c>
      <c r="I1346" s="14" t="s">
        <v>41</v>
      </c>
      <c r="J1346" s="46" t="s">
        <v>50</v>
      </c>
      <c r="K1346" s="8"/>
    </row>
    <row r="1347" spans="1:11" s="59" customFormat="1" x14ac:dyDescent="0.2">
      <c r="A1347" s="58">
        <f t="shared" si="24"/>
        <v>1339</v>
      </c>
      <c r="B1347" s="113" t="s">
        <v>2909</v>
      </c>
      <c r="C1347" s="113" t="s">
        <v>2910</v>
      </c>
      <c r="D1347" s="12" t="s">
        <v>597</v>
      </c>
      <c r="E1347" s="138" t="s">
        <v>2899</v>
      </c>
      <c r="F1347" s="111" t="s">
        <v>415</v>
      </c>
      <c r="G1347" s="114">
        <v>1209</v>
      </c>
      <c r="H1347" s="114">
        <v>3022</v>
      </c>
      <c r="I1347" s="115" t="s">
        <v>41</v>
      </c>
      <c r="J1347" s="116" t="s">
        <v>50</v>
      </c>
      <c r="K1347" s="117"/>
    </row>
    <row r="1348" spans="1:11" x14ac:dyDescent="0.2">
      <c r="A1348" s="132" t="s">
        <v>2688</v>
      </c>
      <c r="B1348" s="133"/>
      <c r="C1348" s="133"/>
      <c r="D1348" s="133"/>
      <c r="E1348" s="133"/>
      <c r="F1348" s="133"/>
      <c r="G1348" s="133"/>
      <c r="H1348" s="133"/>
      <c r="I1348" s="133"/>
      <c r="J1348" s="133"/>
      <c r="K1348" s="134"/>
    </row>
    <row r="1349" spans="1:11" x14ac:dyDescent="0.2">
      <c r="A1349" s="44">
        <f t="shared" ref="A1349:A1429" si="25">ROW()-9</f>
        <v>1340</v>
      </c>
      <c r="B1349" s="11" t="s">
        <v>35</v>
      </c>
      <c r="C1349" s="11" t="s">
        <v>2129</v>
      </c>
      <c r="D1349" s="15" t="s">
        <v>839</v>
      </c>
      <c r="E1349" s="56">
        <v>2010.08</v>
      </c>
      <c r="F1349" s="12" t="s">
        <v>425</v>
      </c>
      <c r="G1349" s="13">
        <v>1506</v>
      </c>
      <c r="H1349" s="13">
        <v>2156</v>
      </c>
      <c r="I1349" s="14" t="s">
        <v>2</v>
      </c>
      <c r="J1349" s="46" t="s">
        <v>50</v>
      </c>
    </row>
    <row r="1350" spans="1:11" x14ac:dyDescent="0.2">
      <c r="A1350" s="44">
        <f t="shared" si="25"/>
        <v>1341</v>
      </c>
      <c r="B1350" s="11" t="s">
        <v>1851</v>
      </c>
      <c r="C1350" s="11" t="s">
        <v>2129</v>
      </c>
      <c r="D1350" s="15" t="s">
        <v>839</v>
      </c>
      <c r="E1350" s="55">
        <v>2012.09</v>
      </c>
      <c r="F1350" s="12" t="s">
        <v>129</v>
      </c>
      <c r="G1350" s="13">
        <v>1243</v>
      </c>
      <c r="H1350" s="13">
        <v>2321</v>
      </c>
      <c r="I1350" s="14" t="s">
        <v>2119</v>
      </c>
      <c r="J1350" s="46" t="s">
        <v>49</v>
      </c>
    </row>
    <row r="1351" spans="1:11" x14ac:dyDescent="0.2">
      <c r="A1351" s="44">
        <f t="shared" si="25"/>
        <v>1342</v>
      </c>
      <c r="B1351" s="15" t="s">
        <v>1854</v>
      </c>
      <c r="C1351" s="11" t="s">
        <v>2129</v>
      </c>
      <c r="D1351" s="15" t="s">
        <v>839</v>
      </c>
      <c r="E1351" s="55">
        <v>2013.02</v>
      </c>
      <c r="F1351" s="12" t="s">
        <v>371</v>
      </c>
      <c r="G1351" s="13">
        <v>714</v>
      </c>
      <c r="H1351" s="13">
        <v>1172</v>
      </c>
      <c r="I1351" s="14" t="s">
        <v>2169</v>
      </c>
      <c r="J1351" s="46" t="s">
        <v>50</v>
      </c>
    </row>
    <row r="1352" spans="1:11" x14ac:dyDescent="0.2">
      <c r="A1352" s="44">
        <f t="shared" si="25"/>
        <v>1343</v>
      </c>
      <c r="B1352" s="15" t="s">
        <v>1855</v>
      </c>
      <c r="C1352" s="15" t="s">
        <v>2129</v>
      </c>
      <c r="D1352" s="15" t="s">
        <v>839</v>
      </c>
      <c r="E1352" s="55" t="s">
        <v>2219</v>
      </c>
      <c r="F1352" s="12" t="s">
        <v>273</v>
      </c>
      <c r="G1352" s="13">
        <v>927</v>
      </c>
      <c r="H1352" s="13">
        <v>2164</v>
      </c>
      <c r="I1352" s="14" t="s">
        <v>2220</v>
      </c>
      <c r="J1352" s="46" t="s">
        <v>50</v>
      </c>
    </row>
    <row r="1353" spans="1:11" x14ac:dyDescent="0.2">
      <c r="A1353" s="44">
        <f t="shared" si="25"/>
        <v>1344</v>
      </c>
      <c r="B1353" s="74" t="s">
        <v>1856</v>
      </c>
      <c r="C1353" s="74" t="s">
        <v>2129</v>
      </c>
      <c r="D1353" s="15" t="s">
        <v>839</v>
      </c>
      <c r="E1353" s="55">
        <v>2013.11</v>
      </c>
      <c r="F1353" s="12" t="s">
        <v>348</v>
      </c>
      <c r="G1353" s="13">
        <v>884</v>
      </c>
      <c r="H1353" s="13">
        <v>2055</v>
      </c>
      <c r="I1353" s="14" t="s">
        <v>2189</v>
      </c>
      <c r="J1353" s="46" t="s">
        <v>50</v>
      </c>
    </row>
    <row r="1354" spans="1:11" x14ac:dyDescent="0.2">
      <c r="A1354" s="44">
        <f t="shared" si="25"/>
        <v>1345</v>
      </c>
      <c r="B1354" s="11" t="s">
        <v>1857</v>
      </c>
      <c r="C1354" s="11" t="s">
        <v>2129</v>
      </c>
      <c r="D1354" s="15" t="s">
        <v>839</v>
      </c>
      <c r="E1354" s="55">
        <v>2013.12</v>
      </c>
      <c r="F1354" s="12" t="s">
        <v>272</v>
      </c>
      <c r="G1354" s="13">
        <v>856</v>
      </c>
      <c r="H1354" s="13">
        <v>3080</v>
      </c>
      <c r="I1354" s="14" t="s">
        <v>2189</v>
      </c>
      <c r="J1354" s="46" t="s">
        <v>50</v>
      </c>
      <c r="K1354" s="8" t="s">
        <v>2229</v>
      </c>
    </row>
    <row r="1355" spans="1:11" x14ac:dyDescent="0.2">
      <c r="A1355" s="44">
        <f t="shared" si="25"/>
        <v>1346</v>
      </c>
      <c r="B1355" s="11" t="s">
        <v>1858</v>
      </c>
      <c r="C1355" s="11" t="s">
        <v>2129</v>
      </c>
      <c r="D1355" s="15" t="s">
        <v>839</v>
      </c>
      <c r="E1355" s="56">
        <v>2014.09</v>
      </c>
      <c r="F1355" s="12" t="s">
        <v>290</v>
      </c>
      <c r="G1355" s="13">
        <v>620</v>
      </c>
      <c r="H1355" s="13">
        <v>1407</v>
      </c>
      <c r="I1355" s="14" t="s">
        <v>2262</v>
      </c>
      <c r="J1355" s="46" t="s">
        <v>50</v>
      </c>
    </row>
    <row r="1356" spans="1:11" x14ac:dyDescent="0.2">
      <c r="A1356" s="44">
        <f t="shared" si="25"/>
        <v>1347</v>
      </c>
      <c r="B1356" s="11" t="s">
        <v>1860</v>
      </c>
      <c r="C1356" s="11" t="s">
        <v>2129</v>
      </c>
      <c r="D1356" s="15" t="s">
        <v>839</v>
      </c>
      <c r="E1356" s="56">
        <v>2014.11</v>
      </c>
      <c r="F1356" s="12" t="s">
        <v>130</v>
      </c>
      <c r="G1356" s="13">
        <v>935</v>
      </c>
      <c r="H1356" s="13">
        <v>2131</v>
      </c>
      <c r="I1356" s="14" t="s">
        <v>2119</v>
      </c>
      <c r="J1356" s="46" t="s">
        <v>50</v>
      </c>
    </row>
    <row r="1357" spans="1:11" x14ac:dyDescent="0.2">
      <c r="A1357" s="44">
        <f t="shared" si="25"/>
        <v>1348</v>
      </c>
      <c r="B1357" s="15" t="s">
        <v>1861</v>
      </c>
      <c r="C1357" s="11" t="s">
        <v>2129</v>
      </c>
      <c r="D1357" s="15" t="s">
        <v>839</v>
      </c>
      <c r="E1357" s="56">
        <v>2015.04</v>
      </c>
      <c r="F1357" s="16" t="s">
        <v>257</v>
      </c>
      <c r="G1357" s="17">
        <v>805</v>
      </c>
      <c r="H1357" s="17">
        <v>1697</v>
      </c>
      <c r="I1357" s="18" t="s">
        <v>2222</v>
      </c>
      <c r="J1357" s="52" t="s">
        <v>50</v>
      </c>
      <c r="K1357" s="10"/>
    </row>
    <row r="1358" spans="1:11" x14ac:dyDescent="0.2">
      <c r="A1358" s="44">
        <f t="shared" si="25"/>
        <v>1349</v>
      </c>
      <c r="B1358" s="15" t="s">
        <v>1862</v>
      </c>
      <c r="C1358" s="15" t="s">
        <v>2129</v>
      </c>
      <c r="D1358" s="15" t="s">
        <v>839</v>
      </c>
      <c r="E1358" s="56">
        <v>2015.06</v>
      </c>
      <c r="F1358" s="16" t="s">
        <v>129</v>
      </c>
      <c r="G1358" s="17">
        <v>1749</v>
      </c>
      <c r="H1358" s="17">
        <v>3615</v>
      </c>
      <c r="I1358" s="18" t="s">
        <v>2296</v>
      </c>
      <c r="J1358" s="52" t="s">
        <v>50</v>
      </c>
      <c r="K1358" s="10"/>
    </row>
    <row r="1359" spans="1:11" x14ac:dyDescent="0.2">
      <c r="A1359" s="44">
        <f t="shared" si="25"/>
        <v>1350</v>
      </c>
      <c r="B1359" s="15" t="s">
        <v>1863</v>
      </c>
      <c r="C1359" s="15" t="s">
        <v>2129</v>
      </c>
      <c r="D1359" s="15" t="s">
        <v>839</v>
      </c>
      <c r="E1359" s="56">
        <v>2015.08</v>
      </c>
      <c r="F1359" s="16" t="s">
        <v>283</v>
      </c>
      <c r="G1359" s="17">
        <v>1013</v>
      </c>
      <c r="H1359" s="17">
        <v>2042</v>
      </c>
      <c r="I1359" s="18" t="s">
        <v>2222</v>
      </c>
      <c r="J1359" s="52" t="s">
        <v>2305</v>
      </c>
      <c r="K1359" s="10"/>
    </row>
    <row r="1360" spans="1:11" x14ac:dyDescent="0.2">
      <c r="A1360" s="44">
        <f t="shared" si="25"/>
        <v>1351</v>
      </c>
      <c r="B1360" s="15" t="s">
        <v>1864</v>
      </c>
      <c r="C1360" s="15" t="s">
        <v>2129</v>
      </c>
      <c r="D1360" s="15" t="s">
        <v>839</v>
      </c>
      <c r="E1360" s="56">
        <v>2015.09</v>
      </c>
      <c r="F1360" s="16" t="s">
        <v>77</v>
      </c>
      <c r="G1360" s="17">
        <v>778</v>
      </c>
      <c r="H1360" s="17">
        <v>1522</v>
      </c>
      <c r="I1360" s="18" t="s">
        <v>2211</v>
      </c>
      <c r="J1360" s="52" t="s">
        <v>50</v>
      </c>
      <c r="K1360" s="10"/>
    </row>
    <row r="1361" spans="1:11" x14ac:dyDescent="0.2">
      <c r="A1361" s="44">
        <f t="shared" si="25"/>
        <v>1352</v>
      </c>
      <c r="B1361" s="15" t="s">
        <v>1865</v>
      </c>
      <c r="C1361" s="15" t="s">
        <v>2129</v>
      </c>
      <c r="D1361" s="15" t="s">
        <v>839</v>
      </c>
      <c r="E1361" s="56" t="s">
        <v>2326</v>
      </c>
      <c r="F1361" s="16" t="s">
        <v>139</v>
      </c>
      <c r="G1361" s="17">
        <v>350</v>
      </c>
      <c r="H1361" s="17">
        <v>634</v>
      </c>
      <c r="I1361" s="18" t="s">
        <v>2323</v>
      </c>
      <c r="J1361" s="52" t="s">
        <v>50</v>
      </c>
      <c r="K1361" s="9"/>
    </row>
    <row r="1362" spans="1:11" x14ac:dyDescent="0.2">
      <c r="A1362" s="44">
        <f t="shared" si="25"/>
        <v>1353</v>
      </c>
      <c r="B1362" s="15" t="s">
        <v>1866</v>
      </c>
      <c r="C1362" s="15" t="s">
        <v>2129</v>
      </c>
      <c r="D1362" s="15" t="s">
        <v>839</v>
      </c>
      <c r="E1362" s="56">
        <v>2015.11</v>
      </c>
      <c r="F1362" s="16" t="s">
        <v>236</v>
      </c>
      <c r="G1362" s="17">
        <v>880</v>
      </c>
      <c r="H1362" s="17">
        <v>1933</v>
      </c>
      <c r="I1362" s="18" t="s">
        <v>2119</v>
      </c>
      <c r="J1362" s="52" t="s">
        <v>50</v>
      </c>
      <c r="K1362" s="10"/>
    </row>
    <row r="1363" spans="1:11" x14ac:dyDescent="0.2">
      <c r="A1363" s="44">
        <f t="shared" si="25"/>
        <v>1354</v>
      </c>
      <c r="B1363" s="15" t="s">
        <v>1867</v>
      </c>
      <c r="C1363" s="15" t="s">
        <v>2129</v>
      </c>
      <c r="D1363" s="15" t="s">
        <v>839</v>
      </c>
      <c r="E1363" s="56">
        <v>2016.04</v>
      </c>
      <c r="F1363" s="16" t="s">
        <v>175</v>
      </c>
      <c r="G1363" s="17">
        <v>1098</v>
      </c>
      <c r="H1363" s="17">
        <v>2218</v>
      </c>
      <c r="I1363" s="18" t="s">
        <v>2189</v>
      </c>
      <c r="J1363" s="52" t="s">
        <v>50</v>
      </c>
      <c r="K1363" s="10"/>
    </row>
    <row r="1364" spans="1:11" x14ac:dyDescent="0.2">
      <c r="A1364" s="44">
        <f t="shared" si="25"/>
        <v>1355</v>
      </c>
      <c r="B1364" s="15" t="s">
        <v>1868</v>
      </c>
      <c r="C1364" s="15" t="s">
        <v>2129</v>
      </c>
      <c r="D1364" s="15" t="s">
        <v>839</v>
      </c>
      <c r="E1364" s="56">
        <v>2016.07</v>
      </c>
      <c r="F1364" s="16" t="s">
        <v>185</v>
      </c>
      <c r="G1364" s="17">
        <v>750</v>
      </c>
      <c r="H1364" s="17">
        <v>1819</v>
      </c>
      <c r="I1364" s="18" t="s">
        <v>4</v>
      </c>
      <c r="J1364" s="52" t="s">
        <v>50</v>
      </c>
      <c r="K1364" s="10"/>
    </row>
    <row r="1365" spans="1:11" x14ac:dyDescent="0.2">
      <c r="A1365" s="44">
        <f t="shared" si="25"/>
        <v>1356</v>
      </c>
      <c r="B1365" s="15" t="s">
        <v>2356</v>
      </c>
      <c r="C1365" s="15" t="s">
        <v>2129</v>
      </c>
      <c r="D1365" s="15" t="s">
        <v>839</v>
      </c>
      <c r="E1365" s="56">
        <v>2016.09</v>
      </c>
      <c r="F1365" s="16" t="s">
        <v>160</v>
      </c>
      <c r="G1365" s="17">
        <v>211</v>
      </c>
      <c r="H1365" s="17">
        <v>502</v>
      </c>
      <c r="I1365" s="18" t="s">
        <v>4</v>
      </c>
      <c r="J1365" s="52" t="s">
        <v>50</v>
      </c>
      <c r="K1365" s="10"/>
    </row>
    <row r="1366" spans="1:11" x14ac:dyDescent="0.2">
      <c r="A1366" s="44">
        <f t="shared" si="25"/>
        <v>1357</v>
      </c>
      <c r="B1366" s="15" t="s">
        <v>1869</v>
      </c>
      <c r="C1366" s="15" t="s">
        <v>2129</v>
      </c>
      <c r="D1366" s="15" t="s">
        <v>839</v>
      </c>
      <c r="E1366" s="56" t="s">
        <v>892</v>
      </c>
      <c r="F1366" s="16" t="s">
        <v>189</v>
      </c>
      <c r="G1366" s="17">
        <v>675</v>
      </c>
      <c r="H1366" s="17">
        <v>1654</v>
      </c>
      <c r="I1366" s="18" t="s">
        <v>4</v>
      </c>
      <c r="J1366" s="52" t="s">
        <v>50</v>
      </c>
      <c r="K1366" s="10"/>
    </row>
    <row r="1367" spans="1:11" x14ac:dyDescent="0.2">
      <c r="A1367" s="44">
        <f t="shared" si="25"/>
        <v>1358</v>
      </c>
      <c r="B1367" s="15" t="s">
        <v>1870</v>
      </c>
      <c r="C1367" s="15" t="s">
        <v>2129</v>
      </c>
      <c r="D1367" s="15" t="s">
        <v>839</v>
      </c>
      <c r="E1367" s="56">
        <v>2016.11</v>
      </c>
      <c r="F1367" s="16" t="s">
        <v>195</v>
      </c>
      <c r="G1367" s="20">
        <v>395</v>
      </c>
      <c r="H1367" s="21">
        <v>901</v>
      </c>
      <c r="I1367" s="22" t="s">
        <v>2190</v>
      </c>
      <c r="J1367" s="22" t="s">
        <v>50</v>
      </c>
      <c r="K1367" s="10"/>
    </row>
    <row r="1368" spans="1:11" x14ac:dyDescent="0.2">
      <c r="A1368" s="44">
        <f t="shared" si="25"/>
        <v>1359</v>
      </c>
      <c r="B1368" s="25" t="s">
        <v>1871</v>
      </c>
      <c r="C1368" s="25" t="s">
        <v>2129</v>
      </c>
      <c r="D1368" s="15" t="s">
        <v>839</v>
      </c>
      <c r="E1368" s="56">
        <v>2017.06</v>
      </c>
      <c r="F1368" s="16" t="s">
        <v>116</v>
      </c>
      <c r="G1368" s="17">
        <v>186</v>
      </c>
      <c r="H1368" s="17">
        <v>377</v>
      </c>
      <c r="I1368" s="18" t="s">
        <v>4</v>
      </c>
      <c r="J1368" s="52" t="s">
        <v>50</v>
      </c>
      <c r="K1368" s="10"/>
    </row>
    <row r="1369" spans="1:11" x14ac:dyDescent="0.2">
      <c r="A1369" s="44">
        <f t="shared" si="25"/>
        <v>1360</v>
      </c>
      <c r="B1369" s="25" t="s">
        <v>1872</v>
      </c>
      <c r="C1369" s="25" t="s">
        <v>2129</v>
      </c>
      <c r="D1369" s="15" t="s">
        <v>839</v>
      </c>
      <c r="E1369" s="56">
        <v>2017.08</v>
      </c>
      <c r="F1369" s="16" t="s">
        <v>77</v>
      </c>
      <c r="G1369" s="17">
        <v>954</v>
      </c>
      <c r="H1369" s="17">
        <v>2177</v>
      </c>
      <c r="I1369" s="18" t="s">
        <v>4</v>
      </c>
      <c r="J1369" s="52" t="s">
        <v>50</v>
      </c>
      <c r="K1369" s="10"/>
    </row>
    <row r="1370" spans="1:11" x14ac:dyDescent="0.2">
      <c r="A1370" s="44">
        <f t="shared" si="25"/>
        <v>1361</v>
      </c>
      <c r="B1370" s="25" t="s">
        <v>1873</v>
      </c>
      <c r="C1370" s="25" t="s">
        <v>2129</v>
      </c>
      <c r="D1370" s="15" t="s">
        <v>839</v>
      </c>
      <c r="E1370" s="56">
        <v>2018.03</v>
      </c>
      <c r="F1370" s="16" t="s">
        <v>528</v>
      </c>
      <c r="G1370" s="17">
        <v>2613</v>
      </c>
      <c r="H1370" s="17">
        <v>6144</v>
      </c>
      <c r="I1370" s="18" t="s">
        <v>2</v>
      </c>
      <c r="J1370" s="52" t="s">
        <v>2092</v>
      </c>
      <c r="K1370" s="10"/>
    </row>
    <row r="1371" spans="1:11" x14ac:dyDescent="0.2">
      <c r="A1371" s="44">
        <f t="shared" si="25"/>
        <v>1362</v>
      </c>
      <c r="B1371" s="15" t="s">
        <v>1875</v>
      </c>
      <c r="C1371" s="15" t="s">
        <v>2129</v>
      </c>
      <c r="D1371" s="15" t="s">
        <v>839</v>
      </c>
      <c r="E1371" s="56">
        <v>2018.04</v>
      </c>
      <c r="F1371" s="32" t="s">
        <v>538</v>
      </c>
      <c r="G1371" s="17">
        <v>618</v>
      </c>
      <c r="H1371" s="17">
        <v>1396</v>
      </c>
      <c r="I1371" s="18" t="s">
        <v>4</v>
      </c>
      <c r="J1371" s="52" t="s">
        <v>2497</v>
      </c>
      <c r="K1371" s="10"/>
    </row>
    <row r="1372" spans="1:11" x14ac:dyDescent="0.2">
      <c r="A1372" s="44">
        <f t="shared" si="25"/>
        <v>1363</v>
      </c>
      <c r="B1372" s="25" t="s">
        <v>1876</v>
      </c>
      <c r="C1372" s="15" t="s">
        <v>2129</v>
      </c>
      <c r="D1372" s="15" t="s">
        <v>839</v>
      </c>
      <c r="E1372" s="56">
        <v>2018.06</v>
      </c>
      <c r="F1372" s="16" t="s">
        <v>175</v>
      </c>
      <c r="G1372" s="17">
        <v>796</v>
      </c>
      <c r="H1372" s="17">
        <v>1605</v>
      </c>
      <c r="I1372" s="18" t="s">
        <v>2</v>
      </c>
      <c r="J1372" s="52" t="s">
        <v>33</v>
      </c>
      <c r="K1372" s="10"/>
    </row>
    <row r="1373" spans="1:11" x14ac:dyDescent="0.2">
      <c r="A1373" s="44">
        <f t="shared" si="25"/>
        <v>1364</v>
      </c>
      <c r="B1373" s="15" t="s">
        <v>1877</v>
      </c>
      <c r="C1373" s="15" t="s">
        <v>2129</v>
      </c>
      <c r="D1373" s="15" t="s">
        <v>839</v>
      </c>
      <c r="E1373" s="56" t="s">
        <v>555</v>
      </c>
      <c r="F1373" s="32" t="s">
        <v>2567</v>
      </c>
      <c r="G1373" s="17">
        <v>1454</v>
      </c>
      <c r="H1373" s="17">
        <v>3175</v>
      </c>
      <c r="I1373" s="18" t="s">
        <v>2154</v>
      </c>
      <c r="J1373" s="52" t="s">
        <v>2497</v>
      </c>
      <c r="K1373" s="10"/>
    </row>
    <row r="1374" spans="1:11" x14ac:dyDescent="0.2">
      <c r="A1374" s="44">
        <f t="shared" si="25"/>
        <v>1365</v>
      </c>
      <c r="B1374" s="15" t="s">
        <v>1878</v>
      </c>
      <c r="C1374" s="15" t="s">
        <v>2129</v>
      </c>
      <c r="D1374" s="15" t="s">
        <v>839</v>
      </c>
      <c r="E1374" s="56" t="s">
        <v>555</v>
      </c>
      <c r="F1374" s="26" t="s">
        <v>2499</v>
      </c>
      <c r="G1374" s="17">
        <v>279</v>
      </c>
      <c r="H1374" s="17">
        <v>810</v>
      </c>
      <c r="I1374" s="18" t="s">
        <v>2234</v>
      </c>
      <c r="J1374" s="52" t="s">
        <v>2476</v>
      </c>
      <c r="K1374" s="10"/>
    </row>
    <row r="1375" spans="1:11" x14ac:dyDescent="0.2">
      <c r="A1375" s="44">
        <f t="shared" si="25"/>
        <v>1366</v>
      </c>
      <c r="B1375" s="15" t="s">
        <v>629</v>
      </c>
      <c r="C1375" s="15" t="s">
        <v>2129</v>
      </c>
      <c r="D1375" s="15" t="s">
        <v>839</v>
      </c>
      <c r="E1375" s="56">
        <v>2019.05</v>
      </c>
      <c r="F1375" s="35" t="s">
        <v>623</v>
      </c>
      <c r="G1375" s="17">
        <v>1413</v>
      </c>
      <c r="H1375" s="17">
        <v>3040</v>
      </c>
      <c r="I1375" s="50" t="s">
        <v>2222</v>
      </c>
      <c r="J1375" s="37" t="s">
        <v>611</v>
      </c>
    </row>
    <row r="1376" spans="1:11" x14ac:dyDescent="0.2">
      <c r="A1376" s="44">
        <f t="shared" si="25"/>
        <v>1367</v>
      </c>
      <c r="B1376" s="15" t="s">
        <v>1880</v>
      </c>
      <c r="C1376" s="15" t="s">
        <v>2129</v>
      </c>
      <c r="D1376" s="15" t="s">
        <v>839</v>
      </c>
      <c r="E1376" s="56">
        <v>2020.01</v>
      </c>
      <c r="F1376" s="35" t="s">
        <v>697</v>
      </c>
      <c r="G1376" s="17">
        <v>1810</v>
      </c>
      <c r="H1376" s="17">
        <v>3726</v>
      </c>
      <c r="I1376" s="37" t="s">
        <v>41</v>
      </c>
      <c r="J1376" s="37" t="s">
        <v>50</v>
      </c>
    </row>
    <row r="1377" spans="1:11" x14ac:dyDescent="0.2">
      <c r="A1377" s="44">
        <f t="shared" si="25"/>
        <v>1368</v>
      </c>
      <c r="B1377" s="11" t="s">
        <v>1881</v>
      </c>
      <c r="C1377" s="11" t="s">
        <v>2129</v>
      </c>
      <c r="D1377" s="11" t="s">
        <v>2654</v>
      </c>
      <c r="E1377" s="55">
        <v>2020.07</v>
      </c>
      <c r="F1377" s="12" t="s">
        <v>614</v>
      </c>
      <c r="G1377" s="13">
        <v>698</v>
      </c>
      <c r="H1377" s="13">
        <v>1538</v>
      </c>
      <c r="I1377" s="37" t="s">
        <v>2189</v>
      </c>
      <c r="J1377" s="46" t="s">
        <v>50</v>
      </c>
    </row>
    <row r="1378" spans="1:11" x14ac:dyDescent="0.2">
      <c r="A1378" s="44">
        <f t="shared" si="25"/>
        <v>1369</v>
      </c>
      <c r="B1378" s="15" t="s">
        <v>1882</v>
      </c>
      <c r="C1378" s="15" t="s">
        <v>2129</v>
      </c>
      <c r="D1378" s="15" t="s">
        <v>2654</v>
      </c>
      <c r="E1378" s="56">
        <v>2020.08</v>
      </c>
      <c r="F1378" s="16" t="s">
        <v>637</v>
      </c>
      <c r="G1378" s="17">
        <v>673</v>
      </c>
      <c r="H1378" s="17">
        <v>1502</v>
      </c>
      <c r="I1378" s="18" t="s">
        <v>41</v>
      </c>
      <c r="J1378" s="52" t="s">
        <v>50</v>
      </c>
      <c r="K1378" s="10"/>
    </row>
    <row r="1379" spans="1:11" x14ac:dyDescent="0.2">
      <c r="A1379" s="44">
        <f t="shared" si="25"/>
        <v>1370</v>
      </c>
      <c r="B1379" s="11" t="s">
        <v>790</v>
      </c>
      <c r="C1379" s="11" t="s">
        <v>2129</v>
      </c>
      <c r="D1379" s="11" t="s">
        <v>791</v>
      </c>
      <c r="E1379" s="55">
        <v>2020.09</v>
      </c>
      <c r="F1379" s="12" t="s">
        <v>792</v>
      </c>
      <c r="G1379" s="13">
        <v>1296</v>
      </c>
      <c r="H1379" s="13">
        <v>3338</v>
      </c>
      <c r="I1379" s="37" t="s">
        <v>51</v>
      </c>
      <c r="J1379" s="46" t="s">
        <v>667</v>
      </c>
    </row>
    <row r="1380" spans="1:11" x14ac:dyDescent="0.2">
      <c r="A1380" s="44">
        <f t="shared" si="25"/>
        <v>1371</v>
      </c>
      <c r="B1380" s="11" t="s">
        <v>2677</v>
      </c>
      <c r="C1380" s="11" t="s">
        <v>2678</v>
      </c>
      <c r="D1380" s="11" t="s">
        <v>839</v>
      </c>
      <c r="E1380" s="11" t="s">
        <v>2673</v>
      </c>
      <c r="F1380" s="12" t="s">
        <v>2075</v>
      </c>
      <c r="G1380" s="13">
        <v>4492</v>
      </c>
      <c r="H1380" s="13">
        <v>10012</v>
      </c>
      <c r="I1380" s="14" t="s">
        <v>41</v>
      </c>
      <c r="J1380" s="46" t="s">
        <v>611</v>
      </c>
    </row>
    <row r="1381" spans="1:11" x14ac:dyDescent="0.2">
      <c r="A1381" s="44">
        <f t="shared" si="25"/>
        <v>1372</v>
      </c>
      <c r="B1381" s="11" t="s">
        <v>1852</v>
      </c>
      <c r="C1381" s="11" t="s">
        <v>2129</v>
      </c>
      <c r="D1381" s="15" t="s">
        <v>1853</v>
      </c>
      <c r="E1381" s="55">
        <v>2012.09</v>
      </c>
      <c r="F1381" s="12" t="s">
        <v>296</v>
      </c>
      <c r="G1381" s="13">
        <v>348</v>
      </c>
      <c r="H1381" s="13">
        <v>1005</v>
      </c>
      <c r="I1381" s="14" t="s">
        <v>987</v>
      </c>
      <c r="J1381" s="46" t="s">
        <v>50</v>
      </c>
      <c r="K1381" s="8" t="s">
        <v>2182</v>
      </c>
    </row>
    <row r="1382" spans="1:11" x14ac:dyDescent="0.2">
      <c r="A1382" s="44">
        <f t="shared" si="25"/>
        <v>1373</v>
      </c>
      <c r="B1382" s="11" t="s">
        <v>1859</v>
      </c>
      <c r="C1382" s="11" t="s">
        <v>2129</v>
      </c>
      <c r="D1382" s="15" t="s">
        <v>1853</v>
      </c>
      <c r="E1382" s="56" t="s">
        <v>2265</v>
      </c>
      <c r="F1382" s="12" t="s">
        <v>77</v>
      </c>
      <c r="G1382" s="13">
        <v>406</v>
      </c>
      <c r="H1382" s="13">
        <v>2469</v>
      </c>
      <c r="I1382" s="14" t="s">
        <v>2220</v>
      </c>
      <c r="J1382" s="46" t="s">
        <v>50</v>
      </c>
    </row>
    <row r="1383" spans="1:11" x14ac:dyDescent="0.2">
      <c r="A1383" s="44">
        <f t="shared" si="25"/>
        <v>1374</v>
      </c>
      <c r="B1383" s="25" t="s">
        <v>1874</v>
      </c>
      <c r="C1383" s="25" t="s">
        <v>2129</v>
      </c>
      <c r="D1383" s="15" t="s">
        <v>1853</v>
      </c>
      <c r="E1383" s="56">
        <v>2018.03</v>
      </c>
      <c r="F1383" s="16" t="s">
        <v>244</v>
      </c>
      <c r="G1383" s="17">
        <v>382</v>
      </c>
      <c r="H1383" s="17">
        <v>993</v>
      </c>
      <c r="I1383" s="18" t="s">
        <v>4</v>
      </c>
      <c r="J1383" s="52" t="s">
        <v>2488</v>
      </c>
      <c r="K1383" s="10"/>
    </row>
    <row r="1384" spans="1:11" x14ac:dyDescent="0.2">
      <c r="A1384" s="44">
        <f t="shared" si="25"/>
        <v>1375</v>
      </c>
      <c r="B1384" s="83" t="s">
        <v>1879</v>
      </c>
      <c r="C1384" s="15" t="s">
        <v>2129</v>
      </c>
      <c r="D1384" s="15" t="s">
        <v>1853</v>
      </c>
      <c r="E1384" s="56" t="s">
        <v>555</v>
      </c>
      <c r="F1384" s="16" t="s">
        <v>635</v>
      </c>
      <c r="G1384" s="33">
        <v>319</v>
      </c>
      <c r="H1384" s="33">
        <v>709</v>
      </c>
      <c r="I1384" s="18" t="s">
        <v>2568</v>
      </c>
      <c r="J1384" s="37" t="s">
        <v>2569</v>
      </c>
      <c r="K1384" s="10"/>
    </row>
    <row r="1385" spans="1:11" x14ac:dyDescent="0.2">
      <c r="A1385" s="44">
        <f t="shared" si="25"/>
        <v>1376</v>
      </c>
      <c r="B1385" s="11" t="s">
        <v>52</v>
      </c>
      <c r="C1385" s="11" t="s">
        <v>2129</v>
      </c>
      <c r="D1385" s="15" t="s">
        <v>2130</v>
      </c>
      <c r="E1385" s="56">
        <v>2010.08</v>
      </c>
      <c r="F1385" s="12" t="s">
        <v>129</v>
      </c>
      <c r="G1385" s="13">
        <v>1602</v>
      </c>
      <c r="H1385" s="13">
        <v>2755</v>
      </c>
      <c r="I1385" s="46" t="s">
        <v>4</v>
      </c>
      <c r="J1385" s="46" t="s">
        <v>50</v>
      </c>
    </row>
    <row r="1386" spans="1:11" x14ac:dyDescent="0.2">
      <c r="A1386" s="44">
        <f t="shared" si="25"/>
        <v>1377</v>
      </c>
      <c r="B1386" s="11" t="s">
        <v>2013</v>
      </c>
      <c r="C1386" s="11" t="s">
        <v>2129</v>
      </c>
      <c r="D1386" s="15" t="s">
        <v>2138</v>
      </c>
      <c r="E1386" s="56">
        <v>2011.03</v>
      </c>
      <c r="F1386" s="12" t="s">
        <v>182</v>
      </c>
      <c r="G1386" s="13">
        <v>1386</v>
      </c>
      <c r="H1386" s="13">
        <v>2733</v>
      </c>
      <c r="I1386" s="14" t="s">
        <v>987</v>
      </c>
      <c r="J1386" s="46" t="s">
        <v>50</v>
      </c>
    </row>
    <row r="1387" spans="1:11" x14ac:dyDescent="0.2">
      <c r="A1387" s="44">
        <f t="shared" si="25"/>
        <v>1378</v>
      </c>
      <c r="B1387" s="11" t="s">
        <v>2016</v>
      </c>
      <c r="C1387" s="11" t="s">
        <v>2129</v>
      </c>
      <c r="D1387" s="15" t="s">
        <v>2183</v>
      </c>
      <c r="E1387" s="55">
        <v>2012.09</v>
      </c>
      <c r="F1387" s="12" t="s">
        <v>313</v>
      </c>
      <c r="G1387" s="13">
        <v>989</v>
      </c>
      <c r="H1387" s="13">
        <v>2034</v>
      </c>
      <c r="I1387" s="14" t="s">
        <v>2171</v>
      </c>
      <c r="J1387" s="46" t="s">
        <v>50</v>
      </c>
    </row>
    <row r="1388" spans="1:11" x14ac:dyDescent="0.2">
      <c r="A1388" s="44">
        <f t="shared" si="25"/>
        <v>1379</v>
      </c>
      <c r="B1388" s="53" t="s">
        <v>2017</v>
      </c>
      <c r="C1388" s="11" t="s">
        <v>2129</v>
      </c>
      <c r="D1388" s="15" t="s">
        <v>2187</v>
      </c>
      <c r="E1388" s="56">
        <v>2012.11</v>
      </c>
      <c r="F1388" s="12" t="s">
        <v>362</v>
      </c>
      <c r="G1388" s="13">
        <v>967</v>
      </c>
      <c r="H1388" s="13">
        <v>3047</v>
      </c>
      <c r="I1388" s="14" t="s">
        <v>855</v>
      </c>
      <c r="J1388" s="46" t="s">
        <v>50</v>
      </c>
    </row>
    <row r="1389" spans="1:11" x14ac:dyDescent="0.2">
      <c r="A1389" s="44">
        <f t="shared" si="25"/>
        <v>1380</v>
      </c>
      <c r="B1389" s="15" t="s">
        <v>1311</v>
      </c>
      <c r="C1389" s="15" t="s">
        <v>2129</v>
      </c>
      <c r="D1389" s="15" t="s">
        <v>2210</v>
      </c>
      <c r="E1389" s="55">
        <v>2013.09</v>
      </c>
      <c r="F1389" s="12" t="s">
        <v>222</v>
      </c>
      <c r="G1389" s="13">
        <v>655</v>
      </c>
      <c r="H1389" s="13">
        <v>1526</v>
      </c>
      <c r="I1389" s="14" t="s">
        <v>2211</v>
      </c>
      <c r="J1389" s="46" t="s">
        <v>50</v>
      </c>
    </row>
    <row r="1390" spans="1:11" x14ac:dyDescent="0.2">
      <c r="A1390" s="44">
        <f t="shared" si="25"/>
        <v>1381</v>
      </c>
      <c r="B1390" s="15" t="s">
        <v>2018</v>
      </c>
      <c r="C1390" s="15" t="s">
        <v>2129</v>
      </c>
      <c r="D1390" s="15" t="s">
        <v>2216</v>
      </c>
      <c r="E1390" s="55">
        <v>2013.09</v>
      </c>
      <c r="F1390" s="12" t="s">
        <v>347</v>
      </c>
      <c r="G1390" s="13">
        <v>1706</v>
      </c>
      <c r="H1390" s="13">
        <v>4233</v>
      </c>
      <c r="I1390" s="14" t="s">
        <v>2217</v>
      </c>
      <c r="J1390" s="46" t="s">
        <v>50</v>
      </c>
    </row>
    <row r="1391" spans="1:11" x14ac:dyDescent="0.2">
      <c r="A1391" s="44">
        <f t="shared" si="25"/>
        <v>1382</v>
      </c>
      <c r="B1391" s="15" t="s">
        <v>1303</v>
      </c>
      <c r="C1391" s="11" t="s">
        <v>2129</v>
      </c>
      <c r="D1391" s="15" t="s">
        <v>2240</v>
      </c>
      <c r="E1391" s="56">
        <v>2014.01</v>
      </c>
      <c r="F1391" s="42" t="s">
        <v>313</v>
      </c>
      <c r="G1391" s="43">
        <v>653</v>
      </c>
      <c r="H1391" s="13">
        <v>875</v>
      </c>
      <c r="I1391" s="14" t="s">
        <v>2158</v>
      </c>
      <c r="J1391" s="46" t="s">
        <v>50</v>
      </c>
      <c r="K1391" s="9"/>
    </row>
    <row r="1392" spans="1:11" x14ac:dyDescent="0.2">
      <c r="A1392" s="44">
        <f t="shared" si="25"/>
        <v>1383</v>
      </c>
      <c r="B1392" s="15" t="s">
        <v>2019</v>
      </c>
      <c r="C1392" s="15" t="s">
        <v>2129</v>
      </c>
      <c r="D1392" s="15" t="s">
        <v>2210</v>
      </c>
      <c r="E1392" s="56">
        <v>2014.04</v>
      </c>
      <c r="F1392" s="42" t="s">
        <v>119</v>
      </c>
      <c r="G1392" s="43">
        <v>3664</v>
      </c>
      <c r="H1392" s="13">
        <v>3995</v>
      </c>
      <c r="I1392" s="14" t="s">
        <v>2</v>
      </c>
      <c r="J1392" s="46" t="s">
        <v>50</v>
      </c>
      <c r="K1392" s="9"/>
    </row>
    <row r="1393" spans="1:11" x14ac:dyDescent="0.2">
      <c r="A1393" s="44">
        <f t="shared" si="25"/>
        <v>1384</v>
      </c>
      <c r="B1393" s="11" t="s">
        <v>1368</v>
      </c>
      <c r="C1393" s="11" t="s">
        <v>2129</v>
      </c>
      <c r="D1393" s="15" t="s">
        <v>2254</v>
      </c>
      <c r="E1393" s="56">
        <v>2014.07</v>
      </c>
      <c r="F1393" s="12" t="s">
        <v>141</v>
      </c>
      <c r="G1393" s="13">
        <v>477</v>
      </c>
      <c r="H1393" s="13">
        <v>858</v>
      </c>
      <c r="I1393" s="14" t="s">
        <v>2189</v>
      </c>
      <c r="J1393" s="46" t="s">
        <v>50</v>
      </c>
    </row>
    <row r="1394" spans="1:11" x14ac:dyDescent="0.2">
      <c r="A1394" s="44">
        <f t="shared" si="25"/>
        <v>1385</v>
      </c>
      <c r="B1394" s="11" t="s">
        <v>2020</v>
      </c>
      <c r="C1394" s="11" t="s">
        <v>2129</v>
      </c>
      <c r="D1394" s="15" t="s">
        <v>2260</v>
      </c>
      <c r="E1394" s="56">
        <v>2014.08</v>
      </c>
      <c r="F1394" s="12" t="s">
        <v>286</v>
      </c>
      <c r="G1394" s="13">
        <v>1053</v>
      </c>
      <c r="H1394" s="13">
        <v>2208</v>
      </c>
      <c r="I1394" s="14" t="s">
        <v>2190</v>
      </c>
      <c r="J1394" s="46" t="s">
        <v>50</v>
      </c>
    </row>
    <row r="1395" spans="1:11" x14ac:dyDescent="0.2">
      <c r="A1395" s="44">
        <f t="shared" si="25"/>
        <v>1386</v>
      </c>
      <c r="B1395" s="11" t="s">
        <v>2021</v>
      </c>
      <c r="C1395" s="11" t="s">
        <v>2129</v>
      </c>
      <c r="D1395" s="15" t="s">
        <v>2210</v>
      </c>
      <c r="E1395" s="56">
        <v>2014.08</v>
      </c>
      <c r="F1395" s="12" t="s">
        <v>129</v>
      </c>
      <c r="G1395" s="13">
        <v>3090</v>
      </c>
      <c r="H1395" s="13">
        <v>6098</v>
      </c>
      <c r="I1395" s="14" t="s">
        <v>2189</v>
      </c>
      <c r="J1395" s="46" t="s">
        <v>50</v>
      </c>
    </row>
    <row r="1396" spans="1:11" x14ac:dyDescent="0.2">
      <c r="A1396" s="44">
        <f t="shared" si="25"/>
        <v>1387</v>
      </c>
      <c r="B1396" s="11" t="s">
        <v>2022</v>
      </c>
      <c r="C1396" s="11" t="s">
        <v>2129</v>
      </c>
      <c r="D1396" s="15" t="s">
        <v>2210</v>
      </c>
      <c r="E1396" s="56">
        <v>2014.09</v>
      </c>
      <c r="F1396" s="12" t="s">
        <v>293</v>
      </c>
      <c r="G1396" s="13">
        <v>2718</v>
      </c>
      <c r="H1396" s="13">
        <v>7025</v>
      </c>
      <c r="I1396" s="14" t="s">
        <v>2234</v>
      </c>
      <c r="J1396" s="46" t="s">
        <v>50</v>
      </c>
    </row>
    <row r="1397" spans="1:11" x14ac:dyDescent="0.2">
      <c r="A1397" s="44">
        <f t="shared" si="25"/>
        <v>1388</v>
      </c>
      <c r="B1397" s="11" t="s">
        <v>2024</v>
      </c>
      <c r="C1397" s="11" t="s">
        <v>2129</v>
      </c>
      <c r="D1397" s="15" t="s">
        <v>2210</v>
      </c>
      <c r="E1397" s="56">
        <v>2014.11</v>
      </c>
      <c r="F1397" s="12" t="s">
        <v>290</v>
      </c>
      <c r="G1397" s="13">
        <v>1061</v>
      </c>
      <c r="H1397" s="13">
        <v>1459</v>
      </c>
      <c r="I1397" s="14" t="s">
        <v>2269</v>
      </c>
      <c r="J1397" s="46" t="s">
        <v>50</v>
      </c>
    </row>
    <row r="1398" spans="1:11" x14ac:dyDescent="0.2">
      <c r="A1398" s="44">
        <f t="shared" si="25"/>
        <v>1389</v>
      </c>
      <c r="B1398" s="11" t="s">
        <v>2025</v>
      </c>
      <c r="C1398" s="11" t="s">
        <v>2129</v>
      </c>
      <c r="D1398" s="15" t="s">
        <v>2138</v>
      </c>
      <c r="E1398" s="56">
        <v>2014.12</v>
      </c>
      <c r="F1398" s="12" t="s">
        <v>286</v>
      </c>
      <c r="G1398" s="13">
        <v>447</v>
      </c>
      <c r="H1398" s="13">
        <v>905</v>
      </c>
      <c r="I1398" s="14" t="s">
        <v>2189</v>
      </c>
      <c r="J1398" s="46" t="s">
        <v>50</v>
      </c>
    </row>
    <row r="1399" spans="1:11" x14ac:dyDescent="0.2">
      <c r="A1399" s="44">
        <f t="shared" si="25"/>
        <v>1390</v>
      </c>
      <c r="B1399" s="15" t="s">
        <v>2026</v>
      </c>
      <c r="C1399" s="11" t="s">
        <v>2129</v>
      </c>
      <c r="D1399" s="15" t="s">
        <v>2254</v>
      </c>
      <c r="E1399" s="56">
        <v>2015.02</v>
      </c>
      <c r="F1399" s="16" t="s">
        <v>163</v>
      </c>
      <c r="G1399" s="17">
        <v>224</v>
      </c>
      <c r="H1399" s="17">
        <v>395</v>
      </c>
      <c r="I1399" s="14" t="s">
        <v>2205</v>
      </c>
      <c r="J1399" s="52" t="s">
        <v>50</v>
      </c>
      <c r="K1399" s="10"/>
    </row>
    <row r="1400" spans="1:11" x14ac:dyDescent="0.2">
      <c r="A1400" s="44">
        <f t="shared" si="25"/>
        <v>1391</v>
      </c>
      <c r="B1400" s="15" t="s">
        <v>2027</v>
      </c>
      <c r="C1400" s="11" t="s">
        <v>2129</v>
      </c>
      <c r="D1400" s="15" t="s">
        <v>2283</v>
      </c>
      <c r="E1400" s="56">
        <v>2015.04</v>
      </c>
      <c r="F1400" s="16" t="s">
        <v>261</v>
      </c>
      <c r="G1400" s="17">
        <v>856</v>
      </c>
      <c r="H1400" s="17">
        <v>1749</v>
      </c>
      <c r="I1400" s="18" t="s">
        <v>2284</v>
      </c>
      <c r="J1400" s="52" t="s">
        <v>50</v>
      </c>
      <c r="K1400" s="10"/>
    </row>
    <row r="1401" spans="1:11" x14ac:dyDescent="0.2">
      <c r="A1401" s="44">
        <f t="shared" si="25"/>
        <v>1392</v>
      </c>
      <c r="B1401" s="15" t="s">
        <v>2028</v>
      </c>
      <c r="C1401" s="15" t="s">
        <v>2129</v>
      </c>
      <c r="D1401" s="15" t="s">
        <v>2289</v>
      </c>
      <c r="E1401" s="56">
        <v>2015.05</v>
      </c>
      <c r="F1401" s="16" t="s">
        <v>263</v>
      </c>
      <c r="G1401" s="17">
        <v>1118</v>
      </c>
      <c r="H1401" s="17">
        <v>2086</v>
      </c>
      <c r="I1401" s="18" t="s">
        <v>2193</v>
      </c>
      <c r="J1401" s="52" t="s">
        <v>2290</v>
      </c>
      <c r="K1401" s="9"/>
    </row>
    <row r="1402" spans="1:11" x14ac:dyDescent="0.2">
      <c r="A1402" s="44">
        <f t="shared" si="25"/>
        <v>1393</v>
      </c>
      <c r="B1402" s="15" t="s">
        <v>2029</v>
      </c>
      <c r="C1402" s="15" t="s">
        <v>2129</v>
      </c>
      <c r="D1402" s="15" t="s">
        <v>2138</v>
      </c>
      <c r="E1402" s="56">
        <v>2015.08</v>
      </c>
      <c r="F1402" s="16" t="s">
        <v>282</v>
      </c>
      <c r="G1402" s="17">
        <v>1186</v>
      </c>
      <c r="H1402" s="17">
        <v>2572</v>
      </c>
      <c r="I1402" s="18" t="s">
        <v>2190</v>
      </c>
      <c r="J1402" s="52" t="s">
        <v>50</v>
      </c>
      <c r="K1402" s="10"/>
    </row>
    <row r="1403" spans="1:11" x14ac:dyDescent="0.2">
      <c r="A1403" s="44">
        <f t="shared" si="25"/>
        <v>1394</v>
      </c>
      <c r="B1403" s="15" t="s">
        <v>2329</v>
      </c>
      <c r="C1403" s="15" t="s">
        <v>2129</v>
      </c>
      <c r="D1403" s="15" t="s">
        <v>2330</v>
      </c>
      <c r="E1403" s="56">
        <v>2015.11</v>
      </c>
      <c r="F1403" s="16" t="s">
        <v>129</v>
      </c>
      <c r="G1403" s="17">
        <v>707</v>
      </c>
      <c r="H1403" s="17">
        <v>1462</v>
      </c>
      <c r="I1403" s="18" t="s">
        <v>2119</v>
      </c>
      <c r="J1403" s="52" t="s">
        <v>50</v>
      </c>
      <c r="K1403" s="10"/>
    </row>
    <row r="1404" spans="1:11" x14ac:dyDescent="0.2">
      <c r="A1404" s="44">
        <f t="shared" si="25"/>
        <v>1395</v>
      </c>
      <c r="B1404" s="15" t="s">
        <v>2030</v>
      </c>
      <c r="C1404" s="15" t="s">
        <v>2129</v>
      </c>
      <c r="D1404" s="15" t="s">
        <v>2346</v>
      </c>
      <c r="E1404" s="56">
        <v>2016.07</v>
      </c>
      <c r="F1404" s="16" t="s">
        <v>207</v>
      </c>
      <c r="G1404" s="17">
        <v>973</v>
      </c>
      <c r="H1404" s="17">
        <v>2083</v>
      </c>
      <c r="I1404" s="18" t="s">
        <v>4</v>
      </c>
      <c r="J1404" s="52" t="s">
        <v>50</v>
      </c>
      <c r="K1404" s="10"/>
    </row>
    <row r="1405" spans="1:11" x14ac:dyDescent="0.2">
      <c r="A1405" s="44">
        <f t="shared" si="25"/>
        <v>1396</v>
      </c>
      <c r="B1405" s="15" t="s">
        <v>2350</v>
      </c>
      <c r="C1405" s="15" t="s">
        <v>2697</v>
      </c>
      <c r="D1405" s="15" t="s">
        <v>2210</v>
      </c>
      <c r="E1405" s="56">
        <v>2016.08</v>
      </c>
      <c r="F1405" s="16" t="s">
        <v>145</v>
      </c>
      <c r="G1405" s="17">
        <v>494</v>
      </c>
      <c r="H1405" s="17">
        <v>995</v>
      </c>
      <c r="I1405" s="18" t="s">
        <v>4</v>
      </c>
      <c r="J1405" s="52" t="s">
        <v>50</v>
      </c>
      <c r="K1405" s="9"/>
    </row>
    <row r="1406" spans="1:11" x14ac:dyDescent="0.2">
      <c r="A1406" s="44">
        <f t="shared" si="25"/>
        <v>1397</v>
      </c>
      <c r="B1406" s="15" t="s">
        <v>2031</v>
      </c>
      <c r="C1406" s="15" t="s">
        <v>2129</v>
      </c>
      <c r="D1406" s="15" t="s">
        <v>2210</v>
      </c>
      <c r="E1406" s="56">
        <v>2016.08</v>
      </c>
      <c r="F1406" s="16" t="s">
        <v>123</v>
      </c>
      <c r="G1406" s="17">
        <v>2038</v>
      </c>
      <c r="H1406" s="17">
        <v>4193</v>
      </c>
      <c r="I1406" s="18" t="s">
        <v>4</v>
      </c>
      <c r="J1406" s="52" t="s">
        <v>50</v>
      </c>
      <c r="K1406" s="9"/>
    </row>
    <row r="1407" spans="1:11" x14ac:dyDescent="0.2">
      <c r="A1407" s="44">
        <f t="shared" si="25"/>
        <v>1398</v>
      </c>
      <c r="B1407" s="15" t="s">
        <v>2364</v>
      </c>
      <c r="C1407" s="15" t="s">
        <v>2129</v>
      </c>
      <c r="D1407" s="15" t="s">
        <v>2346</v>
      </c>
      <c r="E1407" s="56" t="s">
        <v>892</v>
      </c>
      <c r="F1407" s="16" t="s">
        <v>185</v>
      </c>
      <c r="G1407" s="17">
        <v>1531</v>
      </c>
      <c r="H1407" s="17">
        <v>2965</v>
      </c>
      <c r="I1407" s="18" t="s">
        <v>4</v>
      </c>
      <c r="J1407" s="52" t="s">
        <v>50</v>
      </c>
      <c r="K1407" s="10"/>
    </row>
    <row r="1408" spans="1:11" x14ac:dyDescent="0.2">
      <c r="A1408" s="44">
        <f t="shared" ref="A1408:A1420" si="26">ROW()-9</f>
        <v>1399</v>
      </c>
      <c r="B1408" s="15" t="s">
        <v>2032</v>
      </c>
      <c r="C1408" s="15" t="s">
        <v>2129</v>
      </c>
      <c r="D1408" s="15" t="s">
        <v>2379</v>
      </c>
      <c r="E1408" s="56">
        <v>2016.11</v>
      </c>
      <c r="F1408" s="16" t="s">
        <v>195</v>
      </c>
      <c r="G1408" s="20">
        <v>2379</v>
      </c>
      <c r="H1408" s="21">
        <v>4838</v>
      </c>
      <c r="I1408" s="22" t="s">
        <v>2309</v>
      </c>
      <c r="J1408" s="22" t="s">
        <v>50</v>
      </c>
      <c r="K1408" s="10"/>
    </row>
    <row r="1409" spans="1:11" x14ac:dyDescent="0.2">
      <c r="A1409" s="44">
        <f t="shared" si="26"/>
        <v>1400</v>
      </c>
      <c r="B1409" s="15" t="s">
        <v>2380</v>
      </c>
      <c r="C1409" s="15" t="s">
        <v>2129</v>
      </c>
      <c r="D1409" s="15" t="s">
        <v>2210</v>
      </c>
      <c r="E1409" s="56">
        <v>2016.11</v>
      </c>
      <c r="F1409" s="16" t="s">
        <v>184</v>
      </c>
      <c r="G1409" s="20">
        <v>512</v>
      </c>
      <c r="H1409" s="21">
        <v>1344</v>
      </c>
      <c r="I1409" s="18" t="s">
        <v>4</v>
      </c>
      <c r="J1409" s="22" t="s">
        <v>50</v>
      </c>
      <c r="K1409" s="10"/>
    </row>
    <row r="1410" spans="1:11" x14ac:dyDescent="0.2">
      <c r="A1410" s="44">
        <f t="shared" si="26"/>
        <v>1401</v>
      </c>
      <c r="B1410" s="15" t="s">
        <v>2387</v>
      </c>
      <c r="C1410" s="15" t="s">
        <v>2129</v>
      </c>
      <c r="D1410" s="15" t="s">
        <v>2138</v>
      </c>
      <c r="E1410" s="56">
        <v>2016.12</v>
      </c>
      <c r="F1410" s="16" t="s">
        <v>134</v>
      </c>
      <c r="G1410" s="20">
        <v>544</v>
      </c>
      <c r="H1410" s="21">
        <v>1137</v>
      </c>
      <c r="I1410" s="18" t="s">
        <v>40</v>
      </c>
      <c r="J1410" s="22" t="s">
        <v>50</v>
      </c>
      <c r="K1410" s="10"/>
    </row>
    <row r="1411" spans="1:11" x14ac:dyDescent="0.2">
      <c r="A1411" s="44">
        <f t="shared" si="26"/>
        <v>1402</v>
      </c>
      <c r="B1411" s="15" t="s">
        <v>2402</v>
      </c>
      <c r="C1411" s="15" t="s">
        <v>2129</v>
      </c>
      <c r="D1411" s="15" t="s">
        <v>2376</v>
      </c>
      <c r="E1411" s="56">
        <v>2017.03</v>
      </c>
      <c r="F1411" s="16" t="s">
        <v>106</v>
      </c>
      <c r="G1411" s="20">
        <v>1301</v>
      </c>
      <c r="H1411" s="17">
        <v>2116</v>
      </c>
      <c r="I1411" s="22" t="s">
        <v>2178</v>
      </c>
      <c r="J1411" s="22" t="s">
        <v>50</v>
      </c>
      <c r="K1411" s="10"/>
    </row>
    <row r="1412" spans="1:11" x14ac:dyDescent="0.2">
      <c r="A1412" s="44">
        <f t="shared" si="26"/>
        <v>1403</v>
      </c>
      <c r="B1412" s="15" t="s">
        <v>2033</v>
      </c>
      <c r="C1412" s="25" t="s">
        <v>2129</v>
      </c>
      <c r="D1412" s="15" t="s">
        <v>2210</v>
      </c>
      <c r="E1412" s="56">
        <v>2017.05</v>
      </c>
      <c r="F1412" s="16" t="s">
        <v>123</v>
      </c>
      <c r="G1412" s="17">
        <v>1487</v>
      </c>
      <c r="H1412" s="17">
        <v>3132</v>
      </c>
      <c r="I1412" s="18" t="s">
        <v>4</v>
      </c>
      <c r="J1412" s="22" t="s">
        <v>50</v>
      </c>
      <c r="K1412" s="10"/>
    </row>
    <row r="1413" spans="1:11" x14ac:dyDescent="0.2">
      <c r="A1413" s="44">
        <f t="shared" si="26"/>
        <v>1404</v>
      </c>
      <c r="B1413" s="15" t="s">
        <v>2034</v>
      </c>
      <c r="C1413" s="25" t="s">
        <v>2129</v>
      </c>
      <c r="D1413" s="15" t="s">
        <v>2210</v>
      </c>
      <c r="E1413" s="56">
        <v>2017.05</v>
      </c>
      <c r="F1413" s="16" t="s">
        <v>115</v>
      </c>
      <c r="G1413" s="17">
        <v>1309</v>
      </c>
      <c r="H1413" s="17">
        <v>2924</v>
      </c>
      <c r="I1413" s="18" t="s">
        <v>4</v>
      </c>
      <c r="J1413" s="22" t="s">
        <v>50</v>
      </c>
      <c r="K1413" s="10"/>
    </row>
    <row r="1414" spans="1:11" x14ac:dyDescent="0.2">
      <c r="A1414" s="44">
        <f t="shared" si="26"/>
        <v>1405</v>
      </c>
      <c r="B1414" s="25" t="s">
        <v>2035</v>
      </c>
      <c r="C1414" s="25" t="s">
        <v>2129</v>
      </c>
      <c r="D1414" s="15" t="s">
        <v>2283</v>
      </c>
      <c r="E1414" s="56">
        <v>2017.11</v>
      </c>
      <c r="F1414" s="16" t="s">
        <v>508</v>
      </c>
      <c r="G1414" s="17">
        <v>601</v>
      </c>
      <c r="H1414" s="17">
        <v>1035</v>
      </c>
      <c r="I1414" s="18" t="s">
        <v>4</v>
      </c>
      <c r="J1414" s="52" t="s">
        <v>50</v>
      </c>
      <c r="K1414" s="10"/>
    </row>
    <row r="1415" spans="1:11" x14ac:dyDescent="0.2">
      <c r="A1415" s="44">
        <f t="shared" si="26"/>
        <v>1406</v>
      </c>
      <c r="B1415" s="15" t="s">
        <v>1304</v>
      </c>
      <c r="C1415" s="34" t="s">
        <v>735</v>
      </c>
      <c r="D1415" s="34" t="s">
        <v>2643</v>
      </c>
      <c r="E1415" s="56">
        <v>2020.04</v>
      </c>
      <c r="F1415" s="35" t="s">
        <v>729</v>
      </c>
      <c r="G1415" s="17">
        <v>2102</v>
      </c>
      <c r="H1415" s="17">
        <v>4436</v>
      </c>
      <c r="I1415" s="37" t="s">
        <v>2202</v>
      </c>
      <c r="J1415" s="37" t="s">
        <v>50</v>
      </c>
      <c r="K1415" s="8" t="s">
        <v>2127</v>
      </c>
    </row>
    <row r="1416" spans="1:11" x14ac:dyDescent="0.2">
      <c r="A1416" s="44">
        <f t="shared" si="26"/>
        <v>1407</v>
      </c>
      <c r="B1416" s="11" t="s">
        <v>2037</v>
      </c>
      <c r="C1416" s="11" t="s">
        <v>2129</v>
      </c>
      <c r="D1416" s="11" t="s">
        <v>788</v>
      </c>
      <c r="E1416" s="55">
        <v>2020.09</v>
      </c>
      <c r="F1416" s="12" t="s">
        <v>789</v>
      </c>
      <c r="G1416" s="13">
        <v>6656</v>
      </c>
      <c r="H1416" s="13">
        <v>14917</v>
      </c>
      <c r="I1416" s="37" t="s">
        <v>51</v>
      </c>
      <c r="J1416" s="46" t="s">
        <v>667</v>
      </c>
    </row>
    <row r="1417" spans="1:11" x14ac:dyDescent="0.2">
      <c r="A1417" s="44">
        <f t="shared" si="26"/>
        <v>1408</v>
      </c>
      <c r="B1417" s="11" t="s">
        <v>806</v>
      </c>
      <c r="C1417" s="11" t="s">
        <v>2129</v>
      </c>
      <c r="D1417" s="11" t="s">
        <v>788</v>
      </c>
      <c r="E1417" s="55" t="s">
        <v>801</v>
      </c>
      <c r="F1417" s="12" t="s">
        <v>544</v>
      </c>
      <c r="G1417" s="13">
        <v>5095</v>
      </c>
      <c r="H1417" s="13">
        <v>10446</v>
      </c>
      <c r="I1417" s="14" t="s">
        <v>41</v>
      </c>
      <c r="J1417" s="46" t="s">
        <v>50</v>
      </c>
    </row>
    <row r="1418" spans="1:11" x14ac:dyDescent="0.2">
      <c r="A1418" s="44">
        <f t="shared" si="26"/>
        <v>1409</v>
      </c>
      <c r="B1418" s="11" t="s">
        <v>2658</v>
      </c>
      <c r="C1418" s="11" t="s">
        <v>2129</v>
      </c>
      <c r="D1418" s="11" t="s">
        <v>788</v>
      </c>
      <c r="E1418" s="55">
        <v>2020.12</v>
      </c>
      <c r="F1418" s="12" t="s">
        <v>2054</v>
      </c>
      <c r="G1418" s="13">
        <v>3075</v>
      </c>
      <c r="H1418" s="13">
        <v>7422</v>
      </c>
      <c r="I1418" s="14" t="s">
        <v>51</v>
      </c>
      <c r="J1418" s="46" t="s">
        <v>50</v>
      </c>
      <c r="K1418" s="8" t="s">
        <v>783</v>
      </c>
    </row>
    <row r="1419" spans="1:11" s="111" customFormat="1" x14ac:dyDescent="0.2">
      <c r="A1419" s="44">
        <f t="shared" si="26"/>
        <v>1410</v>
      </c>
      <c r="B1419" s="11" t="s">
        <v>2740</v>
      </c>
      <c r="C1419" s="11" t="s">
        <v>2129</v>
      </c>
      <c r="D1419" s="11" t="s">
        <v>815</v>
      </c>
      <c r="E1419" s="11" t="s">
        <v>2719</v>
      </c>
      <c r="F1419" s="12" t="s">
        <v>2741</v>
      </c>
      <c r="G1419" s="13">
        <v>1478</v>
      </c>
      <c r="H1419" s="13">
        <v>3358</v>
      </c>
      <c r="I1419" s="14" t="s">
        <v>51</v>
      </c>
      <c r="J1419" s="46" t="s">
        <v>50</v>
      </c>
      <c r="K1419" s="8" t="s">
        <v>783</v>
      </c>
    </row>
    <row r="1420" spans="1:11" x14ac:dyDescent="0.2">
      <c r="A1420" s="44">
        <f t="shared" si="26"/>
        <v>1411</v>
      </c>
      <c r="B1420" s="11" t="s">
        <v>2768</v>
      </c>
      <c r="C1420" s="11" t="s">
        <v>735</v>
      </c>
      <c r="D1420" s="11" t="s">
        <v>788</v>
      </c>
      <c r="E1420" s="11" t="s">
        <v>2747</v>
      </c>
      <c r="F1420" s="12" t="s">
        <v>2769</v>
      </c>
      <c r="G1420" s="13">
        <v>1873</v>
      </c>
      <c r="H1420" s="13">
        <v>4087</v>
      </c>
      <c r="I1420" s="14" t="s">
        <v>51</v>
      </c>
      <c r="J1420" s="46" t="s">
        <v>50</v>
      </c>
    </row>
    <row r="1421" spans="1:11" x14ac:dyDescent="0.2">
      <c r="A1421" s="94">
        <f>ROW()-9</f>
        <v>1412</v>
      </c>
      <c r="B1421" s="40" t="s">
        <v>2014</v>
      </c>
      <c r="C1421" s="40" t="s">
        <v>2129</v>
      </c>
      <c r="D1421" s="41" t="s">
        <v>2140</v>
      </c>
      <c r="E1421" s="66">
        <v>2011.06</v>
      </c>
      <c r="F1421" s="95" t="s">
        <v>410</v>
      </c>
      <c r="G1421" s="108">
        <v>1732</v>
      </c>
      <c r="H1421" s="108">
        <v>3481</v>
      </c>
      <c r="I1421" s="109" t="s">
        <v>2</v>
      </c>
      <c r="J1421" s="110" t="s">
        <v>50</v>
      </c>
      <c r="K1421" s="54"/>
    </row>
    <row r="1422" spans="1:11" x14ac:dyDescent="0.2">
      <c r="A1422" s="44">
        <f t="shared" si="25"/>
        <v>1413</v>
      </c>
      <c r="B1422" s="11" t="s">
        <v>2015</v>
      </c>
      <c r="C1422" s="11" t="s">
        <v>2129</v>
      </c>
      <c r="D1422" s="15" t="s">
        <v>2156</v>
      </c>
      <c r="E1422" s="56">
        <v>2011.11</v>
      </c>
      <c r="F1422" s="12" t="s">
        <v>387</v>
      </c>
      <c r="G1422" s="13">
        <v>535</v>
      </c>
      <c r="H1422" s="13">
        <v>808</v>
      </c>
      <c r="I1422" s="14" t="s">
        <v>2119</v>
      </c>
      <c r="J1422" s="46" t="s">
        <v>50</v>
      </c>
    </row>
    <row r="1423" spans="1:11" x14ac:dyDescent="0.2">
      <c r="A1423" s="44">
        <f t="shared" si="25"/>
        <v>1414</v>
      </c>
      <c r="B1423" s="11" t="s">
        <v>2023</v>
      </c>
      <c r="C1423" s="11" t="s">
        <v>2129</v>
      </c>
      <c r="D1423" s="15" t="s">
        <v>2140</v>
      </c>
      <c r="E1423" s="56">
        <v>2014.11</v>
      </c>
      <c r="F1423" s="12" t="s">
        <v>299</v>
      </c>
      <c r="G1423" s="13">
        <v>1085</v>
      </c>
      <c r="H1423" s="13">
        <v>2315</v>
      </c>
      <c r="I1423" s="14" t="s">
        <v>2158</v>
      </c>
      <c r="J1423" s="46" t="s">
        <v>50</v>
      </c>
    </row>
    <row r="1424" spans="1:11" x14ac:dyDescent="0.2">
      <c r="A1424" s="44">
        <f t="shared" si="25"/>
        <v>1415</v>
      </c>
      <c r="B1424" s="15" t="s">
        <v>2359</v>
      </c>
      <c r="C1424" s="15" t="s">
        <v>722</v>
      </c>
      <c r="D1424" s="15" t="s">
        <v>2360</v>
      </c>
      <c r="E1424" s="56" t="s">
        <v>892</v>
      </c>
      <c r="F1424" s="16" t="s">
        <v>181</v>
      </c>
      <c r="G1424" s="17">
        <v>1653</v>
      </c>
      <c r="H1424" s="17">
        <v>2148</v>
      </c>
      <c r="I1424" s="18" t="s">
        <v>4</v>
      </c>
      <c r="J1424" s="52" t="s">
        <v>50</v>
      </c>
      <c r="K1424" s="10"/>
    </row>
    <row r="1425" spans="1:11" x14ac:dyDescent="0.2">
      <c r="A1425" s="44">
        <f t="shared" si="25"/>
        <v>1416</v>
      </c>
      <c r="B1425" s="15" t="s">
        <v>2388</v>
      </c>
      <c r="C1425" s="15" t="s">
        <v>2129</v>
      </c>
      <c r="D1425" s="15" t="s">
        <v>2389</v>
      </c>
      <c r="E1425" s="56">
        <v>2017.01</v>
      </c>
      <c r="F1425" s="16" t="s">
        <v>141</v>
      </c>
      <c r="G1425" s="20">
        <v>212</v>
      </c>
      <c r="H1425" s="17">
        <v>520</v>
      </c>
      <c r="I1425" s="18" t="s">
        <v>2390</v>
      </c>
      <c r="J1425" s="52" t="s">
        <v>2391</v>
      </c>
      <c r="K1425" s="10"/>
    </row>
    <row r="1426" spans="1:11" x14ac:dyDescent="0.2">
      <c r="A1426" s="44">
        <f t="shared" si="25"/>
        <v>1417</v>
      </c>
      <c r="B1426" s="25" t="s">
        <v>2036</v>
      </c>
      <c r="C1426" s="25" t="s">
        <v>2129</v>
      </c>
      <c r="D1426" s="15" t="s">
        <v>2481</v>
      </c>
      <c r="E1426" s="56">
        <v>2018.02</v>
      </c>
      <c r="F1426" s="16" t="s">
        <v>120</v>
      </c>
      <c r="G1426" s="17">
        <v>878</v>
      </c>
      <c r="H1426" s="17">
        <v>1960</v>
      </c>
      <c r="I1426" s="18" t="s">
        <v>4</v>
      </c>
      <c r="J1426" s="52" t="s">
        <v>2482</v>
      </c>
    </row>
    <row r="1427" spans="1:11" x14ac:dyDescent="0.2">
      <c r="A1427" s="44">
        <f t="shared" si="25"/>
        <v>1418</v>
      </c>
      <c r="B1427" s="11" t="s">
        <v>2670</v>
      </c>
      <c r="C1427" s="11" t="s">
        <v>2129</v>
      </c>
      <c r="D1427" s="11" t="s">
        <v>2671</v>
      </c>
      <c r="E1427" s="11" t="s">
        <v>2081</v>
      </c>
      <c r="F1427" s="12" t="s">
        <v>2085</v>
      </c>
      <c r="G1427" s="13">
        <v>839</v>
      </c>
      <c r="H1427" s="13">
        <v>1706</v>
      </c>
      <c r="I1427" s="14" t="s">
        <v>51</v>
      </c>
      <c r="J1427" s="46" t="s">
        <v>611</v>
      </c>
    </row>
    <row r="1428" spans="1:11" s="59" customFormat="1" x14ac:dyDescent="0.2">
      <c r="A1428" s="44">
        <f t="shared" si="25"/>
        <v>1419</v>
      </c>
      <c r="B1428" s="11" t="s">
        <v>2819</v>
      </c>
      <c r="C1428" s="11" t="s">
        <v>735</v>
      </c>
      <c r="D1428" s="11" t="s">
        <v>2671</v>
      </c>
      <c r="E1428" s="11" t="s">
        <v>2796</v>
      </c>
      <c r="F1428" s="12" t="s">
        <v>2769</v>
      </c>
      <c r="G1428" s="13">
        <v>1873</v>
      </c>
      <c r="H1428" s="13">
        <v>4087</v>
      </c>
      <c r="I1428" s="14" t="s">
        <v>51</v>
      </c>
      <c r="J1428" s="46" t="s">
        <v>50</v>
      </c>
      <c r="K1428" s="8"/>
    </row>
    <row r="1429" spans="1:11" s="59" customFormat="1" x14ac:dyDescent="0.2">
      <c r="A1429" s="44">
        <f t="shared" si="25"/>
        <v>1420</v>
      </c>
      <c r="B1429" s="113" t="s">
        <v>2895</v>
      </c>
      <c r="C1429" s="113" t="s">
        <v>735</v>
      </c>
      <c r="D1429" s="113" t="s">
        <v>2671</v>
      </c>
      <c r="E1429" s="113" t="s">
        <v>2880</v>
      </c>
      <c r="F1429" s="111" t="s">
        <v>2896</v>
      </c>
      <c r="G1429" s="114">
        <v>1750</v>
      </c>
      <c r="H1429" s="114">
        <v>3738</v>
      </c>
      <c r="I1429" s="115" t="s">
        <v>41</v>
      </c>
      <c r="J1429" s="116" t="s">
        <v>50</v>
      </c>
      <c r="K1429" s="117"/>
    </row>
    <row r="1430" spans="1:11" x14ac:dyDescent="0.2">
      <c r="A1430" s="132" t="s">
        <v>2689</v>
      </c>
      <c r="B1430" s="133"/>
      <c r="C1430" s="133"/>
      <c r="D1430" s="133"/>
      <c r="E1430" s="133"/>
      <c r="F1430" s="133"/>
      <c r="G1430" s="133"/>
      <c r="H1430" s="133"/>
      <c r="I1430" s="133"/>
      <c r="J1430" s="133"/>
      <c r="K1430" s="134"/>
    </row>
    <row r="1431" spans="1:11" x14ac:dyDescent="0.2">
      <c r="A1431" s="73">
        <f>ROW()-10</f>
        <v>1421</v>
      </c>
      <c r="B1431" s="11" t="s">
        <v>57</v>
      </c>
      <c r="C1431" s="15" t="s">
        <v>717</v>
      </c>
      <c r="D1431" s="15"/>
      <c r="E1431" s="56">
        <v>2010.09</v>
      </c>
      <c r="F1431" s="12" t="s">
        <v>429</v>
      </c>
      <c r="G1431" s="13">
        <v>1216</v>
      </c>
      <c r="H1431" s="13">
        <v>1823</v>
      </c>
      <c r="I1431" s="14" t="s">
        <v>2</v>
      </c>
      <c r="J1431" s="46" t="s">
        <v>50</v>
      </c>
      <c r="K1431" s="39"/>
    </row>
    <row r="1432" spans="1:11" x14ac:dyDescent="0.2">
      <c r="A1432" s="73">
        <f t="shared" ref="A1432:A1448" si="27">ROW()-10</f>
        <v>1422</v>
      </c>
      <c r="B1432" s="11" t="s">
        <v>967</v>
      </c>
      <c r="C1432" s="15" t="s">
        <v>717</v>
      </c>
      <c r="D1432" s="15"/>
      <c r="E1432" s="56">
        <v>2011.06</v>
      </c>
      <c r="F1432" s="12" t="s">
        <v>97</v>
      </c>
      <c r="G1432" s="13">
        <v>771</v>
      </c>
      <c r="H1432" s="13">
        <v>1196</v>
      </c>
      <c r="I1432" s="14" t="s">
        <v>2</v>
      </c>
      <c r="J1432" s="46" t="s">
        <v>50</v>
      </c>
    </row>
    <row r="1433" spans="1:11" x14ac:dyDescent="0.2">
      <c r="A1433" s="73">
        <f t="shared" si="27"/>
        <v>1423</v>
      </c>
      <c r="B1433" s="11" t="s">
        <v>968</v>
      </c>
      <c r="C1433" s="15" t="s">
        <v>717</v>
      </c>
      <c r="D1433" s="15"/>
      <c r="E1433" s="55">
        <v>2012.06</v>
      </c>
      <c r="F1433" s="12" t="s">
        <v>414</v>
      </c>
      <c r="G1433" s="13">
        <v>326</v>
      </c>
      <c r="H1433" s="13">
        <v>543</v>
      </c>
      <c r="I1433" s="14" t="s">
        <v>855</v>
      </c>
      <c r="J1433" s="46" t="s">
        <v>50</v>
      </c>
    </row>
    <row r="1434" spans="1:11" x14ac:dyDescent="0.2">
      <c r="A1434" s="73">
        <f t="shared" si="27"/>
        <v>1424</v>
      </c>
      <c r="B1434" s="15" t="s">
        <v>969</v>
      </c>
      <c r="C1434" s="11" t="s">
        <v>717</v>
      </c>
      <c r="D1434" s="15"/>
      <c r="E1434" s="55">
        <v>2013.02</v>
      </c>
      <c r="F1434" s="12" t="s">
        <v>368</v>
      </c>
      <c r="G1434" s="13">
        <v>3549</v>
      </c>
      <c r="H1434" s="13">
        <v>7292</v>
      </c>
      <c r="I1434" s="14" t="s">
        <v>2189</v>
      </c>
      <c r="J1434" s="46" t="s">
        <v>50</v>
      </c>
    </row>
    <row r="1435" spans="1:11" x14ac:dyDescent="0.2">
      <c r="A1435" s="73">
        <f t="shared" si="27"/>
        <v>1425</v>
      </c>
      <c r="B1435" s="15" t="s">
        <v>970</v>
      </c>
      <c r="C1435" s="15" t="s">
        <v>717</v>
      </c>
      <c r="D1435" s="15"/>
      <c r="E1435" s="55">
        <v>2013.06</v>
      </c>
      <c r="F1435" s="12" t="s">
        <v>190</v>
      </c>
      <c r="G1435" s="13">
        <v>2157</v>
      </c>
      <c r="H1435" s="13">
        <v>3594</v>
      </c>
      <c r="I1435" s="14" t="s">
        <v>2119</v>
      </c>
      <c r="J1435" s="46" t="s">
        <v>50</v>
      </c>
    </row>
    <row r="1436" spans="1:11" x14ac:dyDescent="0.2">
      <c r="A1436" s="73">
        <f t="shared" si="27"/>
        <v>1426</v>
      </c>
      <c r="B1436" s="15" t="s">
        <v>971</v>
      </c>
      <c r="C1436" s="15" t="s">
        <v>717</v>
      </c>
      <c r="D1436" s="15"/>
      <c r="E1436" s="55">
        <v>2013.07</v>
      </c>
      <c r="F1436" s="12" t="s">
        <v>341</v>
      </c>
      <c r="G1436" s="13">
        <v>668</v>
      </c>
      <c r="H1436" s="13">
        <v>1106</v>
      </c>
      <c r="I1436" s="14" t="s">
        <v>2119</v>
      </c>
      <c r="J1436" s="46" t="s">
        <v>50</v>
      </c>
    </row>
    <row r="1437" spans="1:11" x14ac:dyDescent="0.2">
      <c r="A1437" s="73">
        <f t="shared" si="27"/>
        <v>1427</v>
      </c>
      <c r="B1437" s="15" t="s">
        <v>972</v>
      </c>
      <c r="C1437" s="15" t="s">
        <v>717</v>
      </c>
      <c r="D1437" s="15"/>
      <c r="E1437" s="56">
        <v>2014.04</v>
      </c>
      <c r="F1437" s="42" t="s">
        <v>67</v>
      </c>
      <c r="G1437" s="43">
        <v>1893</v>
      </c>
      <c r="H1437" s="13">
        <v>2257</v>
      </c>
      <c r="I1437" s="14" t="s">
        <v>2</v>
      </c>
      <c r="J1437" s="46" t="s">
        <v>50</v>
      </c>
      <c r="K1437" s="9"/>
    </row>
    <row r="1438" spans="1:11" x14ac:dyDescent="0.2">
      <c r="A1438" s="73">
        <f t="shared" si="27"/>
        <v>1428</v>
      </c>
      <c r="B1438" s="11" t="s">
        <v>973</v>
      </c>
      <c r="C1438" s="11" t="s">
        <v>717</v>
      </c>
      <c r="D1438" s="11"/>
      <c r="E1438" s="56">
        <v>2014.07</v>
      </c>
      <c r="F1438" s="42" t="s">
        <v>273</v>
      </c>
      <c r="G1438" s="13">
        <v>485</v>
      </c>
      <c r="H1438" s="13">
        <v>1278</v>
      </c>
      <c r="I1438" s="14" t="s">
        <v>2190</v>
      </c>
      <c r="J1438" s="46" t="s">
        <v>50</v>
      </c>
    </row>
    <row r="1439" spans="1:11" x14ac:dyDescent="0.2">
      <c r="A1439" s="73">
        <f t="shared" si="27"/>
        <v>1429</v>
      </c>
      <c r="B1439" s="15" t="s">
        <v>974</v>
      </c>
      <c r="C1439" s="15" t="s">
        <v>717</v>
      </c>
      <c r="D1439" s="15"/>
      <c r="E1439" s="56">
        <v>2016.08</v>
      </c>
      <c r="F1439" s="16" t="s">
        <v>183</v>
      </c>
      <c r="G1439" s="17">
        <v>1477</v>
      </c>
      <c r="H1439" s="17">
        <v>2607</v>
      </c>
      <c r="I1439" s="18" t="s">
        <v>2119</v>
      </c>
      <c r="J1439" s="52" t="s">
        <v>50</v>
      </c>
      <c r="K1439" s="9"/>
    </row>
    <row r="1440" spans="1:11" x14ac:dyDescent="0.2">
      <c r="A1440" s="73">
        <f t="shared" si="27"/>
        <v>1430</v>
      </c>
      <c r="B1440" s="15" t="s">
        <v>975</v>
      </c>
      <c r="C1440" s="15" t="s">
        <v>717</v>
      </c>
      <c r="D1440" s="15"/>
      <c r="E1440" s="56" t="s">
        <v>892</v>
      </c>
      <c r="F1440" s="16" t="s">
        <v>183</v>
      </c>
      <c r="G1440" s="17">
        <v>247</v>
      </c>
      <c r="H1440" s="17">
        <v>449</v>
      </c>
      <c r="I1440" s="18" t="s">
        <v>40</v>
      </c>
      <c r="J1440" s="52" t="s">
        <v>50</v>
      </c>
      <c r="K1440" s="10"/>
    </row>
    <row r="1441" spans="1:11" x14ac:dyDescent="0.2">
      <c r="A1441" s="73">
        <f t="shared" si="27"/>
        <v>1431</v>
      </c>
      <c r="B1441" s="15" t="s">
        <v>2698</v>
      </c>
      <c r="C1441" s="25" t="s">
        <v>717</v>
      </c>
      <c r="D1441" s="15"/>
      <c r="E1441" s="56">
        <v>2017.05</v>
      </c>
      <c r="F1441" s="16" t="s">
        <v>120</v>
      </c>
      <c r="G1441" s="17">
        <v>580</v>
      </c>
      <c r="H1441" s="17">
        <v>1253</v>
      </c>
      <c r="I1441" s="18" t="s">
        <v>2197</v>
      </c>
      <c r="J1441" s="22" t="s">
        <v>50</v>
      </c>
      <c r="K1441" s="10"/>
    </row>
    <row r="1442" spans="1:11" x14ac:dyDescent="0.2">
      <c r="A1442" s="73">
        <f t="shared" si="27"/>
        <v>1432</v>
      </c>
      <c r="B1442" s="15" t="s">
        <v>976</v>
      </c>
      <c r="C1442" s="15" t="s">
        <v>717</v>
      </c>
      <c r="D1442" s="15"/>
      <c r="E1442" s="56">
        <v>2018.08</v>
      </c>
      <c r="F1442" s="32" t="s">
        <v>2537</v>
      </c>
      <c r="G1442" s="17">
        <v>961</v>
      </c>
      <c r="H1442" s="17">
        <v>1818</v>
      </c>
      <c r="I1442" s="18" t="s">
        <v>2400</v>
      </c>
      <c r="J1442" s="52" t="s">
        <v>2538</v>
      </c>
      <c r="K1442" s="10"/>
    </row>
    <row r="1443" spans="1:11" x14ac:dyDescent="0.2">
      <c r="A1443" s="73">
        <f t="shared" si="27"/>
        <v>1433</v>
      </c>
      <c r="B1443" s="25" t="s">
        <v>977</v>
      </c>
      <c r="C1443" s="15" t="s">
        <v>717</v>
      </c>
      <c r="D1443" s="15"/>
      <c r="E1443" s="56" t="s">
        <v>2553</v>
      </c>
      <c r="F1443" s="26" t="s">
        <v>2471</v>
      </c>
      <c r="G1443" s="17">
        <v>1111</v>
      </c>
      <c r="H1443" s="17">
        <v>2111</v>
      </c>
      <c r="I1443" s="18" t="s">
        <v>2119</v>
      </c>
      <c r="J1443" s="52" t="s">
        <v>2092</v>
      </c>
      <c r="K1443" s="10"/>
    </row>
    <row r="1444" spans="1:11" x14ac:dyDescent="0.2">
      <c r="A1444" s="73">
        <f t="shared" si="27"/>
        <v>1434</v>
      </c>
      <c r="B1444" s="15" t="s">
        <v>563</v>
      </c>
      <c r="C1444" s="34" t="s">
        <v>717</v>
      </c>
      <c r="D1444" s="34"/>
      <c r="E1444" s="56">
        <v>2018.12</v>
      </c>
      <c r="F1444" s="35" t="s">
        <v>564</v>
      </c>
      <c r="G1444" s="17">
        <v>1222</v>
      </c>
      <c r="H1444" s="17">
        <v>2353</v>
      </c>
      <c r="I1444" s="37" t="s">
        <v>2588</v>
      </c>
      <c r="J1444" s="37" t="s">
        <v>33</v>
      </c>
    </row>
    <row r="1445" spans="1:11" x14ac:dyDescent="0.2">
      <c r="A1445" s="73">
        <f t="shared" si="27"/>
        <v>1435</v>
      </c>
      <c r="B1445" s="96" t="s">
        <v>978</v>
      </c>
      <c r="C1445" s="15" t="s">
        <v>717</v>
      </c>
      <c r="D1445" s="34"/>
      <c r="E1445" s="56">
        <v>2019.04</v>
      </c>
      <c r="F1445" s="35" t="s">
        <v>615</v>
      </c>
      <c r="G1445" s="17">
        <v>1283</v>
      </c>
      <c r="H1445" s="17">
        <v>2628</v>
      </c>
      <c r="I1445" s="50" t="s">
        <v>2189</v>
      </c>
      <c r="J1445" s="37" t="s">
        <v>50</v>
      </c>
      <c r="K1445" s="8" t="s">
        <v>2616</v>
      </c>
    </row>
    <row r="1446" spans="1:11" x14ac:dyDescent="0.2">
      <c r="A1446" s="73">
        <f t="shared" si="27"/>
        <v>1436</v>
      </c>
      <c r="B1446" s="15" t="s">
        <v>979</v>
      </c>
      <c r="C1446" s="15" t="s">
        <v>717</v>
      </c>
      <c r="D1446" s="15"/>
      <c r="E1446" s="56">
        <v>2019.12</v>
      </c>
      <c r="F1446" s="35" t="s">
        <v>709</v>
      </c>
      <c r="G1446" s="17">
        <v>3045</v>
      </c>
      <c r="H1446" s="17">
        <v>6005</v>
      </c>
      <c r="I1446" s="37" t="s">
        <v>2202</v>
      </c>
      <c r="J1446" s="37" t="s">
        <v>611</v>
      </c>
    </row>
    <row r="1447" spans="1:11" x14ac:dyDescent="0.2">
      <c r="A1447" s="73">
        <f t="shared" si="27"/>
        <v>1437</v>
      </c>
      <c r="B1447" s="11" t="s">
        <v>980</v>
      </c>
      <c r="C1447" s="15" t="s">
        <v>717</v>
      </c>
      <c r="D1447" s="15"/>
      <c r="E1447" s="55" t="s">
        <v>801</v>
      </c>
      <c r="F1447" s="12" t="s">
        <v>811</v>
      </c>
      <c r="G1447" s="13">
        <v>607</v>
      </c>
      <c r="H1447" s="13">
        <v>1383</v>
      </c>
      <c r="I1447" s="14" t="s">
        <v>41</v>
      </c>
      <c r="J1447" s="46" t="s">
        <v>50</v>
      </c>
    </row>
    <row r="1448" spans="1:11" s="59" customFormat="1" x14ac:dyDescent="0.2">
      <c r="A1448" s="73">
        <f t="shared" si="27"/>
        <v>1438</v>
      </c>
      <c r="B1448" s="11" t="s">
        <v>981</v>
      </c>
      <c r="C1448" s="15" t="s">
        <v>717</v>
      </c>
      <c r="D1448" s="15"/>
      <c r="E1448" s="55" t="s">
        <v>801</v>
      </c>
      <c r="F1448" s="12" t="s">
        <v>115</v>
      </c>
      <c r="G1448" s="13">
        <v>500</v>
      </c>
      <c r="H1448" s="13">
        <v>1105</v>
      </c>
      <c r="I1448" s="14" t="s">
        <v>41</v>
      </c>
      <c r="J1448" s="46" t="s">
        <v>50</v>
      </c>
      <c r="K1448" s="8"/>
    </row>
    <row r="1449" spans="1:11" x14ac:dyDescent="0.2">
      <c r="A1449" s="132" t="s">
        <v>2691</v>
      </c>
      <c r="B1449" s="133"/>
      <c r="C1449" s="133"/>
      <c r="D1449" s="133"/>
      <c r="E1449" s="133"/>
      <c r="F1449" s="133"/>
      <c r="G1449" s="133"/>
      <c r="H1449" s="133"/>
      <c r="I1449" s="133"/>
      <c r="J1449" s="133"/>
      <c r="K1449" s="134"/>
    </row>
    <row r="1450" spans="1:11" x14ac:dyDescent="0.2">
      <c r="A1450" s="94">
        <f>ROW()-11</f>
        <v>1439</v>
      </c>
      <c r="B1450" s="11" t="s">
        <v>951</v>
      </c>
      <c r="C1450" s="11" t="s">
        <v>2232</v>
      </c>
      <c r="D1450" s="15" t="s">
        <v>2233</v>
      </c>
      <c r="E1450" s="55">
        <v>2013.12</v>
      </c>
      <c r="F1450" s="12" t="s">
        <v>77</v>
      </c>
      <c r="G1450" s="13">
        <v>528</v>
      </c>
      <c r="H1450" s="13">
        <v>1197</v>
      </c>
      <c r="I1450" s="14" t="s">
        <v>2234</v>
      </c>
      <c r="J1450" s="46" t="s">
        <v>2235</v>
      </c>
    </row>
    <row r="1451" spans="1:11" x14ac:dyDescent="0.2">
      <c r="A1451" s="94">
        <f t="shared" ref="A1451:A1454" si="28">ROW()-11</f>
        <v>1440</v>
      </c>
      <c r="B1451" s="28" t="s">
        <v>1964</v>
      </c>
      <c r="C1451" s="28" t="s">
        <v>2232</v>
      </c>
      <c r="D1451" s="28" t="s">
        <v>2696</v>
      </c>
      <c r="E1451" s="68">
        <v>2018.07</v>
      </c>
      <c r="F1451" s="29" t="s">
        <v>2529</v>
      </c>
      <c r="G1451" s="30">
        <v>1924</v>
      </c>
      <c r="H1451" s="30">
        <v>4236</v>
      </c>
      <c r="I1451" s="31" t="s">
        <v>2121</v>
      </c>
      <c r="J1451" s="82" t="s">
        <v>30</v>
      </c>
      <c r="K1451" s="24"/>
    </row>
    <row r="1452" spans="1:11" x14ac:dyDescent="0.2">
      <c r="A1452" s="94">
        <f t="shared" si="28"/>
        <v>1441</v>
      </c>
      <c r="B1452" s="15" t="s">
        <v>1233</v>
      </c>
      <c r="C1452" s="15" t="s">
        <v>2232</v>
      </c>
      <c r="D1452" s="15" t="s">
        <v>2337</v>
      </c>
      <c r="E1452" s="56">
        <v>2016.04</v>
      </c>
      <c r="F1452" s="16" t="s">
        <v>198</v>
      </c>
      <c r="G1452" s="17">
        <v>853</v>
      </c>
      <c r="H1452" s="17">
        <v>1752</v>
      </c>
      <c r="I1452" s="18" t="s">
        <v>2309</v>
      </c>
      <c r="J1452" s="52" t="s">
        <v>50</v>
      </c>
      <c r="K1452" s="10"/>
    </row>
    <row r="1453" spans="1:11" s="59" customFormat="1" x14ac:dyDescent="0.2">
      <c r="A1453" s="94">
        <f t="shared" si="28"/>
        <v>1442</v>
      </c>
      <c r="B1453" s="15" t="s">
        <v>2375</v>
      </c>
      <c r="C1453" s="15" t="s">
        <v>2232</v>
      </c>
      <c r="D1453" s="19" t="s">
        <v>2376</v>
      </c>
      <c r="E1453" s="56">
        <v>2016.11</v>
      </c>
      <c r="F1453" s="16" t="s">
        <v>195</v>
      </c>
      <c r="G1453" s="20">
        <v>136</v>
      </c>
      <c r="H1453" s="21">
        <v>314</v>
      </c>
      <c r="I1453" s="22" t="s">
        <v>2377</v>
      </c>
      <c r="J1453" s="22" t="s">
        <v>50</v>
      </c>
      <c r="K1453" s="10"/>
    </row>
    <row r="1454" spans="1:11" s="59" customFormat="1" x14ac:dyDescent="0.2">
      <c r="A1454" s="94">
        <f t="shared" si="28"/>
        <v>1443</v>
      </c>
      <c r="B1454" s="15" t="s">
        <v>1291</v>
      </c>
      <c r="C1454" s="15" t="s">
        <v>2232</v>
      </c>
      <c r="D1454" s="34" t="s">
        <v>2703</v>
      </c>
      <c r="E1454" s="56">
        <v>2019.06</v>
      </c>
      <c r="F1454" s="35" t="s">
        <v>577</v>
      </c>
      <c r="G1454" s="17">
        <v>824</v>
      </c>
      <c r="H1454" s="17">
        <v>1512</v>
      </c>
      <c r="I1454" s="37" t="s">
        <v>612</v>
      </c>
      <c r="J1454" s="37" t="s">
        <v>33</v>
      </c>
      <c r="K1454" s="8"/>
    </row>
    <row r="1455" spans="1:11" x14ac:dyDescent="0.2">
      <c r="A1455" s="132" t="s">
        <v>2692</v>
      </c>
      <c r="B1455" s="133"/>
      <c r="C1455" s="133"/>
      <c r="D1455" s="133"/>
      <c r="E1455" s="133"/>
      <c r="F1455" s="133"/>
      <c r="G1455" s="133"/>
      <c r="H1455" s="133"/>
      <c r="I1455" s="133"/>
      <c r="J1455" s="133"/>
      <c r="K1455" s="134"/>
    </row>
    <row r="1456" spans="1:11" x14ac:dyDescent="0.2">
      <c r="A1456" s="94">
        <f>ROW()-12</f>
        <v>1444</v>
      </c>
      <c r="B1456" s="15" t="s">
        <v>1165</v>
      </c>
      <c r="C1456" s="15" t="s">
        <v>42</v>
      </c>
      <c r="D1456" s="11" t="s">
        <v>2627</v>
      </c>
      <c r="E1456" s="56" t="s">
        <v>928</v>
      </c>
      <c r="F1456" s="35" t="s">
        <v>683</v>
      </c>
      <c r="G1456" s="17">
        <v>2778</v>
      </c>
      <c r="H1456" s="17">
        <v>6797</v>
      </c>
      <c r="I1456" s="50" t="s">
        <v>2201</v>
      </c>
      <c r="J1456" s="37" t="s">
        <v>50</v>
      </c>
      <c r="K1456" s="8" t="s">
        <v>2357</v>
      </c>
    </row>
    <row r="1457" spans="1:11" x14ac:dyDescent="0.2">
      <c r="A1457" s="94">
        <f t="shared" ref="A1457:A1497" si="29">ROW()-12</f>
        <v>1445</v>
      </c>
      <c r="B1457" s="11" t="s">
        <v>22</v>
      </c>
      <c r="C1457" s="11" t="s">
        <v>42</v>
      </c>
      <c r="D1457" s="15" t="s">
        <v>985</v>
      </c>
      <c r="E1457" s="55">
        <v>2004.01</v>
      </c>
      <c r="F1457" s="12" t="s">
        <v>480</v>
      </c>
      <c r="G1457" s="13">
        <f>740/3</f>
        <v>246.66666666666666</v>
      </c>
      <c r="H1457" s="13">
        <v>313</v>
      </c>
      <c r="I1457" s="14" t="s">
        <v>3</v>
      </c>
      <c r="J1457" s="46" t="s">
        <v>30</v>
      </c>
    </row>
    <row r="1458" spans="1:11" x14ac:dyDescent="0.2">
      <c r="A1458" s="94">
        <f t="shared" si="29"/>
        <v>1446</v>
      </c>
      <c r="B1458" s="11" t="s">
        <v>23</v>
      </c>
      <c r="C1458" s="11" t="s">
        <v>42</v>
      </c>
      <c r="D1458" s="15" t="s">
        <v>985</v>
      </c>
      <c r="E1458" s="55">
        <v>2005.06</v>
      </c>
      <c r="F1458" s="12" t="s">
        <v>482</v>
      </c>
      <c r="G1458" s="13">
        <v>214</v>
      </c>
      <c r="H1458" s="13">
        <v>232</v>
      </c>
      <c r="I1458" s="14" t="s">
        <v>3</v>
      </c>
      <c r="J1458" s="46" t="s">
        <v>30</v>
      </c>
    </row>
    <row r="1459" spans="1:11" x14ac:dyDescent="0.2">
      <c r="A1459" s="94">
        <f t="shared" si="29"/>
        <v>1447</v>
      </c>
      <c r="B1459" s="11" t="s">
        <v>24</v>
      </c>
      <c r="C1459" s="11" t="s">
        <v>42</v>
      </c>
      <c r="D1459" s="15" t="s">
        <v>985</v>
      </c>
      <c r="E1459" s="55">
        <v>2005.06</v>
      </c>
      <c r="F1459" s="12" t="s">
        <v>145</v>
      </c>
      <c r="G1459" s="13">
        <v>254</v>
      </c>
      <c r="H1459" s="13">
        <v>405</v>
      </c>
      <c r="I1459" s="14" t="s">
        <v>3</v>
      </c>
      <c r="J1459" s="46" t="s">
        <v>30</v>
      </c>
    </row>
    <row r="1460" spans="1:11" x14ac:dyDescent="0.2">
      <c r="A1460" s="94">
        <f t="shared" si="29"/>
        <v>1448</v>
      </c>
      <c r="B1460" s="11" t="s">
        <v>986</v>
      </c>
      <c r="C1460" s="11" t="s">
        <v>42</v>
      </c>
      <c r="D1460" s="15" t="s">
        <v>985</v>
      </c>
      <c r="E1460" s="56">
        <v>2009.09</v>
      </c>
      <c r="F1460" s="12" t="s">
        <v>145</v>
      </c>
      <c r="G1460" s="13">
        <v>371</v>
      </c>
      <c r="H1460" s="13">
        <v>918</v>
      </c>
      <c r="I1460" s="18" t="s">
        <v>987</v>
      </c>
      <c r="J1460" s="46" t="s">
        <v>30</v>
      </c>
    </row>
    <row r="1461" spans="1:11" x14ac:dyDescent="0.2">
      <c r="A1461" s="94">
        <f t="shared" si="29"/>
        <v>1449</v>
      </c>
      <c r="B1461" s="11" t="s">
        <v>2161</v>
      </c>
      <c r="C1461" s="11" t="s">
        <v>42</v>
      </c>
      <c r="D1461" s="15" t="s">
        <v>985</v>
      </c>
      <c r="E1461" s="56">
        <v>2011.12</v>
      </c>
      <c r="F1461" s="12" t="s">
        <v>196</v>
      </c>
      <c r="G1461" s="13">
        <v>534</v>
      </c>
      <c r="H1461" s="13">
        <v>938</v>
      </c>
      <c r="I1461" s="14" t="s">
        <v>987</v>
      </c>
      <c r="J1461" s="46" t="s">
        <v>50</v>
      </c>
    </row>
    <row r="1462" spans="1:11" x14ac:dyDescent="0.2">
      <c r="A1462" s="94">
        <f t="shared" si="29"/>
        <v>1450</v>
      </c>
      <c r="B1462" s="11" t="s">
        <v>988</v>
      </c>
      <c r="C1462" s="11" t="s">
        <v>42</v>
      </c>
      <c r="D1462" s="15" t="s">
        <v>985</v>
      </c>
      <c r="E1462" s="55">
        <v>2012.05</v>
      </c>
      <c r="F1462" s="12" t="s">
        <v>129</v>
      </c>
      <c r="G1462" s="13">
        <v>252</v>
      </c>
      <c r="H1462" s="13">
        <v>527</v>
      </c>
      <c r="I1462" s="14" t="s">
        <v>987</v>
      </c>
      <c r="J1462" s="46" t="s">
        <v>50</v>
      </c>
    </row>
    <row r="1463" spans="1:11" x14ac:dyDescent="0.2">
      <c r="A1463" s="94">
        <f t="shared" si="29"/>
        <v>1451</v>
      </c>
      <c r="B1463" s="11" t="s">
        <v>989</v>
      </c>
      <c r="C1463" s="11" t="s">
        <v>42</v>
      </c>
      <c r="D1463" s="15" t="s">
        <v>985</v>
      </c>
      <c r="E1463" s="55">
        <v>2012.09</v>
      </c>
      <c r="F1463" s="12" t="s">
        <v>360</v>
      </c>
      <c r="G1463" s="13">
        <v>373</v>
      </c>
      <c r="H1463" s="13">
        <v>831</v>
      </c>
      <c r="I1463" s="14" t="s">
        <v>987</v>
      </c>
      <c r="J1463" s="46" t="s">
        <v>50</v>
      </c>
    </row>
    <row r="1464" spans="1:11" x14ac:dyDescent="0.2">
      <c r="A1464" s="94">
        <f t="shared" si="29"/>
        <v>1452</v>
      </c>
      <c r="B1464" s="15" t="s">
        <v>990</v>
      </c>
      <c r="C1464" s="15" t="s">
        <v>42</v>
      </c>
      <c r="D1464" s="15" t="s">
        <v>985</v>
      </c>
      <c r="E1464" s="55">
        <v>2013.06</v>
      </c>
      <c r="F1464" s="12" t="s">
        <v>129</v>
      </c>
      <c r="G1464" s="13">
        <v>424</v>
      </c>
      <c r="H1464" s="13">
        <v>1400</v>
      </c>
      <c r="I1464" s="14" t="s">
        <v>2193</v>
      </c>
      <c r="J1464" s="46" t="s">
        <v>30</v>
      </c>
    </row>
    <row r="1465" spans="1:11" x14ac:dyDescent="0.2">
      <c r="A1465" s="94">
        <f t="shared" si="29"/>
        <v>1453</v>
      </c>
      <c r="B1465" s="15" t="s">
        <v>1314</v>
      </c>
      <c r="C1465" s="11" t="s">
        <v>42</v>
      </c>
      <c r="D1465" s="15" t="s">
        <v>985</v>
      </c>
      <c r="E1465" s="56">
        <v>2015.03</v>
      </c>
      <c r="F1465" s="16" t="s">
        <v>251</v>
      </c>
      <c r="G1465" s="17">
        <v>227</v>
      </c>
      <c r="H1465" s="17">
        <v>483</v>
      </c>
      <c r="I1465" s="14" t="s">
        <v>2205</v>
      </c>
      <c r="J1465" s="52" t="s">
        <v>50</v>
      </c>
      <c r="K1465" s="10"/>
    </row>
    <row r="1466" spans="1:11" x14ac:dyDescent="0.2">
      <c r="A1466" s="94">
        <f t="shared" si="29"/>
        <v>1454</v>
      </c>
      <c r="B1466" s="15" t="s">
        <v>1316</v>
      </c>
      <c r="C1466" s="15" t="s">
        <v>42</v>
      </c>
      <c r="D1466" s="15" t="s">
        <v>985</v>
      </c>
      <c r="E1466" s="56">
        <v>2015.07</v>
      </c>
      <c r="F1466" s="16" t="s">
        <v>274</v>
      </c>
      <c r="G1466" s="17">
        <v>444</v>
      </c>
      <c r="H1466" s="17">
        <v>952</v>
      </c>
      <c r="I1466" s="18" t="s">
        <v>2276</v>
      </c>
      <c r="J1466" s="52" t="s">
        <v>2290</v>
      </c>
      <c r="K1466" s="10"/>
    </row>
    <row r="1467" spans="1:11" x14ac:dyDescent="0.2">
      <c r="A1467" s="94">
        <f t="shared" si="29"/>
        <v>1455</v>
      </c>
      <c r="B1467" s="15" t="s">
        <v>2303</v>
      </c>
      <c r="C1467" s="15" t="s">
        <v>42</v>
      </c>
      <c r="D1467" s="15" t="s">
        <v>985</v>
      </c>
      <c r="E1467" s="56">
        <v>2015.08</v>
      </c>
      <c r="F1467" s="16" t="s">
        <v>139</v>
      </c>
      <c r="G1467" s="17">
        <v>111</v>
      </c>
      <c r="H1467" s="17">
        <v>204</v>
      </c>
      <c r="I1467" s="18" t="s">
        <v>2304</v>
      </c>
      <c r="J1467" s="52" t="s">
        <v>2235</v>
      </c>
      <c r="K1467" s="10"/>
    </row>
    <row r="1468" spans="1:11" x14ac:dyDescent="0.2">
      <c r="A1468" s="94">
        <f t="shared" si="29"/>
        <v>1456</v>
      </c>
      <c r="B1468" s="15" t="s">
        <v>991</v>
      </c>
      <c r="C1468" s="15" t="s">
        <v>42</v>
      </c>
      <c r="D1468" s="15" t="s">
        <v>985</v>
      </c>
      <c r="E1468" s="56" t="s">
        <v>992</v>
      </c>
      <c r="F1468" s="16" t="s">
        <v>147</v>
      </c>
      <c r="G1468" s="17">
        <v>690</v>
      </c>
      <c r="H1468" s="17">
        <v>1500</v>
      </c>
      <c r="I1468" s="18" t="s">
        <v>2314</v>
      </c>
      <c r="J1468" s="52" t="s">
        <v>50</v>
      </c>
      <c r="K1468" s="9"/>
    </row>
    <row r="1469" spans="1:11" x14ac:dyDescent="0.2">
      <c r="A1469" s="94">
        <f t="shared" si="29"/>
        <v>1457</v>
      </c>
      <c r="B1469" s="15" t="s">
        <v>993</v>
      </c>
      <c r="C1469" s="15" t="s">
        <v>42</v>
      </c>
      <c r="D1469" s="15" t="s">
        <v>985</v>
      </c>
      <c r="E1469" s="56" t="s">
        <v>992</v>
      </c>
      <c r="F1469" s="16" t="s">
        <v>147</v>
      </c>
      <c r="G1469" s="17">
        <v>687</v>
      </c>
      <c r="H1469" s="17">
        <v>1443</v>
      </c>
      <c r="I1469" s="18" t="s">
        <v>2193</v>
      </c>
      <c r="J1469" s="52" t="s">
        <v>50</v>
      </c>
      <c r="K1469" s="10" t="s">
        <v>2315</v>
      </c>
    </row>
    <row r="1470" spans="1:11" x14ac:dyDescent="0.2">
      <c r="A1470" s="94">
        <f t="shared" si="29"/>
        <v>1458</v>
      </c>
      <c r="B1470" s="15" t="s">
        <v>2353</v>
      </c>
      <c r="C1470" s="15" t="s">
        <v>42</v>
      </c>
      <c r="D1470" s="15" t="s">
        <v>985</v>
      </c>
      <c r="E1470" s="56">
        <v>2016.09</v>
      </c>
      <c r="F1470" s="16" t="s">
        <v>147</v>
      </c>
      <c r="G1470" s="17">
        <v>1299</v>
      </c>
      <c r="H1470" s="17">
        <v>2547</v>
      </c>
      <c r="I1470" s="18" t="s">
        <v>3</v>
      </c>
      <c r="J1470" s="52" t="s">
        <v>50</v>
      </c>
      <c r="K1470" s="10"/>
    </row>
    <row r="1471" spans="1:11" x14ac:dyDescent="0.2">
      <c r="A1471" s="94">
        <f t="shared" si="29"/>
        <v>1459</v>
      </c>
      <c r="B1471" s="15" t="s">
        <v>2354</v>
      </c>
      <c r="C1471" s="15" t="s">
        <v>42</v>
      </c>
      <c r="D1471" s="15" t="s">
        <v>985</v>
      </c>
      <c r="E1471" s="56">
        <v>2016.09</v>
      </c>
      <c r="F1471" s="16" t="s">
        <v>147</v>
      </c>
      <c r="G1471" s="17">
        <v>1186</v>
      </c>
      <c r="H1471" s="17">
        <v>2345</v>
      </c>
      <c r="I1471" s="18" t="s">
        <v>3</v>
      </c>
      <c r="J1471" s="52" t="s">
        <v>50</v>
      </c>
      <c r="K1471" s="10"/>
    </row>
    <row r="1472" spans="1:11" x14ac:dyDescent="0.2">
      <c r="A1472" s="94">
        <f t="shared" si="29"/>
        <v>1460</v>
      </c>
      <c r="B1472" s="25" t="s">
        <v>1319</v>
      </c>
      <c r="C1472" s="25" t="s">
        <v>42</v>
      </c>
      <c r="D1472" s="15" t="s">
        <v>995</v>
      </c>
      <c r="E1472" s="56">
        <v>2017.06</v>
      </c>
      <c r="F1472" s="16" t="s">
        <v>110</v>
      </c>
      <c r="G1472" s="17">
        <v>271</v>
      </c>
      <c r="H1472" s="17">
        <v>501</v>
      </c>
      <c r="I1472" s="18" t="s">
        <v>3</v>
      </c>
      <c r="J1472" s="52" t="s">
        <v>30</v>
      </c>
      <c r="K1472" s="10"/>
    </row>
    <row r="1473" spans="1:11" x14ac:dyDescent="0.2">
      <c r="A1473" s="94">
        <f t="shared" si="29"/>
        <v>1461</v>
      </c>
      <c r="B1473" s="15" t="s">
        <v>994</v>
      </c>
      <c r="C1473" s="25" t="s">
        <v>42</v>
      </c>
      <c r="D1473" s="15" t="s">
        <v>995</v>
      </c>
      <c r="E1473" s="56">
        <v>2018.03</v>
      </c>
      <c r="F1473" s="16" t="s">
        <v>389</v>
      </c>
      <c r="G1473" s="17">
        <v>368</v>
      </c>
      <c r="H1473" s="17">
        <v>810</v>
      </c>
      <c r="I1473" s="18" t="s">
        <v>987</v>
      </c>
      <c r="J1473" s="52" t="s">
        <v>30</v>
      </c>
      <c r="K1473" s="10"/>
    </row>
    <row r="1474" spans="1:11" x14ac:dyDescent="0.2">
      <c r="A1474" s="94">
        <f t="shared" si="29"/>
        <v>1462</v>
      </c>
      <c r="B1474" s="15" t="s">
        <v>996</v>
      </c>
      <c r="C1474" s="15" t="s">
        <v>42</v>
      </c>
      <c r="D1474" s="15" t="s">
        <v>985</v>
      </c>
      <c r="E1474" s="56">
        <v>2018.04</v>
      </c>
      <c r="F1474" s="32" t="s">
        <v>2493</v>
      </c>
      <c r="G1474" s="17">
        <v>379</v>
      </c>
      <c r="H1474" s="17">
        <v>973</v>
      </c>
      <c r="I1474" s="18" t="s">
        <v>4</v>
      </c>
      <c r="J1474" s="52" t="s">
        <v>2478</v>
      </c>
      <c r="K1474" s="10"/>
    </row>
    <row r="1475" spans="1:11" x14ac:dyDescent="0.2">
      <c r="A1475" s="94">
        <f t="shared" si="29"/>
        <v>1463</v>
      </c>
      <c r="B1475" s="25" t="s">
        <v>997</v>
      </c>
      <c r="C1475" s="15" t="s">
        <v>42</v>
      </c>
      <c r="D1475" s="15" t="s">
        <v>985</v>
      </c>
      <c r="E1475" s="56">
        <v>2018.04</v>
      </c>
      <c r="F1475" s="26" t="s">
        <v>106</v>
      </c>
      <c r="G1475" s="17">
        <v>1725</v>
      </c>
      <c r="H1475" s="17">
        <v>3384</v>
      </c>
      <c r="I1475" s="18" t="s">
        <v>2494</v>
      </c>
      <c r="J1475" s="52" t="s">
        <v>2492</v>
      </c>
      <c r="K1475" s="10"/>
    </row>
    <row r="1476" spans="1:11" x14ac:dyDescent="0.2">
      <c r="A1476" s="94">
        <f t="shared" si="29"/>
        <v>1464</v>
      </c>
      <c r="B1476" s="15" t="s">
        <v>998</v>
      </c>
      <c r="C1476" s="15" t="s">
        <v>42</v>
      </c>
      <c r="D1476" s="15" t="s">
        <v>985</v>
      </c>
      <c r="E1476" s="56">
        <v>2018.05</v>
      </c>
      <c r="F1476" s="16" t="s">
        <v>2499</v>
      </c>
      <c r="G1476" s="17">
        <v>505</v>
      </c>
      <c r="H1476" s="17">
        <v>989</v>
      </c>
      <c r="I1476" s="18" t="s">
        <v>3</v>
      </c>
      <c r="J1476" s="52" t="s">
        <v>2235</v>
      </c>
      <c r="K1476" s="10"/>
    </row>
    <row r="1477" spans="1:11" x14ac:dyDescent="0.2">
      <c r="A1477" s="94">
        <f t="shared" si="29"/>
        <v>1465</v>
      </c>
      <c r="B1477" s="15" t="s">
        <v>1322</v>
      </c>
      <c r="C1477" s="15" t="s">
        <v>42</v>
      </c>
      <c r="D1477" s="15" t="s">
        <v>995</v>
      </c>
      <c r="E1477" s="56">
        <v>2018.05</v>
      </c>
      <c r="F1477" s="16" t="s">
        <v>2502</v>
      </c>
      <c r="G1477" s="17">
        <v>415</v>
      </c>
      <c r="H1477" s="17">
        <v>1106</v>
      </c>
      <c r="I1477" s="18" t="s">
        <v>3</v>
      </c>
      <c r="J1477" s="52" t="s">
        <v>2503</v>
      </c>
      <c r="K1477" s="10"/>
    </row>
    <row r="1478" spans="1:11" x14ac:dyDescent="0.2">
      <c r="A1478" s="94">
        <f t="shared" si="29"/>
        <v>1466</v>
      </c>
      <c r="B1478" s="28" t="s">
        <v>999</v>
      </c>
      <c r="C1478" s="15" t="s">
        <v>42</v>
      </c>
      <c r="D1478" s="15" t="s">
        <v>985</v>
      </c>
      <c r="E1478" s="68">
        <v>2018.07</v>
      </c>
      <c r="F1478" s="29" t="s">
        <v>2513</v>
      </c>
      <c r="G1478" s="30">
        <v>677</v>
      </c>
      <c r="H1478" s="30">
        <v>1438</v>
      </c>
      <c r="I1478" s="31" t="s">
        <v>4</v>
      </c>
      <c r="J1478" s="82" t="s">
        <v>2478</v>
      </c>
      <c r="K1478" s="24"/>
    </row>
    <row r="1479" spans="1:11" x14ac:dyDescent="0.2">
      <c r="A1479" s="94">
        <f t="shared" si="29"/>
        <v>1467</v>
      </c>
      <c r="B1479" s="28" t="s">
        <v>1000</v>
      </c>
      <c r="C1479" s="15" t="s">
        <v>42</v>
      </c>
      <c r="D1479" s="15" t="s">
        <v>985</v>
      </c>
      <c r="E1479" s="68">
        <v>2018.07</v>
      </c>
      <c r="F1479" s="29" t="s">
        <v>2514</v>
      </c>
      <c r="G1479" s="30">
        <v>193</v>
      </c>
      <c r="H1479" s="30">
        <v>237</v>
      </c>
      <c r="I1479" s="31" t="s">
        <v>40</v>
      </c>
      <c r="J1479" s="82" t="s">
        <v>2503</v>
      </c>
      <c r="K1479" s="24"/>
    </row>
    <row r="1480" spans="1:11" x14ac:dyDescent="0.2">
      <c r="A1480" s="94">
        <f t="shared" si="29"/>
        <v>1468</v>
      </c>
      <c r="B1480" s="28" t="s">
        <v>1001</v>
      </c>
      <c r="C1480" s="15" t="s">
        <v>42</v>
      </c>
      <c r="D1480" s="15" t="s">
        <v>985</v>
      </c>
      <c r="E1480" s="68">
        <v>2018.07</v>
      </c>
      <c r="F1480" s="29" t="s">
        <v>2514</v>
      </c>
      <c r="G1480" s="30">
        <v>193</v>
      </c>
      <c r="H1480" s="30">
        <v>237</v>
      </c>
      <c r="I1480" s="31" t="s">
        <v>40</v>
      </c>
      <c r="J1480" s="82" t="s">
        <v>2503</v>
      </c>
      <c r="K1480" s="24"/>
    </row>
    <row r="1481" spans="1:11" x14ac:dyDescent="0.2">
      <c r="A1481" s="94">
        <f t="shared" si="29"/>
        <v>1469</v>
      </c>
      <c r="B1481" s="25" t="s">
        <v>953</v>
      </c>
      <c r="C1481" s="28" t="s">
        <v>42</v>
      </c>
      <c r="D1481" s="15" t="s">
        <v>995</v>
      </c>
      <c r="E1481" s="56">
        <v>2018.08</v>
      </c>
      <c r="F1481" s="26" t="s">
        <v>2536</v>
      </c>
      <c r="G1481" s="17">
        <v>469</v>
      </c>
      <c r="H1481" s="17">
        <v>1084</v>
      </c>
      <c r="I1481" s="18" t="s">
        <v>2193</v>
      </c>
      <c r="J1481" s="52" t="s">
        <v>30</v>
      </c>
      <c r="K1481" s="10"/>
    </row>
    <row r="1482" spans="1:11" s="59" customFormat="1" x14ac:dyDescent="0.2">
      <c r="A1482" s="94">
        <f t="shared" si="29"/>
        <v>1470</v>
      </c>
      <c r="B1482" s="11" t="s">
        <v>578</v>
      </c>
      <c r="C1482" s="15" t="s">
        <v>42</v>
      </c>
      <c r="D1482" s="15" t="s">
        <v>985</v>
      </c>
      <c r="E1482" s="69" t="s">
        <v>2595</v>
      </c>
      <c r="F1482" s="12" t="s">
        <v>79</v>
      </c>
      <c r="G1482" s="47">
        <v>346</v>
      </c>
      <c r="H1482" s="47">
        <v>786</v>
      </c>
      <c r="I1482" s="48" t="s">
        <v>2193</v>
      </c>
      <c r="J1482" s="50" t="s">
        <v>30</v>
      </c>
      <c r="K1482" s="8"/>
    </row>
    <row r="1483" spans="1:11" s="59" customFormat="1" x14ac:dyDescent="0.2">
      <c r="A1483" s="94">
        <f t="shared" si="29"/>
        <v>1471</v>
      </c>
      <c r="B1483" s="15" t="s">
        <v>2625</v>
      </c>
      <c r="C1483" s="15" t="s">
        <v>42</v>
      </c>
      <c r="D1483" s="15" t="s">
        <v>985</v>
      </c>
      <c r="E1483" s="56">
        <v>2019.09</v>
      </c>
      <c r="F1483" s="35" t="s">
        <v>674</v>
      </c>
      <c r="G1483" s="17">
        <v>889</v>
      </c>
      <c r="H1483" s="17">
        <v>3199</v>
      </c>
      <c r="I1483" s="50" t="s">
        <v>2201</v>
      </c>
      <c r="J1483" s="37" t="s">
        <v>50</v>
      </c>
      <c r="K1483" s="8"/>
    </row>
    <row r="1484" spans="1:11" s="59" customFormat="1" x14ac:dyDescent="0.2">
      <c r="A1484" s="94">
        <f t="shared" si="29"/>
        <v>1472</v>
      </c>
      <c r="B1484" s="15" t="s">
        <v>1002</v>
      </c>
      <c r="C1484" s="34" t="s">
        <v>42</v>
      </c>
      <c r="D1484" s="34" t="s">
        <v>1003</v>
      </c>
      <c r="E1484" s="56">
        <v>2020.05</v>
      </c>
      <c r="F1484" s="35" t="s">
        <v>2644</v>
      </c>
      <c r="G1484" s="17">
        <v>738</v>
      </c>
      <c r="H1484" s="17">
        <v>292</v>
      </c>
      <c r="I1484" s="37" t="s">
        <v>2205</v>
      </c>
      <c r="J1484" s="37" t="s">
        <v>50</v>
      </c>
      <c r="K1484" s="8"/>
    </row>
    <row r="1485" spans="1:11" s="59" customFormat="1" x14ac:dyDescent="0.2">
      <c r="A1485" s="94">
        <f t="shared" si="29"/>
        <v>1473</v>
      </c>
      <c r="B1485" s="11" t="s">
        <v>1310</v>
      </c>
      <c r="C1485" s="11" t="s">
        <v>42</v>
      </c>
      <c r="D1485" s="15" t="s">
        <v>2141</v>
      </c>
      <c r="E1485" s="56">
        <v>2011.07</v>
      </c>
      <c r="F1485" s="12" t="s">
        <v>377</v>
      </c>
      <c r="G1485" s="13">
        <v>53</v>
      </c>
      <c r="H1485" s="13">
        <v>86</v>
      </c>
      <c r="I1485" s="14" t="s">
        <v>987</v>
      </c>
      <c r="J1485" s="46" t="s">
        <v>2142</v>
      </c>
      <c r="K1485" s="8"/>
    </row>
    <row r="1486" spans="1:11" s="59" customFormat="1" x14ac:dyDescent="0.2">
      <c r="A1486" s="94">
        <f t="shared" si="29"/>
        <v>1474</v>
      </c>
      <c r="B1486" s="15" t="s">
        <v>55</v>
      </c>
      <c r="C1486" s="11" t="s">
        <v>42</v>
      </c>
      <c r="D1486" s="15" t="s">
        <v>2141</v>
      </c>
      <c r="E1486" s="55">
        <v>2013.02</v>
      </c>
      <c r="F1486" s="16" t="s">
        <v>369</v>
      </c>
      <c r="G1486" s="17">
        <v>117</v>
      </c>
      <c r="H1486" s="17">
        <v>198</v>
      </c>
      <c r="I1486" s="14" t="s">
        <v>2190</v>
      </c>
      <c r="J1486" s="52" t="s">
        <v>50</v>
      </c>
      <c r="K1486" s="10" t="s">
        <v>2191</v>
      </c>
    </row>
    <row r="1487" spans="1:11" s="59" customFormat="1" x14ac:dyDescent="0.2">
      <c r="A1487" s="94">
        <f t="shared" si="29"/>
        <v>1475</v>
      </c>
      <c r="B1487" s="15" t="s">
        <v>1313</v>
      </c>
      <c r="C1487" s="15" t="s">
        <v>42</v>
      </c>
      <c r="D1487" s="15" t="s">
        <v>2141</v>
      </c>
      <c r="E1487" s="56">
        <v>2014.05</v>
      </c>
      <c r="F1487" s="42" t="s">
        <v>126</v>
      </c>
      <c r="G1487" s="43">
        <v>140</v>
      </c>
      <c r="H1487" s="13">
        <v>187</v>
      </c>
      <c r="I1487" s="14" t="s">
        <v>2201</v>
      </c>
      <c r="J1487" s="46" t="s">
        <v>2179</v>
      </c>
      <c r="K1487" s="8" t="s">
        <v>2172</v>
      </c>
    </row>
    <row r="1488" spans="1:11" s="59" customFormat="1" x14ac:dyDescent="0.2">
      <c r="A1488" s="94">
        <f t="shared" si="29"/>
        <v>1476</v>
      </c>
      <c r="B1488" s="15" t="s">
        <v>1315</v>
      </c>
      <c r="C1488" s="15" t="s">
        <v>42</v>
      </c>
      <c r="D1488" s="15" t="s">
        <v>2141</v>
      </c>
      <c r="E1488" s="56">
        <v>2015.05</v>
      </c>
      <c r="F1488" s="16" t="s">
        <v>160</v>
      </c>
      <c r="G1488" s="17">
        <v>267</v>
      </c>
      <c r="H1488" s="17">
        <v>937</v>
      </c>
      <c r="I1488" s="18" t="s">
        <v>2286</v>
      </c>
      <c r="J1488" s="52" t="s">
        <v>2287</v>
      </c>
      <c r="K1488" s="9"/>
    </row>
    <row r="1489" spans="1:11" s="59" customFormat="1" x14ac:dyDescent="0.2">
      <c r="A1489" s="94">
        <f t="shared" si="29"/>
        <v>1477</v>
      </c>
      <c r="B1489" s="15" t="s">
        <v>1317</v>
      </c>
      <c r="C1489" s="15" t="s">
        <v>42</v>
      </c>
      <c r="D1489" s="15" t="s">
        <v>2141</v>
      </c>
      <c r="E1489" s="56">
        <v>2016.03</v>
      </c>
      <c r="F1489" s="16" t="s">
        <v>126</v>
      </c>
      <c r="G1489" s="17">
        <v>342</v>
      </c>
      <c r="H1489" s="17">
        <v>675</v>
      </c>
      <c r="I1489" s="18" t="s">
        <v>2190</v>
      </c>
      <c r="J1489" s="52" t="s">
        <v>2290</v>
      </c>
      <c r="K1489" s="10"/>
    </row>
    <row r="1490" spans="1:11" s="59" customFormat="1" x14ac:dyDescent="0.2">
      <c r="A1490" s="94">
        <f t="shared" si="29"/>
        <v>1478</v>
      </c>
      <c r="B1490" s="15" t="s">
        <v>1318</v>
      </c>
      <c r="C1490" s="15" t="s">
        <v>42</v>
      </c>
      <c r="D1490" s="15" t="s">
        <v>2141</v>
      </c>
      <c r="E1490" s="56">
        <v>2017.02</v>
      </c>
      <c r="F1490" s="16" t="s">
        <v>145</v>
      </c>
      <c r="G1490" s="20">
        <v>167</v>
      </c>
      <c r="H1490" s="17">
        <v>432</v>
      </c>
      <c r="I1490" s="18" t="s">
        <v>4</v>
      </c>
      <c r="J1490" s="52" t="s">
        <v>2394</v>
      </c>
      <c r="K1490" s="10"/>
    </row>
    <row r="1491" spans="1:11" s="59" customFormat="1" x14ac:dyDescent="0.2">
      <c r="A1491" s="94">
        <f t="shared" si="29"/>
        <v>1479</v>
      </c>
      <c r="B1491" s="25" t="s">
        <v>2406</v>
      </c>
      <c r="C1491" s="15" t="s">
        <v>42</v>
      </c>
      <c r="D1491" s="15" t="s">
        <v>2141</v>
      </c>
      <c r="E1491" s="56">
        <v>2017.04</v>
      </c>
      <c r="F1491" s="16" t="s">
        <v>179</v>
      </c>
      <c r="G1491" s="17">
        <v>96.5</v>
      </c>
      <c r="H1491" s="17">
        <v>184</v>
      </c>
      <c r="I1491" s="18" t="s">
        <v>4</v>
      </c>
      <c r="J1491" s="18" t="s">
        <v>49</v>
      </c>
      <c r="K1491" s="10" t="s">
        <v>2172</v>
      </c>
    </row>
    <row r="1492" spans="1:11" s="59" customFormat="1" x14ac:dyDescent="0.2">
      <c r="A1492" s="94">
        <f t="shared" si="29"/>
        <v>1480</v>
      </c>
      <c r="B1492" s="25" t="s">
        <v>1320</v>
      </c>
      <c r="C1492" s="25" t="s">
        <v>42</v>
      </c>
      <c r="D1492" s="15" t="s">
        <v>2141</v>
      </c>
      <c r="E1492" s="56">
        <v>2018.02</v>
      </c>
      <c r="F1492" s="16" t="s">
        <v>2477</v>
      </c>
      <c r="G1492" s="17">
        <v>295</v>
      </c>
      <c r="H1492" s="17">
        <v>525</v>
      </c>
      <c r="I1492" s="18" t="s">
        <v>4</v>
      </c>
      <c r="J1492" s="52" t="s">
        <v>523</v>
      </c>
      <c r="K1492" s="10" t="s">
        <v>2191</v>
      </c>
    </row>
    <row r="1493" spans="1:11" s="59" customFormat="1" x14ac:dyDescent="0.2">
      <c r="A1493" s="94">
        <f t="shared" si="29"/>
        <v>1481</v>
      </c>
      <c r="B1493" s="15" t="s">
        <v>1321</v>
      </c>
      <c r="C1493" s="15" t="s">
        <v>42</v>
      </c>
      <c r="D1493" s="15" t="s">
        <v>2141</v>
      </c>
      <c r="E1493" s="56">
        <v>2018.02</v>
      </c>
      <c r="F1493" s="16" t="s">
        <v>520</v>
      </c>
      <c r="G1493" s="17">
        <v>142</v>
      </c>
      <c r="H1493" s="17">
        <v>274</v>
      </c>
      <c r="I1493" s="18" t="s">
        <v>3</v>
      </c>
      <c r="J1493" s="52" t="s">
        <v>2092</v>
      </c>
      <c r="K1493" s="8"/>
    </row>
    <row r="1494" spans="1:11" s="59" customFormat="1" x14ac:dyDescent="0.2">
      <c r="A1494" s="94">
        <f t="shared" si="29"/>
        <v>1482</v>
      </c>
      <c r="B1494" s="11" t="s">
        <v>1323</v>
      </c>
      <c r="C1494" s="15" t="s">
        <v>42</v>
      </c>
      <c r="D1494" s="15" t="s">
        <v>2141</v>
      </c>
      <c r="E1494" s="69" t="s">
        <v>2602</v>
      </c>
      <c r="F1494" s="11" t="s">
        <v>596</v>
      </c>
      <c r="G1494" s="49">
        <v>270</v>
      </c>
      <c r="H1494" s="49">
        <v>467</v>
      </c>
      <c r="I1494" s="50" t="s">
        <v>2169</v>
      </c>
      <c r="J1494" s="92" t="s">
        <v>33</v>
      </c>
      <c r="K1494" s="8"/>
    </row>
    <row r="1495" spans="1:11" s="59" customFormat="1" x14ac:dyDescent="0.2">
      <c r="A1495" s="94">
        <f t="shared" si="29"/>
        <v>1483</v>
      </c>
      <c r="B1495" s="15" t="s">
        <v>1324</v>
      </c>
      <c r="C1495" s="15" t="s">
        <v>42</v>
      </c>
      <c r="D1495" s="15" t="s">
        <v>2141</v>
      </c>
      <c r="E1495" s="56">
        <v>2019.09</v>
      </c>
      <c r="F1495" s="35" t="s">
        <v>679</v>
      </c>
      <c r="G1495" s="17">
        <v>161</v>
      </c>
      <c r="H1495" s="17">
        <v>249</v>
      </c>
      <c r="I1495" s="50" t="s">
        <v>2205</v>
      </c>
      <c r="J1495" s="37" t="s">
        <v>667</v>
      </c>
      <c r="K1495" s="8" t="s">
        <v>2279</v>
      </c>
    </row>
    <row r="1496" spans="1:11" x14ac:dyDescent="0.2">
      <c r="A1496" s="94">
        <f t="shared" si="29"/>
        <v>1484</v>
      </c>
      <c r="B1496" s="15" t="s">
        <v>732</v>
      </c>
      <c r="C1496" s="34" t="s">
        <v>733</v>
      </c>
      <c r="D1496" s="34" t="s">
        <v>2141</v>
      </c>
      <c r="E1496" s="56">
        <v>2020.04</v>
      </c>
      <c r="F1496" s="35" t="s">
        <v>734</v>
      </c>
      <c r="G1496" s="17">
        <v>164</v>
      </c>
      <c r="H1496" s="17">
        <v>234</v>
      </c>
      <c r="I1496" s="37" t="s">
        <v>41</v>
      </c>
      <c r="J1496" s="37" t="s">
        <v>667</v>
      </c>
    </row>
    <row r="1497" spans="1:11" s="59" customFormat="1" x14ac:dyDescent="0.2">
      <c r="A1497" s="94">
        <f t="shared" si="29"/>
        <v>1485</v>
      </c>
      <c r="B1497" s="11" t="s">
        <v>2746</v>
      </c>
      <c r="C1497" s="11" t="s">
        <v>42</v>
      </c>
      <c r="D1497" s="11"/>
      <c r="E1497" s="11" t="s">
        <v>2747</v>
      </c>
      <c r="F1497" s="12" t="s">
        <v>2748</v>
      </c>
      <c r="G1497" s="13">
        <v>214</v>
      </c>
      <c r="H1497" s="13">
        <v>378</v>
      </c>
      <c r="I1497" s="14" t="s">
        <v>51</v>
      </c>
      <c r="J1497" s="46" t="s">
        <v>667</v>
      </c>
      <c r="K1497" s="8"/>
    </row>
    <row r="1498" spans="1:11" s="59" customFormat="1" x14ac:dyDescent="0.2">
      <c r="A1498" s="132" t="s">
        <v>2693</v>
      </c>
      <c r="B1498" s="133"/>
      <c r="C1498" s="133"/>
      <c r="D1498" s="133"/>
      <c r="E1498" s="133"/>
      <c r="F1498" s="133"/>
      <c r="G1498" s="133"/>
      <c r="H1498" s="133"/>
      <c r="I1498" s="133"/>
      <c r="J1498" s="133"/>
      <c r="K1498" s="134"/>
    </row>
    <row r="1499" spans="1:11" s="59" customFormat="1" x14ac:dyDescent="0.2">
      <c r="A1499" s="94">
        <f>ROW()-13</f>
        <v>1486</v>
      </c>
      <c r="B1499" s="11" t="s">
        <v>1363</v>
      </c>
      <c r="C1499" s="11" t="s">
        <v>814</v>
      </c>
      <c r="D1499" s="11"/>
      <c r="E1499" s="55">
        <v>2010.01</v>
      </c>
      <c r="F1499" s="12" t="s">
        <v>462</v>
      </c>
      <c r="G1499" s="13">
        <v>1398</v>
      </c>
      <c r="H1499" s="13">
        <v>2355</v>
      </c>
      <c r="I1499" s="46" t="s">
        <v>4</v>
      </c>
      <c r="J1499" s="46" t="s">
        <v>50</v>
      </c>
      <c r="K1499" s="8"/>
    </row>
    <row r="1500" spans="1:11" x14ac:dyDescent="0.2">
      <c r="A1500" s="94">
        <f t="shared" ref="A1500:A1513" si="30">ROW()-13</f>
        <v>1487</v>
      </c>
      <c r="B1500" s="15" t="s">
        <v>1364</v>
      </c>
      <c r="C1500" s="15" t="s">
        <v>814</v>
      </c>
      <c r="D1500" s="15"/>
      <c r="E1500" s="55">
        <v>2013.07</v>
      </c>
      <c r="F1500" s="12" t="s">
        <v>342</v>
      </c>
      <c r="G1500" s="13">
        <v>299</v>
      </c>
      <c r="H1500" s="13">
        <v>287</v>
      </c>
      <c r="I1500" s="14" t="s">
        <v>2119</v>
      </c>
      <c r="J1500" s="46" t="s">
        <v>49</v>
      </c>
    </row>
    <row r="1501" spans="1:11" x14ac:dyDescent="0.2">
      <c r="A1501" s="94">
        <f t="shared" si="30"/>
        <v>1488</v>
      </c>
      <c r="B1501" s="15" t="s">
        <v>1365</v>
      </c>
      <c r="C1501" s="15" t="s">
        <v>814</v>
      </c>
      <c r="D1501" s="15"/>
      <c r="E1501" s="55">
        <v>2013.09</v>
      </c>
      <c r="F1501" s="12" t="s">
        <v>145</v>
      </c>
      <c r="G1501" s="13">
        <v>944</v>
      </c>
      <c r="H1501" s="13">
        <v>1669</v>
      </c>
      <c r="I1501" s="14" t="s">
        <v>2209</v>
      </c>
      <c r="J1501" s="46" t="s">
        <v>50</v>
      </c>
      <c r="K1501" s="8" t="s">
        <v>2212</v>
      </c>
    </row>
    <row r="1502" spans="1:11" x14ac:dyDescent="0.2">
      <c r="A1502" s="94">
        <f t="shared" si="30"/>
        <v>1489</v>
      </c>
      <c r="B1502" s="11" t="s">
        <v>1367</v>
      </c>
      <c r="C1502" s="11" t="s">
        <v>814</v>
      </c>
      <c r="D1502" s="15"/>
      <c r="E1502" s="55">
        <v>2013.12</v>
      </c>
      <c r="F1502" s="12" t="s">
        <v>351</v>
      </c>
      <c r="G1502" s="13">
        <v>753</v>
      </c>
      <c r="H1502" s="13">
        <v>1475</v>
      </c>
      <c r="I1502" s="14" t="s">
        <v>2178</v>
      </c>
      <c r="J1502" s="46" t="s">
        <v>50</v>
      </c>
    </row>
    <row r="1503" spans="1:11" x14ac:dyDescent="0.2">
      <c r="A1503" s="94">
        <f t="shared" si="30"/>
        <v>1490</v>
      </c>
      <c r="B1503" s="15" t="s">
        <v>1369</v>
      </c>
      <c r="C1503" s="11" t="s">
        <v>814</v>
      </c>
      <c r="D1503" s="15"/>
      <c r="E1503" s="56">
        <v>2015.04</v>
      </c>
      <c r="F1503" s="16" t="s">
        <v>138</v>
      </c>
      <c r="G1503" s="17">
        <v>168</v>
      </c>
      <c r="H1503" s="17">
        <v>341</v>
      </c>
      <c r="I1503" s="18" t="s">
        <v>2202</v>
      </c>
      <c r="J1503" s="52" t="s">
        <v>2235</v>
      </c>
      <c r="K1503" s="9" t="s">
        <v>2282</v>
      </c>
    </row>
    <row r="1504" spans="1:11" x14ac:dyDescent="0.2">
      <c r="A1504" s="94">
        <f t="shared" si="30"/>
        <v>1491</v>
      </c>
      <c r="B1504" s="15" t="s">
        <v>1370</v>
      </c>
      <c r="C1504" s="15" t="s">
        <v>814</v>
      </c>
      <c r="D1504" s="15"/>
      <c r="E1504" s="56">
        <v>2015.09</v>
      </c>
      <c r="F1504" s="16" t="s">
        <v>138</v>
      </c>
      <c r="G1504" s="17">
        <v>362</v>
      </c>
      <c r="H1504" s="17">
        <v>509</v>
      </c>
      <c r="I1504" s="18" t="s">
        <v>2211</v>
      </c>
      <c r="J1504" s="52" t="s">
        <v>2313</v>
      </c>
      <c r="K1504" s="9" t="s">
        <v>2212</v>
      </c>
    </row>
    <row r="1505" spans="1:11" x14ac:dyDescent="0.2">
      <c r="A1505" s="94">
        <f t="shared" si="30"/>
        <v>1492</v>
      </c>
      <c r="B1505" s="15" t="s">
        <v>1371</v>
      </c>
      <c r="C1505" s="15" t="s">
        <v>2385</v>
      </c>
      <c r="D1505" s="15"/>
      <c r="E1505" s="56">
        <v>2016.12</v>
      </c>
      <c r="F1505" s="16" t="s">
        <v>130</v>
      </c>
      <c r="G1505" s="17">
        <v>368</v>
      </c>
      <c r="H1505" s="17">
        <v>1251</v>
      </c>
      <c r="I1505" s="18" t="s">
        <v>4</v>
      </c>
      <c r="J1505" s="52" t="s">
        <v>2386</v>
      </c>
      <c r="K1505" s="10"/>
    </row>
    <row r="1506" spans="1:11" x14ac:dyDescent="0.2">
      <c r="A1506" s="94">
        <f t="shared" si="30"/>
        <v>1493</v>
      </c>
      <c r="B1506" s="15" t="s">
        <v>2397</v>
      </c>
      <c r="C1506" s="15" t="s">
        <v>828</v>
      </c>
      <c r="D1506" s="15"/>
      <c r="E1506" s="56">
        <v>2017.03</v>
      </c>
      <c r="F1506" s="16" t="s">
        <v>158</v>
      </c>
      <c r="G1506" s="17">
        <v>271</v>
      </c>
      <c r="H1506" s="17">
        <v>628</v>
      </c>
      <c r="I1506" s="22" t="s">
        <v>2398</v>
      </c>
      <c r="J1506" s="52" t="s">
        <v>2313</v>
      </c>
      <c r="K1506" s="10"/>
    </row>
    <row r="1507" spans="1:11" x14ac:dyDescent="0.2">
      <c r="A1507" s="94">
        <f t="shared" si="30"/>
        <v>1494</v>
      </c>
      <c r="B1507" s="15" t="s">
        <v>1372</v>
      </c>
      <c r="C1507" s="15" t="s">
        <v>2429</v>
      </c>
      <c r="D1507" s="15"/>
      <c r="E1507" s="56">
        <v>2017.06</v>
      </c>
      <c r="F1507" s="16" t="s">
        <v>104</v>
      </c>
      <c r="G1507" s="17">
        <v>892</v>
      </c>
      <c r="H1507" s="17">
        <v>2693</v>
      </c>
      <c r="I1507" s="18" t="s">
        <v>40</v>
      </c>
      <c r="J1507" s="52" t="s">
        <v>50</v>
      </c>
      <c r="K1507" s="10"/>
    </row>
    <row r="1508" spans="1:11" x14ac:dyDescent="0.2">
      <c r="A1508" s="94">
        <f t="shared" si="30"/>
        <v>1495</v>
      </c>
      <c r="B1508" s="25" t="s">
        <v>1374</v>
      </c>
      <c r="C1508" s="16" t="s">
        <v>1373</v>
      </c>
      <c r="D1508" s="16"/>
      <c r="E1508" s="56">
        <v>2017.12</v>
      </c>
      <c r="F1508" s="26" t="s">
        <v>509</v>
      </c>
      <c r="G1508" s="17">
        <v>327</v>
      </c>
      <c r="H1508" s="17">
        <v>605</v>
      </c>
      <c r="I1508" s="18" t="s">
        <v>40</v>
      </c>
      <c r="J1508" s="52" t="s">
        <v>50</v>
      </c>
      <c r="K1508" s="10"/>
    </row>
    <row r="1509" spans="1:11" x14ac:dyDescent="0.2">
      <c r="A1509" s="94">
        <f t="shared" si="30"/>
        <v>1496</v>
      </c>
      <c r="B1509" s="15" t="s">
        <v>1375</v>
      </c>
      <c r="C1509" s="15" t="s">
        <v>2385</v>
      </c>
      <c r="D1509" s="34"/>
      <c r="E1509" s="56">
        <v>2020.01</v>
      </c>
      <c r="F1509" s="35" t="s">
        <v>674</v>
      </c>
      <c r="G1509" s="17">
        <v>368</v>
      </c>
      <c r="H1509" s="17">
        <v>665</v>
      </c>
      <c r="I1509" s="37" t="s">
        <v>41</v>
      </c>
      <c r="J1509" s="37" t="s">
        <v>50</v>
      </c>
      <c r="K1509" s="8" t="s">
        <v>2458</v>
      </c>
    </row>
    <row r="1510" spans="1:11" x14ac:dyDescent="0.2">
      <c r="A1510" s="94">
        <f t="shared" si="30"/>
        <v>1497</v>
      </c>
      <c r="B1510" s="15" t="s">
        <v>1376</v>
      </c>
      <c r="C1510" s="34" t="s">
        <v>828</v>
      </c>
      <c r="D1510" s="34"/>
      <c r="E1510" s="56">
        <v>2020.05</v>
      </c>
      <c r="F1510" s="35" t="s">
        <v>2645</v>
      </c>
      <c r="G1510" s="17">
        <v>467</v>
      </c>
      <c r="H1510" s="17">
        <v>1037</v>
      </c>
      <c r="I1510" s="37" t="s">
        <v>2205</v>
      </c>
      <c r="J1510" s="37" t="s">
        <v>50</v>
      </c>
      <c r="K1510" s="8" t="s">
        <v>2634</v>
      </c>
    </row>
    <row r="1511" spans="1:11" x14ac:dyDescent="0.2">
      <c r="A1511" s="94">
        <f t="shared" si="30"/>
        <v>1498</v>
      </c>
      <c r="B1511" s="11" t="s">
        <v>2055</v>
      </c>
      <c r="C1511" s="11" t="s">
        <v>1366</v>
      </c>
      <c r="D1511" s="11"/>
      <c r="E1511" s="55">
        <v>2020.12</v>
      </c>
      <c r="F1511" s="12" t="s">
        <v>108</v>
      </c>
      <c r="G1511" s="13">
        <v>1465</v>
      </c>
      <c r="H1511" s="13">
        <v>3098</v>
      </c>
      <c r="I1511" s="14" t="s">
        <v>711</v>
      </c>
      <c r="J1511" s="46" t="s">
        <v>50</v>
      </c>
    </row>
    <row r="1512" spans="1:11" s="59" customFormat="1" x14ac:dyDescent="0.2">
      <c r="A1512" s="94">
        <f t="shared" si="30"/>
        <v>1499</v>
      </c>
      <c r="B1512" s="11" t="s">
        <v>2742</v>
      </c>
      <c r="C1512" s="11" t="s">
        <v>814</v>
      </c>
      <c r="D1512" s="11"/>
      <c r="E1512" s="11" t="s">
        <v>2719</v>
      </c>
      <c r="F1512" s="12" t="s">
        <v>792</v>
      </c>
      <c r="G1512" s="13">
        <v>449</v>
      </c>
      <c r="H1512" s="13">
        <v>931</v>
      </c>
      <c r="I1512" s="14" t="s">
        <v>51</v>
      </c>
      <c r="J1512" s="46" t="s">
        <v>50</v>
      </c>
      <c r="K1512" s="8" t="s">
        <v>783</v>
      </c>
    </row>
    <row r="1513" spans="1:11" s="59" customFormat="1" x14ac:dyDescent="0.2">
      <c r="A1513" s="94">
        <f t="shared" si="30"/>
        <v>1500</v>
      </c>
      <c r="B1513" s="113" t="s">
        <v>2890</v>
      </c>
      <c r="C1513" s="113" t="s">
        <v>1366</v>
      </c>
      <c r="D1513" s="113"/>
      <c r="E1513" s="113" t="s">
        <v>2880</v>
      </c>
      <c r="F1513" s="111" t="s">
        <v>389</v>
      </c>
      <c r="G1513" s="114">
        <v>534</v>
      </c>
      <c r="H1513" s="114">
        <v>1316</v>
      </c>
      <c r="I1513" s="115" t="s">
        <v>51</v>
      </c>
      <c r="J1513" s="116" t="s">
        <v>50</v>
      </c>
      <c r="K1513" s="117" t="s">
        <v>782</v>
      </c>
    </row>
    <row r="1514" spans="1:11" x14ac:dyDescent="0.2">
      <c r="A1514" s="132" t="s">
        <v>2690</v>
      </c>
      <c r="B1514" s="133"/>
      <c r="C1514" s="133"/>
      <c r="D1514" s="133"/>
      <c r="E1514" s="133"/>
      <c r="F1514" s="133"/>
      <c r="G1514" s="133"/>
      <c r="H1514" s="133"/>
      <c r="I1514" s="133"/>
      <c r="J1514" s="133"/>
      <c r="K1514" s="134"/>
    </row>
    <row r="1515" spans="1:11" x14ac:dyDescent="0.2">
      <c r="A1515" s="94">
        <f t="shared" ref="A1515:A1553" si="31">ROW()-14</f>
        <v>1501</v>
      </c>
      <c r="B1515" s="41" t="s">
        <v>1326</v>
      </c>
      <c r="C1515" s="41" t="s">
        <v>2109</v>
      </c>
      <c r="D1515" s="41" t="s">
        <v>724</v>
      </c>
      <c r="E1515" s="66">
        <v>2017.03</v>
      </c>
      <c r="F1515" s="97" t="s">
        <v>144</v>
      </c>
      <c r="G1515" s="98">
        <v>857</v>
      </c>
      <c r="H1515" s="98">
        <v>1683</v>
      </c>
      <c r="I1515" s="99" t="s">
        <v>4</v>
      </c>
      <c r="J1515" s="100" t="s">
        <v>50</v>
      </c>
      <c r="K1515" s="102"/>
    </row>
    <row r="1516" spans="1:11" x14ac:dyDescent="0.2">
      <c r="A1516" s="94">
        <f t="shared" si="31"/>
        <v>1502</v>
      </c>
      <c r="B1516" s="15" t="s">
        <v>2699</v>
      </c>
      <c r="C1516" s="15" t="s">
        <v>2109</v>
      </c>
      <c r="D1516" s="15" t="s">
        <v>541</v>
      </c>
      <c r="E1516" s="56">
        <v>2016.03</v>
      </c>
      <c r="F1516" s="16" t="s">
        <v>127</v>
      </c>
      <c r="G1516" s="17">
        <v>1929</v>
      </c>
      <c r="H1516" s="17">
        <v>3152</v>
      </c>
      <c r="I1516" s="18" t="s">
        <v>2196</v>
      </c>
      <c r="J1516" s="52" t="s">
        <v>50</v>
      </c>
      <c r="K1516" s="10"/>
    </row>
    <row r="1517" spans="1:11" x14ac:dyDescent="0.2">
      <c r="A1517" s="94">
        <f t="shared" si="31"/>
        <v>1503</v>
      </c>
      <c r="B1517" s="25" t="s">
        <v>2700</v>
      </c>
      <c r="C1517" s="15" t="s">
        <v>2109</v>
      </c>
      <c r="D1517" s="15" t="s">
        <v>541</v>
      </c>
      <c r="E1517" s="56">
        <v>2018.04</v>
      </c>
      <c r="F1517" s="26" t="s">
        <v>2491</v>
      </c>
      <c r="G1517" s="17">
        <v>2033</v>
      </c>
      <c r="H1517" s="17">
        <v>4622</v>
      </c>
      <c r="I1517" s="18" t="s">
        <v>4</v>
      </c>
      <c r="J1517" s="52" t="s">
        <v>2492</v>
      </c>
      <c r="K1517" s="10"/>
    </row>
    <row r="1518" spans="1:11" x14ac:dyDescent="0.2">
      <c r="A1518" s="94">
        <f t="shared" ref="A1518:A1529" si="32">ROW()-14</f>
        <v>1504</v>
      </c>
      <c r="B1518" s="11" t="s">
        <v>1838</v>
      </c>
      <c r="C1518" s="11" t="s">
        <v>2109</v>
      </c>
      <c r="D1518" s="15" t="s">
        <v>719</v>
      </c>
      <c r="E1518" s="56">
        <v>2012.01</v>
      </c>
      <c r="F1518" s="12" t="s">
        <v>400</v>
      </c>
      <c r="G1518" s="13">
        <v>373</v>
      </c>
      <c r="H1518" s="13">
        <v>1665</v>
      </c>
      <c r="I1518" s="14" t="s">
        <v>2119</v>
      </c>
      <c r="J1518" s="46" t="s">
        <v>2166</v>
      </c>
    </row>
    <row r="1519" spans="1:11" x14ac:dyDescent="0.2">
      <c r="A1519" s="94">
        <f t="shared" si="32"/>
        <v>1505</v>
      </c>
      <c r="B1519" s="11" t="s">
        <v>1839</v>
      </c>
      <c r="C1519" s="11" t="s">
        <v>2109</v>
      </c>
      <c r="D1519" s="15" t="s">
        <v>719</v>
      </c>
      <c r="E1519" s="55">
        <v>2012.08</v>
      </c>
      <c r="F1519" s="12" t="s">
        <v>400</v>
      </c>
      <c r="G1519" s="13">
        <v>3149</v>
      </c>
      <c r="H1519" s="13">
        <v>4610</v>
      </c>
      <c r="I1519" s="14" t="s">
        <v>2165</v>
      </c>
      <c r="J1519" s="46" t="s">
        <v>2179</v>
      </c>
    </row>
    <row r="1520" spans="1:11" x14ac:dyDescent="0.2">
      <c r="A1520" s="94">
        <f t="shared" si="32"/>
        <v>1506</v>
      </c>
      <c r="B1520" s="15" t="s">
        <v>1840</v>
      </c>
      <c r="C1520" s="11" t="s">
        <v>2109</v>
      </c>
      <c r="D1520" s="15" t="s">
        <v>719</v>
      </c>
      <c r="E1520" s="55">
        <v>2013.04</v>
      </c>
      <c r="F1520" s="12" t="s">
        <v>214</v>
      </c>
      <c r="G1520" s="13">
        <v>2292</v>
      </c>
      <c r="H1520" s="13">
        <v>4545</v>
      </c>
      <c r="I1520" s="14" t="s">
        <v>2119</v>
      </c>
      <c r="J1520" s="46" t="s">
        <v>50</v>
      </c>
    </row>
    <row r="1521" spans="1:238" x14ac:dyDescent="0.2">
      <c r="A1521" s="94">
        <f t="shared" si="32"/>
        <v>1507</v>
      </c>
      <c r="B1521" s="15" t="s">
        <v>2342</v>
      </c>
      <c r="C1521" s="15" t="s">
        <v>2109</v>
      </c>
      <c r="D1521" s="15" t="s">
        <v>2702</v>
      </c>
      <c r="E1521" s="56">
        <v>2016.07</v>
      </c>
      <c r="F1521" s="16" t="s">
        <v>214</v>
      </c>
      <c r="G1521" s="17">
        <v>3017</v>
      </c>
      <c r="H1521" s="17">
        <v>6922</v>
      </c>
      <c r="I1521" s="18" t="s">
        <v>2197</v>
      </c>
      <c r="J1521" s="52" t="s">
        <v>50</v>
      </c>
      <c r="K1521" s="9" t="s">
        <v>2343</v>
      </c>
    </row>
    <row r="1522" spans="1:238" x14ac:dyDescent="0.2">
      <c r="A1522" s="94">
        <f t="shared" si="32"/>
        <v>1508</v>
      </c>
      <c r="B1522" s="15" t="s">
        <v>2344</v>
      </c>
      <c r="C1522" s="15" t="s">
        <v>2109</v>
      </c>
      <c r="D1522" s="15" t="s">
        <v>2702</v>
      </c>
      <c r="E1522" s="56">
        <v>2016.07</v>
      </c>
      <c r="F1522" s="16" t="s">
        <v>214</v>
      </c>
      <c r="G1522" s="17">
        <v>3249</v>
      </c>
      <c r="H1522" s="17">
        <v>7643</v>
      </c>
      <c r="I1522" s="18" t="s">
        <v>2119</v>
      </c>
      <c r="J1522" s="52" t="s">
        <v>50</v>
      </c>
      <c r="K1522" s="10"/>
    </row>
    <row r="1523" spans="1:238" s="60" customFormat="1" x14ac:dyDescent="0.2">
      <c r="A1523" s="94">
        <f t="shared" si="32"/>
        <v>1509</v>
      </c>
      <c r="B1523" s="15" t="s">
        <v>1068</v>
      </c>
      <c r="C1523" s="15" t="s">
        <v>2109</v>
      </c>
      <c r="D1523" s="15" t="s">
        <v>2701</v>
      </c>
      <c r="E1523" s="56">
        <v>2016.08</v>
      </c>
      <c r="F1523" s="16" t="s">
        <v>214</v>
      </c>
      <c r="G1523" s="17">
        <v>2950</v>
      </c>
      <c r="H1523" s="17">
        <v>6019</v>
      </c>
      <c r="I1523" s="18" t="s">
        <v>2119</v>
      </c>
      <c r="J1523" s="52" t="s">
        <v>50</v>
      </c>
      <c r="K1523" s="9"/>
    </row>
    <row r="1524" spans="1:238" s="60" customFormat="1" x14ac:dyDescent="0.2">
      <c r="A1524" s="94">
        <f t="shared" si="32"/>
        <v>1510</v>
      </c>
      <c r="B1524" s="15" t="s">
        <v>1069</v>
      </c>
      <c r="C1524" s="15" t="s">
        <v>2109</v>
      </c>
      <c r="D1524" s="15" t="s">
        <v>2701</v>
      </c>
      <c r="E1524" s="56">
        <v>2016.08</v>
      </c>
      <c r="F1524" s="16" t="s">
        <v>214</v>
      </c>
      <c r="G1524" s="17">
        <v>3980</v>
      </c>
      <c r="H1524" s="17">
        <v>10010</v>
      </c>
      <c r="I1524" s="18" t="s">
        <v>2158</v>
      </c>
      <c r="J1524" s="52" t="s">
        <v>50</v>
      </c>
      <c r="K1524" s="9" t="s">
        <v>2258</v>
      </c>
    </row>
    <row r="1525" spans="1:238" s="8" customFormat="1" x14ac:dyDescent="0.2">
      <c r="A1525" s="94">
        <f t="shared" si="32"/>
        <v>1511</v>
      </c>
      <c r="B1525" s="15" t="s">
        <v>1070</v>
      </c>
      <c r="C1525" s="15" t="s">
        <v>2109</v>
      </c>
      <c r="D1525" s="15" t="s">
        <v>2701</v>
      </c>
      <c r="E1525" s="56">
        <v>2016.08</v>
      </c>
      <c r="F1525" s="16" t="s">
        <v>214</v>
      </c>
      <c r="G1525" s="17">
        <v>2777</v>
      </c>
      <c r="H1525" s="17">
        <v>6048</v>
      </c>
      <c r="I1525" s="18" t="s">
        <v>2121</v>
      </c>
      <c r="J1525" s="52" t="s">
        <v>50</v>
      </c>
      <c r="K1525" s="9" t="s">
        <v>2258</v>
      </c>
      <c r="L1525" s="3"/>
      <c r="M1525" s="3"/>
      <c r="N1525" s="3"/>
      <c r="O1525" s="3"/>
      <c r="P1525" s="3"/>
      <c r="Q1525" s="3"/>
      <c r="R1525" s="3"/>
      <c r="S1525" s="3"/>
      <c r="T1525" s="3"/>
      <c r="U1525" s="3"/>
      <c r="V1525" s="3"/>
      <c r="W1525" s="3"/>
      <c r="X1525" s="3"/>
      <c r="Y1525" s="3"/>
      <c r="Z1525" s="3"/>
      <c r="AA1525" s="3"/>
      <c r="AB1525" s="3"/>
      <c r="AC1525" s="3"/>
      <c r="AD1525" s="3"/>
      <c r="AE1525" s="3"/>
      <c r="AF1525" s="3"/>
      <c r="AG1525" s="3"/>
      <c r="AH1525" s="3"/>
      <c r="AI1525" s="3"/>
      <c r="AJ1525" s="3"/>
      <c r="AK1525" s="3"/>
      <c r="AL1525" s="3"/>
      <c r="AM1525" s="3"/>
      <c r="AN1525" s="3"/>
      <c r="AO1525" s="3"/>
      <c r="AP1525" s="3"/>
      <c r="AQ1525" s="3"/>
      <c r="AR1525" s="3"/>
      <c r="AS1525" s="3"/>
      <c r="AT1525" s="3"/>
      <c r="AU1525" s="3"/>
      <c r="AV1525" s="3"/>
      <c r="AW1525" s="3"/>
      <c r="AX1525" s="3"/>
      <c r="AY1525" s="3"/>
      <c r="AZ1525" s="3"/>
      <c r="BA1525" s="3"/>
      <c r="BB1525" s="3"/>
      <c r="BC1525" s="3"/>
      <c r="BD1525" s="3"/>
      <c r="BE1525" s="3"/>
      <c r="BF1525" s="3"/>
      <c r="BG1525" s="3"/>
      <c r="BH1525" s="3"/>
      <c r="BI1525" s="3"/>
      <c r="BJ1525" s="3"/>
      <c r="BK1525" s="3"/>
      <c r="BL1525" s="3"/>
      <c r="BM1525" s="3"/>
      <c r="BN1525" s="3"/>
      <c r="BO1525" s="3"/>
      <c r="BP1525" s="3"/>
      <c r="BQ1525" s="3"/>
      <c r="BR1525" s="3"/>
      <c r="BS1525" s="3"/>
      <c r="BT1525" s="3"/>
      <c r="BU1525" s="3"/>
      <c r="BV1525" s="3"/>
      <c r="BW1525" s="3"/>
      <c r="BX1525" s="3"/>
      <c r="BY1525" s="3"/>
      <c r="BZ1525" s="3"/>
      <c r="CA1525" s="3"/>
      <c r="CB1525" s="3"/>
      <c r="CC1525" s="3"/>
      <c r="CD1525" s="3"/>
      <c r="CE1525" s="3"/>
      <c r="CF1525" s="3"/>
      <c r="CG1525" s="3"/>
      <c r="CH1525" s="3"/>
      <c r="CI1525" s="3"/>
      <c r="CJ1525" s="3"/>
      <c r="CK1525" s="3"/>
      <c r="CL1525" s="3"/>
      <c r="CM1525" s="3"/>
      <c r="CN1525" s="3"/>
      <c r="CO1525" s="3"/>
      <c r="CP1525" s="3"/>
      <c r="CQ1525" s="3"/>
      <c r="CR1525" s="3"/>
      <c r="CS1525" s="3"/>
      <c r="CT1525" s="3"/>
      <c r="CU1525" s="3"/>
      <c r="CV1525" s="3"/>
      <c r="CW1525" s="3"/>
      <c r="CX1525" s="3"/>
      <c r="CY1525" s="3"/>
      <c r="CZ1525" s="3"/>
      <c r="DA1525" s="3"/>
      <c r="DB1525" s="3"/>
      <c r="DC1525" s="3"/>
      <c r="DD1525" s="3"/>
      <c r="DE1525" s="3"/>
      <c r="DF1525" s="3"/>
      <c r="DG1525" s="3"/>
      <c r="DH1525" s="3"/>
      <c r="DI1525" s="3"/>
      <c r="DJ1525" s="3"/>
      <c r="DK1525" s="3"/>
      <c r="DL1525" s="3"/>
      <c r="DM1525" s="3"/>
      <c r="DN1525" s="3"/>
      <c r="DO1525" s="3"/>
      <c r="DP1525" s="3"/>
      <c r="DQ1525" s="3"/>
      <c r="DR1525" s="3"/>
      <c r="DS1525" s="3"/>
      <c r="DT1525" s="3"/>
      <c r="DU1525" s="3"/>
      <c r="DV1525" s="3"/>
      <c r="DW1525" s="3"/>
      <c r="DX1525" s="3"/>
      <c r="DY1525" s="3"/>
      <c r="DZ1525" s="3"/>
      <c r="EA1525" s="3"/>
      <c r="EB1525" s="3"/>
      <c r="EC1525" s="3"/>
      <c r="ED1525" s="3"/>
      <c r="EE1525" s="3"/>
      <c r="EF1525" s="3"/>
      <c r="EG1525" s="3"/>
      <c r="EH1525" s="3"/>
      <c r="EI1525" s="3"/>
      <c r="EJ1525" s="3"/>
      <c r="EK1525" s="3"/>
      <c r="EL1525" s="3"/>
      <c r="EM1525" s="3"/>
      <c r="EN1525" s="3"/>
      <c r="EO1525" s="3"/>
      <c r="EP1525" s="3"/>
      <c r="EQ1525" s="3"/>
      <c r="ER1525" s="3"/>
      <c r="ES1525" s="3"/>
      <c r="ET1525" s="3"/>
      <c r="EU1525" s="3"/>
      <c r="EV1525" s="3"/>
      <c r="EW1525" s="3"/>
      <c r="EX1525" s="3"/>
      <c r="EY1525" s="3"/>
      <c r="EZ1525" s="3"/>
      <c r="FA1525" s="3"/>
      <c r="FB1525" s="3"/>
      <c r="FC1525" s="3"/>
      <c r="FD1525" s="3"/>
      <c r="FE1525" s="3"/>
      <c r="FF1525" s="3"/>
      <c r="FG1525" s="3"/>
      <c r="FH1525" s="3"/>
      <c r="FI1525" s="3"/>
      <c r="FJ1525" s="3"/>
      <c r="FK1525" s="3"/>
      <c r="FL1525" s="3"/>
      <c r="FM1525" s="3"/>
      <c r="FN1525" s="3"/>
      <c r="FO1525" s="3"/>
      <c r="FP1525" s="3"/>
      <c r="FQ1525" s="3"/>
      <c r="FR1525" s="3"/>
      <c r="FS1525" s="3"/>
      <c r="FT1525" s="3"/>
      <c r="FU1525" s="3"/>
      <c r="FV1525" s="3"/>
      <c r="FW1525" s="3"/>
      <c r="FX1525" s="3"/>
      <c r="FY1525" s="3"/>
      <c r="FZ1525" s="3"/>
      <c r="GA1525" s="3"/>
      <c r="GB1525" s="3"/>
      <c r="GC1525" s="3"/>
      <c r="GD1525" s="3"/>
      <c r="GE1525" s="3"/>
      <c r="GF1525" s="3"/>
      <c r="GG1525" s="3"/>
      <c r="GH1525" s="3"/>
      <c r="GI1525" s="3"/>
      <c r="GJ1525" s="3"/>
      <c r="GK1525" s="3"/>
      <c r="GL1525" s="3"/>
      <c r="GM1525" s="3"/>
      <c r="GN1525" s="3"/>
      <c r="GO1525" s="3"/>
      <c r="GP1525" s="3"/>
      <c r="GQ1525" s="3"/>
      <c r="GR1525" s="3"/>
      <c r="GS1525" s="3"/>
      <c r="GT1525" s="3"/>
      <c r="GU1525" s="3"/>
      <c r="GV1525" s="3"/>
      <c r="GW1525" s="3"/>
      <c r="GX1525" s="3"/>
      <c r="GY1525" s="3"/>
      <c r="GZ1525" s="3"/>
      <c r="HA1525" s="3"/>
      <c r="HB1525" s="3"/>
      <c r="HC1525" s="3"/>
      <c r="HD1525" s="3"/>
      <c r="HE1525" s="3"/>
      <c r="HF1525" s="3"/>
      <c r="HG1525" s="3"/>
      <c r="HH1525" s="3"/>
      <c r="HI1525" s="3"/>
      <c r="HJ1525" s="3"/>
      <c r="HK1525" s="3"/>
      <c r="HL1525" s="3"/>
      <c r="HM1525" s="3"/>
      <c r="HN1525" s="3"/>
      <c r="HO1525" s="3"/>
      <c r="HP1525" s="3"/>
      <c r="HQ1525" s="3"/>
      <c r="HR1525" s="3"/>
      <c r="HS1525" s="3"/>
      <c r="HT1525" s="3"/>
      <c r="HU1525" s="3"/>
      <c r="HV1525" s="3"/>
      <c r="HW1525" s="3"/>
      <c r="HX1525" s="3"/>
      <c r="HY1525" s="3"/>
      <c r="HZ1525" s="3"/>
      <c r="IA1525" s="3"/>
      <c r="IB1525" s="3"/>
      <c r="IC1525" s="3"/>
      <c r="ID1525" s="3"/>
    </row>
    <row r="1526" spans="1:238" s="8" customFormat="1" x14ac:dyDescent="0.2">
      <c r="A1526" s="94">
        <f t="shared" si="32"/>
        <v>1512</v>
      </c>
      <c r="B1526" s="15" t="s">
        <v>1071</v>
      </c>
      <c r="C1526" s="15" t="s">
        <v>2109</v>
      </c>
      <c r="D1526" s="15" t="s">
        <v>2701</v>
      </c>
      <c r="E1526" s="56">
        <v>2016.08</v>
      </c>
      <c r="F1526" s="16" t="s">
        <v>214</v>
      </c>
      <c r="G1526" s="17">
        <v>5437</v>
      </c>
      <c r="H1526" s="17">
        <v>10770</v>
      </c>
      <c r="I1526" s="18" t="s">
        <v>2158</v>
      </c>
      <c r="J1526" s="52" t="s">
        <v>50</v>
      </c>
      <c r="K1526" s="9" t="s">
        <v>2258</v>
      </c>
      <c r="L1526" s="3"/>
      <c r="M1526" s="3"/>
      <c r="N1526" s="3"/>
      <c r="O1526" s="3"/>
      <c r="P1526" s="3"/>
      <c r="Q1526" s="3"/>
      <c r="R1526" s="3"/>
      <c r="S1526" s="3"/>
      <c r="T1526" s="3"/>
      <c r="U1526" s="3"/>
      <c r="V1526" s="3"/>
      <c r="W1526" s="3"/>
      <c r="X1526" s="3"/>
      <c r="Y1526" s="3"/>
      <c r="Z1526" s="3"/>
      <c r="AA1526" s="3"/>
      <c r="AB1526" s="3"/>
      <c r="AC1526" s="3"/>
      <c r="AD1526" s="3"/>
      <c r="AE1526" s="3"/>
      <c r="AF1526" s="3"/>
      <c r="AG1526" s="3"/>
      <c r="AH1526" s="3"/>
      <c r="AI1526" s="3"/>
      <c r="AJ1526" s="3"/>
      <c r="AK1526" s="3"/>
      <c r="AL1526" s="3"/>
      <c r="AM1526" s="3"/>
      <c r="AN1526" s="3"/>
      <c r="AO1526" s="3"/>
      <c r="AP1526" s="3"/>
      <c r="AQ1526" s="3"/>
      <c r="AR1526" s="3"/>
      <c r="AS1526" s="3"/>
      <c r="AT1526" s="3"/>
      <c r="AU1526" s="3"/>
      <c r="AV1526" s="3"/>
      <c r="AW1526" s="3"/>
      <c r="AX1526" s="3"/>
      <c r="AY1526" s="3"/>
      <c r="AZ1526" s="3"/>
      <c r="BA1526" s="3"/>
      <c r="BB1526" s="3"/>
      <c r="BC1526" s="3"/>
      <c r="BD1526" s="3"/>
      <c r="BE1526" s="3"/>
      <c r="BF1526" s="3"/>
      <c r="BG1526" s="3"/>
      <c r="BH1526" s="3"/>
      <c r="BI1526" s="3"/>
      <c r="BJ1526" s="3"/>
      <c r="BK1526" s="3"/>
      <c r="BL1526" s="3"/>
      <c r="BM1526" s="3"/>
      <c r="BN1526" s="3"/>
      <c r="BO1526" s="3"/>
      <c r="BP1526" s="3"/>
      <c r="BQ1526" s="3"/>
      <c r="BR1526" s="3"/>
      <c r="BS1526" s="3"/>
      <c r="BT1526" s="3"/>
      <c r="BU1526" s="3"/>
      <c r="BV1526" s="3"/>
      <c r="BW1526" s="3"/>
      <c r="BX1526" s="3"/>
      <c r="BY1526" s="3"/>
      <c r="BZ1526" s="3"/>
      <c r="CA1526" s="3"/>
      <c r="CB1526" s="3"/>
      <c r="CC1526" s="3"/>
      <c r="CD1526" s="3"/>
      <c r="CE1526" s="3"/>
      <c r="CF1526" s="3"/>
      <c r="CG1526" s="3"/>
      <c r="CH1526" s="3"/>
      <c r="CI1526" s="3"/>
      <c r="CJ1526" s="3"/>
      <c r="CK1526" s="3"/>
      <c r="CL1526" s="3"/>
      <c r="CM1526" s="3"/>
      <c r="CN1526" s="3"/>
      <c r="CO1526" s="3"/>
      <c r="CP1526" s="3"/>
      <c r="CQ1526" s="3"/>
      <c r="CR1526" s="3"/>
      <c r="CS1526" s="3"/>
      <c r="CT1526" s="3"/>
      <c r="CU1526" s="3"/>
      <c r="CV1526" s="3"/>
      <c r="CW1526" s="3"/>
      <c r="CX1526" s="3"/>
      <c r="CY1526" s="3"/>
      <c r="CZ1526" s="3"/>
      <c r="DA1526" s="3"/>
      <c r="DB1526" s="3"/>
      <c r="DC1526" s="3"/>
      <c r="DD1526" s="3"/>
      <c r="DE1526" s="3"/>
      <c r="DF1526" s="3"/>
      <c r="DG1526" s="3"/>
      <c r="DH1526" s="3"/>
      <c r="DI1526" s="3"/>
      <c r="DJ1526" s="3"/>
      <c r="DK1526" s="3"/>
      <c r="DL1526" s="3"/>
      <c r="DM1526" s="3"/>
      <c r="DN1526" s="3"/>
      <c r="DO1526" s="3"/>
      <c r="DP1526" s="3"/>
      <c r="DQ1526" s="3"/>
      <c r="DR1526" s="3"/>
      <c r="DS1526" s="3"/>
      <c r="DT1526" s="3"/>
      <c r="DU1526" s="3"/>
      <c r="DV1526" s="3"/>
      <c r="DW1526" s="3"/>
      <c r="DX1526" s="3"/>
      <c r="DY1526" s="3"/>
      <c r="DZ1526" s="3"/>
      <c r="EA1526" s="3"/>
      <c r="EB1526" s="3"/>
      <c r="EC1526" s="3"/>
      <c r="ED1526" s="3"/>
      <c r="EE1526" s="3"/>
      <c r="EF1526" s="3"/>
      <c r="EG1526" s="3"/>
      <c r="EH1526" s="3"/>
      <c r="EI1526" s="3"/>
      <c r="EJ1526" s="3"/>
      <c r="EK1526" s="3"/>
      <c r="EL1526" s="3"/>
      <c r="EM1526" s="3"/>
      <c r="EN1526" s="3"/>
      <c r="EO1526" s="3"/>
      <c r="EP1526" s="3"/>
      <c r="EQ1526" s="3"/>
      <c r="ER1526" s="3"/>
      <c r="ES1526" s="3"/>
      <c r="ET1526" s="3"/>
      <c r="EU1526" s="3"/>
      <c r="EV1526" s="3"/>
      <c r="EW1526" s="3"/>
      <c r="EX1526" s="3"/>
      <c r="EY1526" s="3"/>
      <c r="EZ1526" s="3"/>
      <c r="FA1526" s="3"/>
      <c r="FB1526" s="3"/>
      <c r="FC1526" s="3"/>
      <c r="FD1526" s="3"/>
      <c r="FE1526" s="3"/>
      <c r="FF1526" s="3"/>
      <c r="FG1526" s="3"/>
      <c r="FH1526" s="3"/>
      <c r="FI1526" s="3"/>
      <c r="FJ1526" s="3"/>
      <c r="FK1526" s="3"/>
      <c r="FL1526" s="3"/>
      <c r="FM1526" s="3"/>
      <c r="FN1526" s="3"/>
      <c r="FO1526" s="3"/>
      <c r="FP1526" s="3"/>
      <c r="FQ1526" s="3"/>
      <c r="FR1526" s="3"/>
      <c r="FS1526" s="3"/>
      <c r="FT1526" s="3"/>
      <c r="FU1526" s="3"/>
      <c r="FV1526" s="3"/>
      <c r="FW1526" s="3"/>
      <c r="FX1526" s="3"/>
      <c r="FY1526" s="3"/>
      <c r="FZ1526" s="3"/>
      <c r="GA1526" s="3"/>
      <c r="GB1526" s="3"/>
      <c r="GC1526" s="3"/>
      <c r="GD1526" s="3"/>
      <c r="GE1526" s="3"/>
      <c r="GF1526" s="3"/>
      <c r="GG1526" s="3"/>
      <c r="GH1526" s="3"/>
      <c r="GI1526" s="3"/>
      <c r="GJ1526" s="3"/>
      <c r="GK1526" s="3"/>
      <c r="GL1526" s="3"/>
      <c r="GM1526" s="3"/>
      <c r="GN1526" s="3"/>
      <c r="GO1526" s="3"/>
      <c r="GP1526" s="3"/>
      <c r="GQ1526" s="3"/>
      <c r="GR1526" s="3"/>
      <c r="GS1526" s="3"/>
      <c r="GT1526" s="3"/>
      <c r="GU1526" s="3"/>
      <c r="GV1526" s="3"/>
      <c r="GW1526" s="3"/>
      <c r="GX1526" s="3"/>
      <c r="GY1526" s="3"/>
      <c r="GZ1526" s="3"/>
      <c r="HA1526" s="3"/>
      <c r="HB1526" s="3"/>
      <c r="HC1526" s="3"/>
      <c r="HD1526" s="3"/>
      <c r="HE1526" s="3"/>
      <c r="HF1526" s="3"/>
      <c r="HG1526" s="3"/>
      <c r="HH1526" s="3"/>
      <c r="HI1526" s="3"/>
      <c r="HJ1526" s="3"/>
      <c r="HK1526" s="3"/>
      <c r="HL1526" s="3"/>
      <c r="HM1526" s="3"/>
      <c r="HN1526" s="3"/>
      <c r="HO1526" s="3"/>
      <c r="HP1526" s="3"/>
      <c r="HQ1526" s="3"/>
      <c r="HR1526" s="3"/>
      <c r="HS1526" s="3"/>
      <c r="HT1526" s="3"/>
      <c r="HU1526" s="3"/>
      <c r="HV1526" s="3"/>
      <c r="HW1526" s="3"/>
      <c r="HX1526" s="3"/>
      <c r="HY1526" s="3"/>
      <c r="HZ1526" s="3"/>
      <c r="IA1526" s="3"/>
      <c r="IB1526" s="3"/>
      <c r="IC1526" s="3"/>
      <c r="ID1526" s="3"/>
    </row>
    <row r="1527" spans="1:238" s="8" customFormat="1" x14ac:dyDescent="0.2">
      <c r="A1527" s="94">
        <f t="shared" si="32"/>
        <v>1513</v>
      </c>
      <c r="B1527" s="25" t="s">
        <v>1841</v>
      </c>
      <c r="C1527" s="25" t="s">
        <v>2109</v>
      </c>
      <c r="D1527" s="15" t="s">
        <v>719</v>
      </c>
      <c r="E1527" s="56">
        <v>2017.06</v>
      </c>
      <c r="F1527" s="16" t="s">
        <v>88</v>
      </c>
      <c r="G1527" s="17">
        <v>905</v>
      </c>
      <c r="H1527" s="17">
        <v>1946</v>
      </c>
      <c r="I1527" s="18" t="s">
        <v>4</v>
      </c>
      <c r="J1527" s="52" t="s">
        <v>50</v>
      </c>
      <c r="K1527" s="10"/>
      <c r="L1527" s="3"/>
      <c r="M1527" s="3"/>
      <c r="N1527" s="3"/>
      <c r="O1527" s="3"/>
      <c r="P1527" s="3"/>
      <c r="Q1527" s="3"/>
      <c r="R1527" s="3"/>
      <c r="S1527" s="3"/>
      <c r="T1527" s="3"/>
      <c r="U1527" s="3"/>
      <c r="V1527" s="3"/>
      <c r="W1527" s="3"/>
      <c r="X1527" s="3"/>
      <c r="Y1527" s="3"/>
      <c r="Z1527" s="3"/>
      <c r="AA1527" s="3"/>
      <c r="AB1527" s="3"/>
      <c r="AC1527" s="3"/>
      <c r="AD1527" s="3"/>
      <c r="AE1527" s="3"/>
      <c r="AF1527" s="3"/>
      <c r="AG1527" s="3"/>
      <c r="AH1527" s="3"/>
      <c r="AI1527" s="3"/>
      <c r="AJ1527" s="3"/>
      <c r="AK1527" s="3"/>
      <c r="AL1527" s="3"/>
      <c r="AM1527" s="3"/>
      <c r="AN1527" s="3"/>
      <c r="AO1527" s="3"/>
      <c r="AP1527" s="3"/>
      <c r="AQ1527" s="3"/>
      <c r="AR1527" s="3"/>
      <c r="AS1527" s="3"/>
      <c r="AT1527" s="3"/>
      <c r="AU1527" s="3"/>
      <c r="AV1527" s="3"/>
      <c r="AW1527" s="3"/>
      <c r="AX1527" s="3"/>
      <c r="AY1527" s="3"/>
      <c r="AZ1527" s="3"/>
      <c r="BA1527" s="3"/>
      <c r="BB1527" s="3"/>
      <c r="BC1527" s="3"/>
      <c r="BD1527" s="3"/>
      <c r="BE1527" s="3"/>
      <c r="BF1527" s="3"/>
      <c r="BG1527" s="3"/>
      <c r="BH1527" s="3"/>
      <c r="BI1527" s="3"/>
      <c r="BJ1527" s="3"/>
      <c r="BK1527" s="3"/>
      <c r="BL1527" s="3"/>
      <c r="BM1527" s="3"/>
      <c r="BN1527" s="3"/>
      <c r="BO1527" s="3"/>
      <c r="BP1527" s="3"/>
      <c r="BQ1527" s="3"/>
      <c r="BR1527" s="3"/>
      <c r="BS1527" s="3"/>
      <c r="BT1527" s="3"/>
      <c r="BU1527" s="3"/>
      <c r="BV1527" s="3"/>
      <c r="BW1527" s="3"/>
      <c r="BX1527" s="3"/>
      <c r="BY1527" s="3"/>
      <c r="BZ1527" s="3"/>
      <c r="CA1527" s="3"/>
      <c r="CB1527" s="3"/>
      <c r="CC1527" s="3"/>
      <c r="CD1527" s="3"/>
      <c r="CE1527" s="3"/>
      <c r="CF1527" s="3"/>
      <c r="CG1527" s="3"/>
      <c r="CH1527" s="3"/>
      <c r="CI1527" s="3"/>
      <c r="CJ1527" s="3"/>
      <c r="CK1527" s="3"/>
      <c r="CL1527" s="3"/>
      <c r="CM1527" s="3"/>
      <c r="CN1527" s="3"/>
      <c r="CO1527" s="3"/>
      <c r="CP1527" s="3"/>
      <c r="CQ1527" s="3"/>
      <c r="CR1527" s="3"/>
      <c r="CS1527" s="3"/>
      <c r="CT1527" s="3"/>
      <c r="CU1527" s="3"/>
      <c r="CV1527" s="3"/>
      <c r="CW1527" s="3"/>
      <c r="CX1527" s="3"/>
      <c r="CY1527" s="3"/>
      <c r="CZ1527" s="3"/>
      <c r="DA1527" s="3"/>
      <c r="DB1527" s="3"/>
      <c r="DC1527" s="3"/>
      <c r="DD1527" s="3"/>
      <c r="DE1527" s="3"/>
      <c r="DF1527" s="3"/>
      <c r="DG1527" s="3"/>
      <c r="DH1527" s="3"/>
      <c r="DI1527" s="3"/>
      <c r="DJ1527" s="3"/>
      <c r="DK1527" s="3"/>
      <c r="DL1527" s="3"/>
      <c r="DM1527" s="3"/>
      <c r="DN1527" s="3"/>
      <c r="DO1527" s="3"/>
      <c r="DP1527" s="3"/>
      <c r="DQ1527" s="3"/>
      <c r="DR1527" s="3"/>
      <c r="DS1527" s="3"/>
      <c r="DT1527" s="3"/>
      <c r="DU1527" s="3"/>
      <c r="DV1527" s="3"/>
      <c r="DW1527" s="3"/>
      <c r="DX1527" s="3"/>
      <c r="DY1527" s="3"/>
      <c r="DZ1527" s="3"/>
      <c r="EA1527" s="3"/>
      <c r="EB1527" s="3"/>
      <c r="EC1527" s="3"/>
      <c r="ED1527" s="3"/>
      <c r="EE1527" s="3"/>
      <c r="EF1527" s="3"/>
      <c r="EG1527" s="3"/>
      <c r="EH1527" s="3"/>
      <c r="EI1527" s="3"/>
      <c r="EJ1527" s="3"/>
      <c r="EK1527" s="3"/>
      <c r="EL1527" s="3"/>
      <c r="EM1527" s="3"/>
      <c r="EN1527" s="3"/>
      <c r="EO1527" s="3"/>
      <c r="EP1527" s="3"/>
      <c r="EQ1527" s="3"/>
      <c r="ER1527" s="3"/>
      <c r="ES1527" s="3"/>
      <c r="ET1527" s="3"/>
      <c r="EU1527" s="3"/>
      <c r="EV1527" s="3"/>
      <c r="EW1527" s="3"/>
      <c r="EX1527" s="3"/>
      <c r="EY1527" s="3"/>
      <c r="EZ1527" s="3"/>
      <c r="FA1527" s="3"/>
      <c r="FB1527" s="3"/>
      <c r="FC1527" s="3"/>
      <c r="FD1527" s="3"/>
      <c r="FE1527" s="3"/>
      <c r="FF1527" s="3"/>
      <c r="FG1527" s="3"/>
      <c r="FH1527" s="3"/>
      <c r="FI1527" s="3"/>
      <c r="FJ1527" s="3"/>
      <c r="FK1527" s="3"/>
      <c r="FL1527" s="3"/>
      <c r="FM1527" s="3"/>
      <c r="FN1527" s="3"/>
      <c r="FO1527" s="3"/>
      <c r="FP1527" s="3"/>
      <c r="FQ1527" s="3"/>
      <c r="FR1527" s="3"/>
      <c r="FS1527" s="3"/>
      <c r="FT1527" s="3"/>
      <c r="FU1527" s="3"/>
      <c r="FV1527" s="3"/>
      <c r="FW1527" s="3"/>
      <c r="FX1527" s="3"/>
      <c r="FY1527" s="3"/>
      <c r="FZ1527" s="3"/>
      <c r="GA1527" s="3"/>
      <c r="GB1527" s="3"/>
      <c r="GC1527" s="3"/>
      <c r="GD1527" s="3"/>
      <c r="GE1527" s="3"/>
      <c r="GF1527" s="3"/>
      <c r="GG1527" s="3"/>
      <c r="GH1527" s="3"/>
      <c r="GI1527" s="3"/>
      <c r="GJ1527" s="3"/>
      <c r="GK1527" s="3"/>
      <c r="GL1527" s="3"/>
      <c r="GM1527" s="3"/>
      <c r="GN1527" s="3"/>
      <c r="GO1527" s="3"/>
      <c r="GP1527" s="3"/>
      <c r="GQ1527" s="3"/>
      <c r="GR1527" s="3"/>
      <c r="GS1527" s="3"/>
      <c r="GT1527" s="3"/>
      <c r="GU1527" s="3"/>
      <c r="GV1527" s="3"/>
      <c r="GW1527" s="3"/>
      <c r="GX1527" s="3"/>
      <c r="GY1527" s="3"/>
      <c r="GZ1527" s="3"/>
      <c r="HA1527" s="3"/>
      <c r="HB1527" s="3"/>
      <c r="HC1527" s="3"/>
      <c r="HD1527" s="3"/>
      <c r="HE1527" s="3"/>
      <c r="HF1527" s="3"/>
      <c r="HG1527" s="3"/>
      <c r="HH1527" s="3"/>
      <c r="HI1527" s="3"/>
      <c r="HJ1527" s="3"/>
      <c r="HK1527" s="3"/>
      <c r="HL1527" s="3"/>
      <c r="HM1527" s="3"/>
      <c r="HN1527" s="3"/>
      <c r="HO1527" s="3"/>
      <c r="HP1527" s="3"/>
      <c r="HQ1527" s="3"/>
      <c r="HR1527" s="3"/>
      <c r="HS1527" s="3"/>
      <c r="HT1527" s="3"/>
      <c r="HU1527" s="3"/>
      <c r="HV1527" s="3"/>
      <c r="HW1527" s="3"/>
      <c r="HX1527" s="3"/>
      <c r="HY1527" s="3"/>
      <c r="HZ1527" s="3"/>
      <c r="IA1527" s="3"/>
      <c r="IB1527" s="3"/>
      <c r="IC1527" s="3"/>
      <c r="ID1527" s="3"/>
    </row>
    <row r="1528" spans="1:238" s="8" customFormat="1" x14ac:dyDescent="0.2">
      <c r="A1528" s="94">
        <f t="shared" si="32"/>
        <v>1514</v>
      </c>
      <c r="B1528" s="25" t="s">
        <v>1842</v>
      </c>
      <c r="C1528" s="15" t="s">
        <v>2109</v>
      </c>
      <c r="D1528" s="15" t="s">
        <v>719</v>
      </c>
      <c r="E1528" s="56">
        <v>2017.09</v>
      </c>
      <c r="F1528" s="16" t="s">
        <v>2450</v>
      </c>
      <c r="G1528" s="17">
        <v>2596</v>
      </c>
      <c r="H1528" s="17">
        <v>3807</v>
      </c>
      <c r="I1528" s="18" t="s">
        <v>41</v>
      </c>
      <c r="J1528" s="52" t="s">
        <v>50</v>
      </c>
      <c r="K1528" s="10"/>
      <c r="L1528" s="3"/>
      <c r="M1528" s="3"/>
      <c r="N1528" s="3"/>
      <c r="O1528" s="3"/>
      <c r="P1528" s="3"/>
      <c r="Q1528" s="3"/>
      <c r="R1528" s="3"/>
      <c r="S1528" s="3"/>
      <c r="T1528" s="3"/>
      <c r="U1528" s="3"/>
      <c r="V1528" s="3"/>
      <c r="W1528" s="3"/>
      <c r="X1528" s="3"/>
      <c r="Y1528" s="3"/>
      <c r="Z1528" s="3"/>
      <c r="AA1528" s="3"/>
      <c r="AB1528" s="3"/>
      <c r="AC1528" s="3"/>
      <c r="AD1528" s="3"/>
      <c r="AE1528" s="3"/>
      <c r="AF1528" s="3"/>
      <c r="AG1528" s="3"/>
      <c r="AH1528" s="3"/>
      <c r="AI1528" s="3"/>
      <c r="AJ1528" s="3"/>
      <c r="AK1528" s="3"/>
      <c r="AL1528" s="3"/>
      <c r="AM1528" s="3"/>
      <c r="AN1528" s="3"/>
      <c r="AO1528" s="3"/>
      <c r="AP1528" s="3"/>
      <c r="AQ1528" s="3"/>
      <c r="AR1528" s="3"/>
      <c r="AS1528" s="3"/>
      <c r="AT1528" s="3"/>
      <c r="AU1528" s="3"/>
      <c r="AV1528" s="3"/>
      <c r="AW1528" s="3"/>
      <c r="AX1528" s="3"/>
      <c r="AY1528" s="3"/>
      <c r="AZ1528" s="3"/>
      <c r="BA1528" s="3"/>
      <c r="BB1528" s="3"/>
      <c r="BC1528" s="3"/>
      <c r="BD1528" s="3"/>
      <c r="BE1528" s="3"/>
      <c r="BF1528" s="3"/>
      <c r="BG1528" s="3"/>
      <c r="BH1528" s="3"/>
      <c r="BI1528" s="3"/>
      <c r="BJ1528" s="3"/>
      <c r="BK1528" s="3"/>
      <c r="BL1528" s="3"/>
      <c r="BM1528" s="3"/>
      <c r="BN1528" s="3"/>
      <c r="BO1528" s="3"/>
      <c r="BP1528" s="3"/>
      <c r="BQ1528" s="3"/>
      <c r="BR1528" s="3"/>
      <c r="BS1528" s="3"/>
      <c r="BT1528" s="3"/>
      <c r="BU1528" s="3"/>
      <c r="BV1528" s="3"/>
      <c r="BW1528" s="3"/>
      <c r="BX1528" s="3"/>
      <c r="BY1528" s="3"/>
      <c r="BZ1528" s="3"/>
      <c r="CA1528" s="3"/>
      <c r="CB1528" s="3"/>
      <c r="CC1528" s="3"/>
      <c r="CD1528" s="3"/>
      <c r="CE1528" s="3"/>
      <c r="CF1528" s="3"/>
      <c r="CG1528" s="3"/>
      <c r="CH1528" s="3"/>
      <c r="CI1528" s="3"/>
      <c r="CJ1528" s="3"/>
      <c r="CK1528" s="3"/>
      <c r="CL1528" s="3"/>
      <c r="CM1528" s="3"/>
      <c r="CN1528" s="3"/>
      <c r="CO1528" s="3"/>
      <c r="CP1528" s="3"/>
      <c r="CQ1528" s="3"/>
      <c r="CR1528" s="3"/>
      <c r="CS1528" s="3"/>
      <c r="CT1528" s="3"/>
      <c r="CU1528" s="3"/>
      <c r="CV1528" s="3"/>
      <c r="CW1528" s="3"/>
      <c r="CX1528" s="3"/>
      <c r="CY1528" s="3"/>
      <c r="CZ1528" s="3"/>
      <c r="DA1528" s="3"/>
      <c r="DB1528" s="3"/>
      <c r="DC1528" s="3"/>
      <c r="DD1528" s="3"/>
      <c r="DE1528" s="3"/>
      <c r="DF1528" s="3"/>
      <c r="DG1528" s="3"/>
      <c r="DH1528" s="3"/>
      <c r="DI1528" s="3"/>
      <c r="DJ1528" s="3"/>
      <c r="DK1528" s="3"/>
      <c r="DL1528" s="3"/>
      <c r="DM1528" s="3"/>
      <c r="DN1528" s="3"/>
      <c r="DO1528" s="3"/>
      <c r="DP1528" s="3"/>
      <c r="DQ1528" s="3"/>
      <c r="DR1528" s="3"/>
      <c r="DS1528" s="3"/>
      <c r="DT1528" s="3"/>
      <c r="DU1528" s="3"/>
      <c r="DV1528" s="3"/>
      <c r="DW1528" s="3"/>
      <c r="DX1528" s="3"/>
      <c r="DY1528" s="3"/>
      <c r="DZ1528" s="3"/>
      <c r="EA1528" s="3"/>
      <c r="EB1528" s="3"/>
      <c r="EC1528" s="3"/>
      <c r="ED1528" s="3"/>
      <c r="EE1528" s="3"/>
      <c r="EF1528" s="3"/>
      <c r="EG1528" s="3"/>
      <c r="EH1528" s="3"/>
      <c r="EI1528" s="3"/>
      <c r="EJ1528" s="3"/>
      <c r="EK1528" s="3"/>
      <c r="EL1528" s="3"/>
      <c r="EM1528" s="3"/>
      <c r="EN1528" s="3"/>
      <c r="EO1528" s="3"/>
      <c r="EP1528" s="3"/>
      <c r="EQ1528" s="3"/>
      <c r="ER1528" s="3"/>
      <c r="ES1528" s="3"/>
      <c r="ET1528" s="3"/>
      <c r="EU1528" s="3"/>
      <c r="EV1528" s="3"/>
      <c r="EW1528" s="3"/>
      <c r="EX1528" s="3"/>
      <c r="EY1528" s="3"/>
      <c r="EZ1528" s="3"/>
      <c r="FA1528" s="3"/>
      <c r="FB1528" s="3"/>
      <c r="FC1528" s="3"/>
      <c r="FD1528" s="3"/>
      <c r="FE1528" s="3"/>
      <c r="FF1528" s="3"/>
      <c r="FG1528" s="3"/>
      <c r="FH1528" s="3"/>
      <c r="FI1528" s="3"/>
      <c r="FJ1528" s="3"/>
      <c r="FK1528" s="3"/>
      <c r="FL1528" s="3"/>
      <c r="FM1528" s="3"/>
      <c r="FN1528" s="3"/>
      <c r="FO1528" s="3"/>
      <c r="FP1528" s="3"/>
      <c r="FQ1528" s="3"/>
      <c r="FR1528" s="3"/>
      <c r="FS1528" s="3"/>
      <c r="FT1528" s="3"/>
      <c r="FU1528" s="3"/>
      <c r="FV1528" s="3"/>
      <c r="FW1528" s="3"/>
      <c r="FX1528" s="3"/>
      <c r="FY1528" s="3"/>
      <c r="FZ1528" s="3"/>
      <c r="GA1528" s="3"/>
      <c r="GB1528" s="3"/>
      <c r="GC1528" s="3"/>
      <c r="GD1528" s="3"/>
      <c r="GE1528" s="3"/>
      <c r="GF1528" s="3"/>
      <c r="GG1528" s="3"/>
      <c r="GH1528" s="3"/>
      <c r="GI1528" s="3"/>
      <c r="GJ1528" s="3"/>
      <c r="GK1528" s="3"/>
      <c r="GL1528" s="3"/>
      <c r="GM1528" s="3"/>
      <c r="GN1528" s="3"/>
      <c r="GO1528" s="3"/>
      <c r="GP1528" s="3"/>
      <c r="GQ1528" s="3"/>
      <c r="GR1528" s="3"/>
      <c r="GS1528" s="3"/>
      <c r="GT1528" s="3"/>
      <c r="GU1528" s="3"/>
      <c r="GV1528" s="3"/>
      <c r="GW1528" s="3"/>
      <c r="GX1528" s="3"/>
      <c r="GY1528" s="3"/>
      <c r="GZ1528" s="3"/>
      <c r="HA1528" s="3"/>
      <c r="HB1528" s="3"/>
      <c r="HC1528" s="3"/>
      <c r="HD1528" s="3"/>
      <c r="HE1528" s="3"/>
      <c r="HF1528" s="3"/>
      <c r="HG1528" s="3"/>
      <c r="HH1528" s="3"/>
      <c r="HI1528" s="3"/>
      <c r="HJ1528" s="3"/>
      <c r="HK1528" s="3"/>
      <c r="HL1528" s="3"/>
      <c r="HM1528" s="3"/>
      <c r="HN1528" s="3"/>
      <c r="HO1528" s="3"/>
      <c r="HP1528" s="3"/>
      <c r="HQ1528" s="3"/>
      <c r="HR1528" s="3"/>
      <c r="HS1528" s="3"/>
      <c r="HT1528" s="3"/>
      <c r="HU1528" s="3"/>
      <c r="HV1528" s="3"/>
      <c r="HW1528" s="3"/>
      <c r="HX1528" s="3"/>
      <c r="HY1528" s="3"/>
      <c r="HZ1528" s="3"/>
      <c r="IA1528" s="3"/>
      <c r="IB1528" s="3"/>
      <c r="IC1528" s="3"/>
      <c r="ID1528" s="3"/>
    </row>
    <row r="1529" spans="1:238" x14ac:dyDescent="0.2">
      <c r="A1529" s="94">
        <f t="shared" si="32"/>
        <v>1515</v>
      </c>
      <c r="B1529" s="15" t="s">
        <v>1843</v>
      </c>
      <c r="C1529" s="19" t="s">
        <v>2109</v>
      </c>
      <c r="D1529" s="19" t="s">
        <v>719</v>
      </c>
      <c r="E1529" s="56" t="s">
        <v>555</v>
      </c>
      <c r="F1529" s="16" t="s">
        <v>2566</v>
      </c>
      <c r="G1529" s="33">
        <v>903</v>
      </c>
      <c r="H1529" s="33">
        <v>1907</v>
      </c>
      <c r="I1529" s="37" t="s">
        <v>41</v>
      </c>
      <c r="J1529" s="37" t="s">
        <v>2268</v>
      </c>
      <c r="K1529" s="10"/>
    </row>
    <row r="1530" spans="1:238" x14ac:dyDescent="0.2">
      <c r="A1530" s="94">
        <f t="shared" si="31"/>
        <v>1516</v>
      </c>
      <c r="B1530" s="11" t="s">
        <v>1676</v>
      </c>
      <c r="C1530" s="11" t="s">
        <v>2109</v>
      </c>
      <c r="D1530" s="15" t="s">
        <v>62</v>
      </c>
      <c r="E1530" s="56">
        <v>2010.12</v>
      </c>
      <c r="F1530" s="12" t="s">
        <v>437</v>
      </c>
      <c r="G1530" s="13">
        <v>2835</v>
      </c>
      <c r="H1530" s="13">
        <v>4512</v>
      </c>
      <c r="I1530" s="46" t="s">
        <v>4</v>
      </c>
      <c r="J1530" s="57" t="s">
        <v>50</v>
      </c>
      <c r="K1530" s="39"/>
    </row>
    <row r="1531" spans="1:238" x14ac:dyDescent="0.2">
      <c r="A1531" s="94">
        <f t="shared" si="31"/>
        <v>1517</v>
      </c>
      <c r="B1531" s="11" t="s">
        <v>1677</v>
      </c>
      <c r="C1531" s="11" t="s">
        <v>2109</v>
      </c>
      <c r="D1531" s="15" t="s">
        <v>62</v>
      </c>
      <c r="E1531" s="56">
        <v>2011.11</v>
      </c>
      <c r="F1531" s="12" t="s">
        <v>390</v>
      </c>
      <c r="G1531" s="13">
        <v>3981</v>
      </c>
      <c r="H1531" s="13">
        <v>6960</v>
      </c>
      <c r="I1531" s="46" t="s">
        <v>4</v>
      </c>
      <c r="J1531" s="46" t="s">
        <v>50</v>
      </c>
    </row>
    <row r="1532" spans="1:238" x14ac:dyDescent="0.2">
      <c r="A1532" s="94">
        <f t="shared" si="31"/>
        <v>1518</v>
      </c>
      <c r="B1532" s="11" t="s">
        <v>1678</v>
      </c>
      <c r="C1532" s="11" t="s">
        <v>2109</v>
      </c>
      <c r="D1532" s="15" t="s">
        <v>62</v>
      </c>
      <c r="E1532" s="55">
        <v>2012.06</v>
      </c>
      <c r="F1532" s="12" t="s">
        <v>296</v>
      </c>
      <c r="G1532" s="13">
        <v>2346</v>
      </c>
      <c r="H1532" s="13">
        <v>3337</v>
      </c>
      <c r="I1532" s="14" t="s">
        <v>2</v>
      </c>
      <c r="J1532" s="46" t="s">
        <v>50</v>
      </c>
    </row>
    <row r="1533" spans="1:238" x14ac:dyDescent="0.2">
      <c r="A1533" s="94">
        <f t="shared" si="31"/>
        <v>1519</v>
      </c>
      <c r="B1533" s="11" t="s">
        <v>1679</v>
      </c>
      <c r="C1533" s="11" t="s">
        <v>2109</v>
      </c>
      <c r="D1533" s="15" t="s">
        <v>62</v>
      </c>
      <c r="E1533" s="55">
        <v>2012.06</v>
      </c>
      <c r="F1533" s="12" t="s">
        <v>296</v>
      </c>
      <c r="G1533" s="13">
        <v>1518</v>
      </c>
      <c r="H1533" s="13">
        <v>2234</v>
      </c>
      <c r="I1533" s="14" t="s">
        <v>2</v>
      </c>
      <c r="J1533" s="46" t="s">
        <v>50</v>
      </c>
    </row>
    <row r="1534" spans="1:238" x14ac:dyDescent="0.2">
      <c r="A1534" s="94">
        <f t="shared" si="31"/>
        <v>1520</v>
      </c>
      <c r="B1534" s="15" t="s">
        <v>1680</v>
      </c>
      <c r="C1534" s="11" t="s">
        <v>2109</v>
      </c>
      <c r="D1534" s="15" t="s">
        <v>62</v>
      </c>
      <c r="E1534" s="55">
        <v>2013.02</v>
      </c>
      <c r="F1534" s="12" t="s">
        <v>368</v>
      </c>
      <c r="G1534" s="13">
        <v>1561</v>
      </c>
      <c r="H1534" s="13">
        <v>5288</v>
      </c>
      <c r="I1534" s="14" t="s">
        <v>2190</v>
      </c>
      <c r="J1534" s="46" t="s">
        <v>50</v>
      </c>
    </row>
    <row r="1535" spans="1:238" x14ac:dyDescent="0.2">
      <c r="A1535" s="94">
        <f t="shared" si="31"/>
        <v>1521</v>
      </c>
      <c r="B1535" s="15" t="s">
        <v>1681</v>
      </c>
      <c r="C1535" s="11" t="s">
        <v>2109</v>
      </c>
      <c r="D1535" s="15" t="s">
        <v>62</v>
      </c>
      <c r="E1535" s="55">
        <v>2013.03</v>
      </c>
      <c r="F1535" s="12" t="s">
        <v>372</v>
      </c>
      <c r="G1535" s="13">
        <v>2433</v>
      </c>
      <c r="H1535" s="13">
        <v>5947</v>
      </c>
      <c r="I1535" s="14" t="s">
        <v>2190</v>
      </c>
      <c r="J1535" s="46" t="s">
        <v>50</v>
      </c>
    </row>
    <row r="1536" spans="1:238" x14ac:dyDescent="0.2">
      <c r="A1536" s="94">
        <f t="shared" si="31"/>
        <v>1522</v>
      </c>
      <c r="B1536" s="15" t="s">
        <v>1682</v>
      </c>
      <c r="C1536" s="11" t="s">
        <v>2109</v>
      </c>
      <c r="D1536" s="15" t="s">
        <v>62</v>
      </c>
      <c r="E1536" s="55">
        <v>2013.04</v>
      </c>
      <c r="F1536" s="12" t="s">
        <v>373</v>
      </c>
      <c r="G1536" s="13">
        <v>2632</v>
      </c>
      <c r="H1536" s="13">
        <v>4792</v>
      </c>
      <c r="I1536" s="14" t="s">
        <v>2189</v>
      </c>
      <c r="J1536" s="46" t="s">
        <v>50</v>
      </c>
    </row>
    <row r="1537" spans="1:11" x14ac:dyDescent="0.2">
      <c r="A1537" s="94">
        <f t="shared" si="31"/>
        <v>1523</v>
      </c>
      <c r="B1537" s="15" t="s">
        <v>1683</v>
      </c>
      <c r="C1537" s="11" t="s">
        <v>2109</v>
      </c>
      <c r="D1537" s="15" t="s">
        <v>62</v>
      </c>
      <c r="E1537" s="55">
        <v>2013.04</v>
      </c>
      <c r="F1537" s="12" t="s">
        <v>373</v>
      </c>
      <c r="G1537" s="13">
        <v>2499</v>
      </c>
      <c r="H1537" s="13">
        <v>4958</v>
      </c>
      <c r="I1537" s="14" t="s">
        <v>2154</v>
      </c>
      <c r="J1537" s="46" t="s">
        <v>50</v>
      </c>
    </row>
    <row r="1538" spans="1:11" x14ac:dyDescent="0.2">
      <c r="A1538" s="94">
        <f t="shared" si="31"/>
        <v>1524</v>
      </c>
      <c r="B1538" s="15" t="s">
        <v>1684</v>
      </c>
      <c r="C1538" s="11" t="s">
        <v>2109</v>
      </c>
      <c r="D1538" s="15" t="s">
        <v>62</v>
      </c>
      <c r="E1538" s="55">
        <v>2013.04</v>
      </c>
      <c r="F1538" s="12" t="s">
        <v>373</v>
      </c>
      <c r="G1538" s="13">
        <v>2057</v>
      </c>
      <c r="H1538" s="13">
        <v>4949</v>
      </c>
      <c r="I1538" s="14" t="s">
        <v>2196</v>
      </c>
      <c r="J1538" s="46" t="s">
        <v>50</v>
      </c>
    </row>
    <row r="1539" spans="1:11" x14ac:dyDescent="0.2">
      <c r="A1539" s="94">
        <f t="shared" si="31"/>
        <v>1525</v>
      </c>
      <c r="B1539" s="15" t="s">
        <v>1685</v>
      </c>
      <c r="C1539" s="11" t="s">
        <v>2109</v>
      </c>
      <c r="D1539" s="15" t="s">
        <v>62</v>
      </c>
      <c r="E1539" s="55">
        <v>2013.04</v>
      </c>
      <c r="F1539" s="12" t="s">
        <v>190</v>
      </c>
      <c r="G1539" s="13">
        <v>1285</v>
      </c>
      <c r="H1539" s="13">
        <v>2699</v>
      </c>
      <c r="I1539" s="14" t="s">
        <v>2154</v>
      </c>
      <c r="J1539" s="46" t="s">
        <v>50</v>
      </c>
    </row>
    <row r="1540" spans="1:11" x14ac:dyDescent="0.2">
      <c r="A1540" s="94">
        <f t="shared" si="31"/>
        <v>1526</v>
      </c>
      <c r="B1540" s="15" t="s">
        <v>1686</v>
      </c>
      <c r="C1540" s="15" t="s">
        <v>2109</v>
      </c>
      <c r="D1540" s="15" t="s">
        <v>2695</v>
      </c>
      <c r="E1540" s="55">
        <v>2013.09</v>
      </c>
      <c r="F1540" s="12" t="s">
        <v>269</v>
      </c>
      <c r="G1540" s="13">
        <v>1389</v>
      </c>
      <c r="H1540" s="13">
        <v>2725</v>
      </c>
      <c r="I1540" s="14" t="s">
        <v>2213</v>
      </c>
      <c r="J1540" s="46" t="s">
        <v>50</v>
      </c>
    </row>
    <row r="1541" spans="1:11" x14ac:dyDescent="0.2">
      <c r="A1541" s="94">
        <f t="shared" si="31"/>
        <v>1527</v>
      </c>
      <c r="B1541" s="15" t="s">
        <v>1687</v>
      </c>
      <c r="C1541" s="15" t="s">
        <v>2109</v>
      </c>
      <c r="D1541" s="15" t="s">
        <v>2358</v>
      </c>
      <c r="E1541" s="56">
        <v>2016.09</v>
      </c>
      <c r="F1541" s="16" t="s">
        <v>177</v>
      </c>
      <c r="G1541" s="17">
        <v>2057</v>
      </c>
      <c r="H1541" s="17">
        <v>3604</v>
      </c>
      <c r="I1541" s="18" t="s">
        <v>40</v>
      </c>
      <c r="J1541" s="52" t="s">
        <v>50</v>
      </c>
      <c r="K1541" s="10"/>
    </row>
    <row r="1542" spans="1:11" x14ac:dyDescent="0.2">
      <c r="A1542" s="94">
        <f t="shared" si="31"/>
        <v>1528</v>
      </c>
      <c r="B1542" s="15" t="s">
        <v>1688</v>
      </c>
      <c r="C1542" s="15" t="s">
        <v>2109</v>
      </c>
      <c r="D1542" s="19" t="s">
        <v>2358</v>
      </c>
      <c r="E1542" s="56">
        <v>2016.11</v>
      </c>
      <c r="F1542" s="16" t="s">
        <v>191</v>
      </c>
      <c r="G1542" s="20">
        <v>3592</v>
      </c>
      <c r="H1542" s="21">
        <v>7123</v>
      </c>
      <c r="I1542" s="18" t="s">
        <v>4</v>
      </c>
      <c r="J1542" s="22" t="s">
        <v>50</v>
      </c>
      <c r="K1542" s="10"/>
    </row>
    <row r="1543" spans="1:11" x14ac:dyDescent="0.2">
      <c r="A1543" s="94">
        <f t="shared" si="31"/>
        <v>1529</v>
      </c>
      <c r="B1543" s="25" t="s">
        <v>1689</v>
      </c>
      <c r="C1543" s="25" t="s">
        <v>2109</v>
      </c>
      <c r="D1543" s="15" t="s">
        <v>519</v>
      </c>
      <c r="E1543" s="56">
        <v>2018.01</v>
      </c>
      <c r="F1543" s="16" t="s">
        <v>2475</v>
      </c>
      <c r="G1543" s="17">
        <v>1098</v>
      </c>
      <c r="H1543" s="17">
        <v>2234</v>
      </c>
      <c r="I1543" s="18" t="s">
        <v>4</v>
      </c>
      <c r="J1543" s="52" t="s">
        <v>50</v>
      </c>
      <c r="K1543" s="10"/>
    </row>
    <row r="1544" spans="1:11" x14ac:dyDescent="0.2">
      <c r="A1544" s="94">
        <f t="shared" si="31"/>
        <v>1530</v>
      </c>
      <c r="B1544" s="25" t="s">
        <v>1116</v>
      </c>
      <c r="C1544" s="15" t="s">
        <v>2109</v>
      </c>
      <c r="D1544" s="15" t="s">
        <v>62</v>
      </c>
      <c r="E1544" s="56">
        <v>2018.03</v>
      </c>
      <c r="F1544" s="16" t="s">
        <v>524</v>
      </c>
      <c r="G1544" s="17">
        <v>6661</v>
      </c>
      <c r="H1544" s="17">
        <v>10519</v>
      </c>
      <c r="I1544" s="18" t="s">
        <v>2</v>
      </c>
      <c r="J1544" s="52" t="s">
        <v>2092</v>
      </c>
      <c r="K1544" s="10"/>
    </row>
    <row r="1545" spans="1:11" x14ac:dyDescent="0.2">
      <c r="A1545" s="94">
        <f t="shared" si="31"/>
        <v>1531</v>
      </c>
      <c r="B1545" s="11" t="s">
        <v>2599</v>
      </c>
      <c r="C1545" s="15" t="s">
        <v>2109</v>
      </c>
      <c r="D1545" s="12" t="s">
        <v>519</v>
      </c>
      <c r="E1545" s="69" t="s">
        <v>2596</v>
      </c>
      <c r="F1545" s="12" t="s">
        <v>195</v>
      </c>
      <c r="G1545" s="47">
        <v>2467</v>
      </c>
      <c r="H1545" s="47">
        <v>5511</v>
      </c>
      <c r="I1545" s="48" t="s">
        <v>1690</v>
      </c>
      <c r="J1545" s="50" t="s">
        <v>33</v>
      </c>
      <c r="K1545" s="10"/>
    </row>
    <row r="1546" spans="1:11" x14ac:dyDescent="0.2">
      <c r="A1546" s="94">
        <f t="shared" si="31"/>
        <v>1532</v>
      </c>
      <c r="B1546" s="11" t="s">
        <v>582</v>
      </c>
      <c r="C1546" s="15" t="s">
        <v>2109</v>
      </c>
      <c r="D1546" s="12" t="s">
        <v>519</v>
      </c>
      <c r="E1546" s="69" t="s">
        <v>2600</v>
      </c>
      <c r="F1546" s="11" t="s">
        <v>583</v>
      </c>
      <c r="G1546" s="47">
        <v>2357</v>
      </c>
      <c r="H1546" s="47">
        <v>5269</v>
      </c>
      <c r="I1546" s="48" t="s">
        <v>41</v>
      </c>
      <c r="J1546" s="50" t="s">
        <v>33</v>
      </c>
    </row>
    <row r="1547" spans="1:11" x14ac:dyDescent="0.2">
      <c r="A1547" s="94">
        <f t="shared" si="31"/>
        <v>1533</v>
      </c>
      <c r="B1547" s="11" t="s">
        <v>1691</v>
      </c>
      <c r="C1547" s="12" t="s">
        <v>2109</v>
      </c>
      <c r="D1547" s="12" t="s">
        <v>2358</v>
      </c>
      <c r="E1547" s="69" t="s">
        <v>2609</v>
      </c>
      <c r="F1547" s="11" t="s">
        <v>593</v>
      </c>
      <c r="G1547" s="49">
        <v>1839</v>
      </c>
      <c r="H1547" s="49">
        <v>4701</v>
      </c>
      <c r="I1547" s="50" t="s">
        <v>1692</v>
      </c>
      <c r="J1547" s="92" t="s">
        <v>33</v>
      </c>
    </row>
    <row r="1548" spans="1:11" x14ac:dyDescent="0.2">
      <c r="A1548" s="94">
        <f t="shared" si="31"/>
        <v>1534</v>
      </c>
      <c r="B1548" s="15" t="s">
        <v>1693</v>
      </c>
      <c r="C1548" s="15" t="s">
        <v>2109</v>
      </c>
      <c r="D1548" s="34" t="s">
        <v>519</v>
      </c>
      <c r="E1548" s="56">
        <v>2019.03</v>
      </c>
      <c r="F1548" s="35" t="s">
        <v>609</v>
      </c>
      <c r="G1548" s="17">
        <v>2956</v>
      </c>
      <c r="H1548" s="17">
        <v>6392</v>
      </c>
      <c r="I1548" s="37" t="s">
        <v>1694</v>
      </c>
      <c r="J1548" s="37" t="s">
        <v>33</v>
      </c>
      <c r="K1548" s="8" t="s">
        <v>2610</v>
      </c>
    </row>
    <row r="1549" spans="1:11" x14ac:dyDescent="0.2">
      <c r="A1549" s="94">
        <f t="shared" si="31"/>
        <v>1535</v>
      </c>
      <c r="B1549" s="15" t="s">
        <v>1305</v>
      </c>
      <c r="C1549" s="15" t="s">
        <v>2109</v>
      </c>
      <c r="D1549" s="34" t="s">
        <v>62</v>
      </c>
      <c r="E1549" s="56">
        <v>2019.07</v>
      </c>
      <c r="F1549" s="35" t="s">
        <v>647</v>
      </c>
      <c r="G1549" s="17">
        <v>299</v>
      </c>
      <c r="H1549" s="17">
        <v>624</v>
      </c>
      <c r="I1549" s="37" t="s">
        <v>612</v>
      </c>
      <c r="J1549" s="37" t="s">
        <v>33</v>
      </c>
    </row>
    <row r="1550" spans="1:11" x14ac:dyDescent="0.2">
      <c r="A1550" s="94">
        <f t="shared" si="31"/>
        <v>1536</v>
      </c>
      <c r="B1550" s="15" t="s">
        <v>2636</v>
      </c>
      <c r="C1550" s="15" t="s">
        <v>2109</v>
      </c>
      <c r="D1550" s="34" t="s">
        <v>519</v>
      </c>
      <c r="E1550" s="56">
        <v>2019.11</v>
      </c>
      <c r="F1550" s="35" t="s">
        <v>697</v>
      </c>
      <c r="G1550" s="17">
        <v>2656</v>
      </c>
      <c r="H1550" s="17">
        <v>5630</v>
      </c>
      <c r="I1550" s="37" t="s">
        <v>2637</v>
      </c>
      <c r="J1550" s="37" t="s">
        <v>50</v>
      </c>
      <c r="K1550" s="8" t="s">
        <v>2460</v>
      </c>
    </row>
    <row r="1551" spans="1:11" x14ac:dyDescent="0.2">
      <c r="A1551" s="94">
        <f t="shared" si="31"/>
        <v>1537</v>
      </c>
      <c r="B1551" s="11" t="s">
        <v>1695</v>
      </c>
      <c r="C1551" s="11" t="s">
        <v>2109</v>
      </c>
      <c r="D1551" s="11" t="s">
        <v>519</v>
      </c>
      <c r="E1551" s="55">
        <v>2020.09</v>
      </c>
      <c r="F1551" s="12" t="s">
        <v>787</v>
      </c>
      <c r="G1551" s="13">
        <v>901</v>
      </c>
      <c r="H1551" s="13">
        <v>2101</v>
      </c>
      <c r="I1551" s="14" t="s">
        <v>603</v>
      </c>
      <c r="J1551" s="46" t="s">
        <v>50</v>
      </c>
      <c r="K1551" s="8" t="s">
        <v>783</v>
      </c>
    </row>
    <row r="1552" spans="1:11" x14ac:dyDescent="0.2">
      <c r="A1552" s="94">
        <f t="shared" si="31"/>
        <v>1538</v>
      </c>
      <c r="B1552" s="11" t="s">
        <v>2716</v>
      </c>
      <c r="C1552" s="11" t="s">
        <v>2109</v>
      </c>
      <c r="D1552" s="11" t="s">
        <v>519</v>
      </c>
      <c r="E1552" s="11" t="s">
        <v>2705</v>
      </c>
      <c r="F1552" s="12" t="s">
        <v>119</v>
      </c>
      <c r="G1552" s="13">
        <v>1480</v>
      </c>
      <c r="H1552" s="13">
        <v>3019</v>
      </c>
      <c r="I1552" s="14" t="s">
        <v>41</v>
      </c>
      <c r="J1552" s="46" t="s">
        <v>50</v>
      </c>
    </row>
    <row r="1553" spans="1:11" x14ac:dyDescent="0.2">
      <c r="A1553" s="94">
        <f t="shared" si="31"/>
        <v>1539</v>
      </c>
      <c r="B1553" s="11" t="s">
        <v>2749</v>
      </c>
      <c r="C1553" s="11" t="s">
        <v>2109</v>
      </c>
      <c r="D1553" s="11" t="s">
        <v>519</v>
      </c>
      <c r="E1553" s="11" t="s">
        <v>2747</v>
      </c>
      <c r="F1553" s="12" t="s">
        <v>2750</v>
      </c>
      <c r="G1553" s="13">
        <v>1094</v>
      </c>
      <c r="H1553" s="13">
        <v>2622</v>
      </c>
      <c r="I1553" s="14" t="s">
        <v>2751</v>
      </c>
      <c r="J1553" s="46" t="s">
        <v>50</v>
      </c>
      <c r="K1553" s="8" t="s">
        <v>783</v>
      </c>
    </row>
    <row r="1554" spans="1:11" x14ac:dyDescent="0.2">
      <c r="A1554" s="94">
        <f>ROW()-14</f>
        <v>1540</v>
      </c>
      <c r="B1554" s="15" t="s">
        <v>10</v>
      </c>
      <c r="C1554" s="11" t="s">
        <v>2109</v>
      </c>
      <c r="D1554" s="15" t="s">
        <v>2238</v>
      </c>
      <c r="E1554" s="56">
        <v>2007.06</v>
      </c>
      <c r="F1554" s="16" t="s">
        <v>487</v>
      </c>
      <c r="G1554" s="17">
        <v>186</v>
      </c>
      <c r="H1554" s="17">
        <v>145</v>
      </c>
      <c r="I1554" s="52" t="s">
        <v>2</v>
      </c>
      <c r="J1554" s="52" t="s">
        <v>30</v>
      </c>
      <c r="K1554" s="10"/>
    </row>
    <row r="1555" spans="1:11" x14ac:dyDescent="0.2">
      <c r="A1555" s="94">
        <f>ROW()-14</f>
        <v>1541</v>
      </c>
      <c r="B1555" s="11" t="s">
        <v>1187</v>
      </c>
      <c r="C1555" s="11" t="s">
        <v>2109</v>
      </c>
      <c r="D1555" s="15" t="s">
        <v>2238</v>
      </c>
      <c r="E1555" s="56">
        <v>2011.09</v>
      </c>
      <c r="F1555" s="12" t="s">
        <v>384</v>
      </c>
      <c r="G1555" s="13">
        <v>1063</v>
      </c>
      <c r="H1555" s="13">
        <v>1779</v>
      </c>
      <c r="I1555" s="46" t="s">
        <v>4</v>
      </c>
      <c r="J1555" s="46" t="s">
        <v>50</v>
      </c>
    </row>
    <row r="1556" spans="1:11" x14ac:dyDescent="0.2">
      <c r="A1556" s="94">
        <f>ROW()-14</f>
        <v>1542</v>
      </c>
      <c r="B1556" s="15" t="s">
        <v>1010</v>
      </c>
      <c r="C1556" s="11" t="s">
        <v>2109</v>
      </c>
      <c r="D1556" s="15" t="s">
        <v>2238</v>
      </c>
      <c r="E1556" s="56">
        <v>2014.01</v>
      </c>
      <c r="F1556" s="42" t="s">
        <v>310</v>
      </c>
      <c r="G1556" s="43">
        <v>1709</v>
      </c>
      <c r="H1556" s="13">
        <v>3039</v>
      </c>
      <c r="I1556" s="14" t="s">
        <v>2154</v>
      </c>
      <c r="J1556" s="46" t="s">
        <v>50</v>
      </c>
      <c r="K1556" s="9"/>
    </row>
    <row r="1557" spans="1:11" x14ac:dyDescent="0.2">
      <c r="A1557" s="94">
        <f>ROW()-14</f>
        <v>1543</v>
      </c>
      <c r="B1557" s="15" t="s">
        <v>656</v>
      </c>
      <c r="C1557" s="15" t="s">
        <v>2109</v>
      </c>
      <c r="D1557" s="15" t="s">
        <v>2238</v>
      </c>
      <c r="E1557" s="56">
        <v>2019.07</v>
      </c>
      <c r="F1557" s="35" t="s">
        <v>646</v>
      </c>
      <c r="G1557" s="17">
        <v>2070</v>
      </c>
      <c r="H1557" s="17">
        <v>4762</v>
      </c>
      <c r="I1557" s="50" t="s">
        <v>2196</v>
      </c>
      <c r="J1557" s="37" t="s">
        <v>33</v>
      </c>
    </row>
    <row r="1558" spans="1:11" x14ac:dyDescent="0.2">
      <c r="A1558" s="94">
        <f t="shared" ref="A1558:A1585" si="33">ROW()-14</f>
        <v>1544</v>
      </c>
      <c r="B1558" s="11" t="s">
        <v>982</v>
      </c>
      <c r="C1558" s="11" t="s">
        <v>2109</v>
      </c>
      <c r="D1558" s="15" t="s">
        <v>718</v>
      </c>
      <c r="E1558" s="56">
        <v>2011.11</v>
      </c>
      <c r="F1558" s="12" t="s">
        <v>391</v>
      </c>
      <c r="G1558" s="13">
        <v>124</v>
      </c>
      <c r="H1558" s="13">
        <v>222</v>
      </c>
      <c r="I1558" s="14" t="s">
        <v>2154</v>
      </c>
      <c r="J1558" s="46" t="s">
        <v>50</v>
      </c>
    </row>
    <row r="1559" spans="1:11" x14ac:dyDescent="0.2">
      <c r="A1559" s="94">
        <f t="shared" si="33"/>
        <v>1545</v>
      </c>
      <c r="B1559" s="11" t="s">
        <v>2157</v>
      </c>
      <c r="C1559" s="11" t="s">
        <v>2109</v>
      </c>
      <c r="D1559" s="15" t="s">
        <v>718</v>
      </c>
      <c r="E1559" s="56">
        <v>2011.12</v>
      </c>
      <c r="F1559" s="12" t="s">
        <v>392</v>
      </c>
      <c r="G1559" s="13">
        <v>120</v>
      </c>
      <c r="H1559" s="13">
        <v>210</v>
      </c>
      <c r="I1559" s="14" t="s">
        <v>2154</v>
      </c>
      <c r="J1559" s="46" t="s">
        <v>50</v>
      </c>
    </row>
    <row r="1560" spans="1:11" x14ac:dyDescent="0.2">
      <c r="A1560" s="94">
        <f t="shared" si="33"/>
        <v>1546</v>
      </c>
      <c r="B1560" s="11" t="s">
        <v>43</v>
      </c>
      <c r="C1560" s="11" t="s">
        <v>2109</v>
      </c>
      <c r="D1560" s="15" t="s">
        <v>718</v>
      </c>
      <c r="E1560" s="56">
        <v>2011.12</v>
      </c>
      <c r="F1560" s="12" t="s">
        <v>393</v>
      </c>
      <c r="G1560" s="13">
        <v>119</v>
      </c>
      <c r="H1560" s="13">
        <v>218</v>
      </c>
      <c r="I1560" s="14" t="s">
        <v>2158</v>
      </c>
      <c r="J1560" s="46" t="s">
        <v>50</v>
      </c>
    </row>
    <row r="1561" spans="1:11" x14ac:dyDescent="0.2">
      <c r="A1561" s="94">
        <f t="shared" si="33"/>
        <v>1547</v>
      </c>
      <c r="B1561" s="11" t="s">
        <v>2159</v>
      </c>
      <c r="C1561" s="11" t="s">
        <v>2109</v>
      </c>
      <c r="D1561" s="15" t="s">
        <v>718</v>
      </c>
      <c r="E1561" s="56">
        <v>2011.12</v>
      </c>
      <c r="F1561" s="12" t="s">
        <v>394</v>
      </c>
      <c r="G1561" s="13">
        <v>227</v>
      </c>
      <c r="H1561" s="13">
        <v>212</v>
      </c>
      <c r="I1561" s="14" t="s">
        <v>2154</v>
      </c>
      <c r="J1561" s="46" t="s">
        <v>50</v>
      </c>
    </row>
    <row r="1562" spans="1:11" x14ac:dyDescent="0.2">
      <c r="A1562" s="94">
        <f t="shared" si="33"/>
        <v>1548</v>
      </c>
      <c r="B1562" s="11" t="s">
        <v>2160</v>
      </c>
      <c r="C1562" s="11" t="s">
        <v>2109</v>
      </c>
      <c r="D1562" s="15" t="s">
        <v>718</v>
      </c>
      <c r="E1562" s="56">
        <v>2011.12</v>
      </c>
      <c r="F1562" s="12" t="s">
        <v>395</v>
      </c>
      <c r="G1562" s="13">
        <v>159</v>
      </c>
      <c r="H1562" s="13">
        <v>235</v>
      </c>
      <c r="I1562" s="14" t="s">
        <v>2154</v>
      </c>
      <c r="J1562" s="46" t="s">
        <v>50</v>
      </c>
    </row>
    <row r="1563" spans="1:11" x14ac:dyDescent="0.2">
      <c r="A1563" s="94">
        <f t="shared" si="33"/>
        <v>1549</v>
      </c>
      <c r="B1563" s="11" t="s">
        <v>983</v>
      </c>
      <c r="C1563" s="11" t="s">
        <v>2109</v>
      </c>
      <c r="D1563" s="15" t="s">
        <v>718</v>
      </c>
      <c r="E1563" s="56">
        <v>2012.04</v>
      </c>
      <c r="F1563" s="12" t="s">
        <v>406</v>
      </c>
      <c r="G1563" s="13">
        <v>272</v>
      </c>
      <c r="H1563" s="13">
        <v>207</v>
      </c>
      <c r="I1563" s="14" t="s">
        <v>2119</v>
      </c>
      <c r="J1563" s="46" t="s">
        <v>50</v>
      </c>
    </row>
    <row r="1564" spans="1:11" x14ac:dyDescent="0.2">
      <c r="A1564" s="94">
        <f t="shared" si="33"/>
        <v>1550</v>
      </c>
      <c r="B1564" s="15" t="s">
        <v>984</v>
      </c>
      <c r="C1564" s="11" t="s">
        <v>2109</v>
      </c>
      <c r="D1564" s="15" t="s">
        <v>718</v>
      </c>
      <c r="E1564" s="55">
        <v>2013.01</v>
      </c>
      <c r="F1564" s="12" t="s">
        <v>491</v>
      </c>
      <c r="G1564" s="13">
        <v>186</v>
      </c>
      <c r="H1564" s="13">
        <v>215</v>
      </c>
      <c r="I1564" s="14" t="s">
        <v>2154</v>
      </c>
      <c r="J1564" s="46" t="s">
        <v>50</v>
      </c>
    </row>
    <row r="1565" spans="1:11" x14ac:dyDescent="0.2">
      <c r="A1565" s="94">
        <f t="shared" si="33"/>
        <v>1551</v>
      </c>
      <c r="B1565" s="15" t="s">
        <v>66</v>
      </c>
      <c r="C1565" s="11" t="s">
        <v>2109</v>
      </c>
      <c r="D1565" s="15" t="s">
        <v>718</v>
      </c>
      <c r="E1565" s="56">
        <v>2014.04</v>
      </c>
      <c r="F1565" s="42" t="s">
        <v>322</v>
      </c>
      <c r="G1565" s="17">
        <v>44</v>
      </c>
      <c r="H1565" s="17">
        <v>56</v>
      </c>
      <c r="I1565" s="18" t="s">
        <v>40</v>
      </c>
      <c r="J1565" s="52" t="s">
        <v>50</v>
      </c>
      <c r="K1565" s="9"/>
    </row>
    <row r="1566" spans="1:11" x14ac:dyDescent="0.2">
      <c r="A1566" s="94">
        <f t="shared" si="33"/>
        <v>1552</v>
      </c>
      <c r="B1566" s="11" t="s">
        <v>1181</v>
      </c>
      <c r="C1566" s="11" t="s">
        <v>2109</v>
      </c>
      <c r="D1566" s="15" t="s">
        <v>39</v>
      </c>
      <c r="E1566" s="56">
        <v>2011.04</v>
      </c>
      <c r="F1566" s="12" t="s">
        <v>155</v>
      </c>
      <c r="G1566" s="13">
        <v>635</v>
      </c>
      <c r="H1566" s="13">
        <v>1357</v>
      </c>
      <c r="I1566" s="46" t="s">
        <v>4</v>
      </c>
      <c r="J1566" s="46" t="s">
        <v>50</v>
      </c>
    </row>
    <row r="1567" spans="1:11" x14ac:dyDescent="0.2">
      <c r="A1567" s="94">
        <f t="shared" si="33"/>
        <v>1553</v>
      </c>
      <c r="B1567" s="11" t="s">
        <v>1182</v>
      </c>
      <c r="C1567" s="15" t="s">
        <v>2109</v>
      </c>
      <c r="D1567" s="15" t="s">
        <v>39</v>
      </c>
      <c r="E1567" s="55">
        <v>2013.06</v>
      </c>
      <c r="F1567" s="12" t="s">
        <v>182</v>
      </c>
      <c r="G1567" s="13">
        <v>688</v>
      </c>
      <c r="H1567" s="13">
        <v>1511</v>
      </c>
      <c r="I1567" s="14" t="s">
        <v>2</v>
      </c>
      <c r="J1567" s="46" t="s">
        <v>50</v>
      </c>
    </row>
    <row r="1568" spans="1:11" x14ac:dyDescent="0.2">
      <c r="A1568" s="94">
        <f t="shared" si="33"/>
        <v>1554</v>
      </c>
      <c r="B1568" s="15" t="s">
        <v>1183</v>
      </c>
      <c r="C1568" s="15" t="s">
        <v>2109</v>
      </c>
      <c r="D1568" s="15" t="s">
        <v>2251</v>
      </c>
      <c r="E1568" s="56">
        <v>2014.06</v>
      </c>
      <c r="F1568" s="42" t="s">
        <v>182</v>
      </c>
      <c r="G1568" s="43">
        <v>617</v>
      </c>
      <c r="H1568" s="13">
        <v>1454</v>
      </c>
      <c r="I1568" s="14" t="s">
        <v>2189</v>
      </c>
      <c r="J1568" s="46" t="s">
        <v>50</v>
      </c>
      <c r="K1568" s="9" t="s">
        <v>2252</v>
      </c>
    </row>
    <row r="1569" spans="1:11" x14ac:dyDescent="0.2">
      <c r="A1569" s="94">
        <f t="shared" si="33"/>
        <v>1555</v>
      </c>
      <c r="B1569" s="11" t="s">
        <v>1184</v>
      </c>
      <c r="C1569" s="11" t="s">
        <v>2109</v>
      </c>
      <c r="D1569" s="15" t="s">
        <v>2251</v>
      </c>
      <c r="E1569" s="56">
        <v>2014.07</v>
      </c>
      <c r="F1569" s="12" t="s">
        <v>231</v>
      </c>
      <c r="G1569" s="13">
        <v>810</v>
      </c>
      <c r="H1569" s="13">
        <v>1734</v>
      </c>
      <c r="I1569" s="14" t="s">
        <v>2119</v>
      </c>
      <c r="J1569" s="46" t="s">
        <v>50</v>
      </c>
    </row>
    <row r="1570" spans="1:11" x14ac:dyDescent="0.2">
      <c r="A1570" s="94">
        <f t="shared" si="33"/>
        <v>1556</v>
      </c>
      <c r="B1570" s="11" t="s">
        <v>1185</v>
      </c>
      <c r="C1570" s="11" t="s">
        <v>2109</v>
      </c>
      <c r="D1570" s="15" t="s">
        <v>2266</v>
      </c>
      <c r="E1570" s="56" t="s">
        <v>2265</v>
      </c>
      <c r="F1570" s="12" t="s">
        <v>297</v>
      </c>
      <c r="G1570" s="13">
        <v>963</v>
      </c>
      <c r="H1570" s="13">
        <v>2064</v>
      </c>
      <c r="I1570" s="14" t="s">
        <v>2154</v>
      </c>
      <c r="J1570" s="46" t="s">
        <v>50</v>
      </c>
    </row>
    <row r="1571" spans="1:11" x14ac:dyDescent="0.2">
      <c r="A1571" s="94">
        <f t="shared" si="33"/>
        <v>1557</v>
      </c>
      <c r="B1571" s="15" t="s">
        <v>1186</v>
      </c>
      <c r="C1571" s="15" t="s">
        <v>2109</v>
      </c>
      <c r="D1571" s="15" t="s">
        <v>2266</v>
      </c>
      <c r="E1571" s="56">
        <v>2015.06</v>
      </c>
      <c r="F1571" s="16" t="s">
        <v>268</v>
      </c>
      <c r="G1571" s="17">
        <v>2310</v>
      </c>
      <c r="H1571" s="17">
        <v>4745</v>
      </c>
      <c r="I1571" s="18" t="s">
        <v>2296</v>
      </c>
      <c r="J1571" s="52" t="s">
        <v>50</v>
      </c>
      <c r="K1571" s="10"/>
    </row>
    <row r="1572" spans="1:11" x14ac:dyDescent="0.2">
      <c r="A1572" s="94">
        <f t="shared" si="33"/>
        <v>1558</v>
      </c>
      <c r="B1572" s="15" t="s">
        <v>952</v>
      </c>
      <c r="C1572" s="15" t="s">
        <v>2109</v>
      </c>
      <c r="D1572" s="19" t="s">
        <v>2369</v>
      </c>
      <c r="E1572" s="56">
        <v>2016.11</v>
      </c>
      <c r="F1572" s="16" t="s">
        <v>127</v>
      </c>
      <c r="G1572" s="20">
        <v>349</v>
      </c>
      <c r="H1572" s="21">
        <v>344</v>
      </c>
      <c r="I1572" s="18" t="s">
        <v>40</v>
      </c>
      <c r="J1572" s="22" t="s">
        <v>50</v>
      </c>
      <c r="K1572" s="10"/>
    </row>
    <row r="1573" spans="1:11" x14ac:dyDescent="0.2">
      <c r="A1573" s="94">
        <f t="shared" si="33"/>
        <v>1559</v>
      </c>
      <c r="B1573" s="11" t="s">
        <v>1306</v>
      </c>
      <c r="C1573" s="11" t="s">
        <v>2109</v>
      </c>
      <c r="D1573" s="11" t="s">
        <v>721</v>
      </c>
      <c r="E1573" s="56">
        <v>2014.08</v>
      </c>
      <c r="F1573" s="12" t="s">
        <v>185</v>
      </c>
      <c r="G1573" s="13">
        <v>1695</v>
      </c>
      <c r="H1573" s="13">
        <v>2765</v>
      </c>
      <c r="I1573" s="14" t="s">
        <v>2196</v>
      </c>
      <c r="J1573" s="46" t="s">
        <v>2166</v>
      </c>
    </row>
    <row r="1574" spans="1:11" x14ac:dyDescent="0.2">
      <c r="A1574" s="94">
        <f t="shared" si="33"/>
        <v>1560</v>
      </c>
      <c r="B1574" s="15" t="s">
        <v>1307</v>
      </c>
      <c r="C1574" s="15" t="s">
        <v>2109</v>
      </c>
      <c r="D1574" s="15" t="s">
        <v>721</v>
      </c>
      <c r="E1574" s="56">
        <v>2015.09</v>
      </c>
      <c r="F1574" s="16" t="s">
        <v>127</v>
      </c>
      <c r="G1574" s="17">
        <v>499</v>
      </c>
      <c r="H1574" s="17">
        <v>956</v>
      </c>
      <c r="I1574" s="18" t="s">
        <v>2309</v>
      </c>
      <c r="J1574" s="52" t="s">
        <v>2235</v>
      </c>
      <c r="K1574" s="10" t="s">
        <v>2279</v>
      </c>
    </row>
    <row r="1575" spans="1:11" x14ac:dyDescent="0.2">
      <c r="A1575" s="94">
        <f t="shared" si="33"/>
        <v>1561</v>
      </c>
      <c r="B1575" s="41" t="s">
        <v>1308</v>
      </c>
      <c r="C1575" s="41" t="s">
        <v>2109</v>
      </c>
      <c r="D1575" s="41" t="s">
        <v>721</v>
      </c>
      <c r="E1575" s="66">
        <v>2015.09</v>
      </c>
      <c r="F1575" s="97" t="s">
        <v>493</v>
      </c>
      <c r="G1575" s="98">
        <v>836</v>
      </c>
      <c r="H1575" s="98">
        <v>1479</v>
      </c>
      <c r="I1575" s="99" t="s">
        <v>2154</v>
      </c>
      <c r="J1575" s="101" t="s">
        <v>50</v>
      </c>
      <c r="K1575" s="102"/>
    </row>
    <row r="1576" spans="1:11" x14ac:dyDescent="0.2">
      <c r="A1576" s="94">
        <f t="shared" si="33"/>
        <v>1562</v>
      </c>
      <c r="B1576" s="15" t="s">
        <v>1309</v>
      </c>
      <c r="C1576" s="15" t="s">
        <v>2109</v>
      </c>
      <c r="D1576" s="15" t="s">
        <v>721</v>
      </c>
      <c r="E1576" s="56" t="s">
        <v>2561</v>
      </c>
      <c r="F1576" s="32" t="s">
        <v>2562</v>
      </c>
      <c r="G1576" s="17">
        <v>194</v>
      </c>
      <c r="H1576" s="17">
        <v>368</v>
      </c>
      <c r="I1576" s="18" t="s">
        <v>2276</v>
      </c>
      <c r="J1576" s="52" t="s">
        <v>2290</v>
      </c>
      <c r="K1576" s="10"/>
    </row>
    <row r="1577" spans="1:11" x14ac:dyDescent="0.2">
      <c r="A1577" s="94">
        <f t="shared" si="33"/>
        <v>1563</v>
      </c>
      <c r="B1577" s="15" t="s">
        <v>1697</v>
      </c>
      <c r="C1577" s="15" t="s">
        <v>2109</v>
      </c>
      <c r="D1577" s="34" t="s">
        <v>601</v>
      </c>
      <c r="E1577" s="56">
        <v>2016.04</v>
      </c>
      <c r="F1577" s="16" t="s">
        <v>127</v>
      </c>
      <c r="G1577" s="17">
        <v>784</v>
      </c>
      <c r="H1577" s="17">
        <v>1545</v>
      </c>
      <c r="I1577" s="18" t="s">
        <v>2158</v>
      </c>
      <c r="J1577" s="52" t="s">
        <v>50</v>
      </c>
      <c r="K1577" s="10"/>
    </row>
    <row r="1578" spans="1:11" x14ac:dyDescent="0.2">
      <c r="A1578" s="94">
        <f t="shared" si="33"/>
        <v>1564</v>
      </c>
      <c r="B1578" s="15" t="s">
        <v>1698</v>
      </c>
      <c r="C1578" s="15" t="s">
        <v>2109</v>
      </c>
      <c r="D1578" s="34" t="s">
        <v>2694</v>
      </c>
      <c r="E1578" s="56">
        <v>2017.03</v>
      </c>
      <c r="F1578" s="16" t="s">
        <v>127</v>
      </c>
      <c r="G1578" s="17">
        <v>425</v>
      </c>
      <c r="H1578" s="17">
        <v>822</v>
      </c>
      <c r="I1578" s="18" t="s">
        <v>2366</v>
      </c>
      <c r="J1578" s="22" t="s">
        <v>50</v>
      </c>
      <c r="K1578" s="10"/>
    </row>
    <row r="1579" spans="1:11" x14ac:dyDescent="0.2">
      <c r="A1579" s="94">
        <f t="shared" si="33"/>
        <v>1565</v>
      </c>
      <c r="B1579" s="25" t="s">
        <v>1699</v>
      </c>
      <c r="C1579" s="34" t="s">
        <v>2109</v>
      </c>
      <c r="D1579" s="34" t="s">
        <v>601</v>
      </c>
      <c r="E1579" s="56">
        <v>2017.09</v>
      </c>
      <c r="F1579" s="16" t="s">
        <v>2448</v>
      </c>
      <c r="G1579" s="17">
        <v>391</v>
      </c>
      <c r="H1579" s="17">
        <v>773</v>
      </c>
      <c r="I1579" s="18" t="s">
        <v>2366</v>
      </c>
      <c r="J1579" s="52" t="s">
        <v>2449</v>
      </c>
      <c r="K1579" s="10"/>
    </row>
    <row r="1580" spans="1:11" x14ac:dyDescent="0.2">
      <c r="A1580" s="44">
        <f t="shared" si="33"/>
        <v>1566</v>
      </c>
      <c r="B1580" s="15" t="s">
        <v>1701</v>
      </c>
      <c r="C1580" s="15" t="s">
        <v>2109</v>
      </c>
      <c r="D1580" s="34" t="s">
        <v>601</v>
      </c>
      <c r="E1580" s="56">
        <v>2019.03</v>
      </c>
      <c r="F1580" s="35" t="s">
        <v>405</v>
      </c>
      <c r="G1580" s="17">
        <v>5706</v>
      </c>
      <c r="H1580" s="17">
        <v>25950</v>
      </c>
      <c r="I1580" s="37" t="s">
        <v>2366</v>
      </c>
      <c r="J1580" s="37" t="s">
        <v>2366</v>
      </c>
      <c r="K1580" s="8" t="s">
        <v>2615</v>
      </c>
    </row>
    <row r="1581" spans="1:11" x14ac:dyDescent="0.2">
      <c r="A1581" s="94">
        <f t="shared" si="33"/>
        <v>1567</v>
      </c>
      <c r="B1581" s="15" t="s">
        <v>1844</v>
      </c>
      <c r="C1581" s="15" t="s">
        <v>2109</v>
      </c>
      <c r="D1581" s="15" t="s">
        <v>723</v>
      </c>
      <c r="E1581" s="56" t="s">
        <v>892</v>
      </c>
      <c r="F1581" s="16" t="s">
        <v>186</v>
      </c>
      <c r="G1581" s="17">
        <v>334</v>
      </c>
      <c r="H1581" s="17">
        <v>682</v>
      </c>
      <c r="I1581" s="18" t="s">
        <v>4</v>
      </c>
      <c r="J1581" s="52" t="s">
        <v>50</v>
      </c>
      <c r="K1581" s="10"/>
    </row>
    <row r="1582" spans="1:11" x14ac:dyDescent="0.2">
      <c r="A1582" s="94">
        <f t="shared" si="33"/>
        <v>1568</v>
      </c>
      <c r="B1582" s="41" t="s">
        <v>1845</v>
      </c>
      <c r="C1582" s="41" t="s">
        <v>2109</v>
      </c>
      <c r="D1582" s="41" t="s">
        <v>723</v>
      </c>
      <c r="E1582" s="66">
        <v>2017.03</v>
      </c>
      <c r="F1582" s="97" t="s">
        <v>153</v>
      </c>
      <c r="G1582" s="98">
        <v>293</v>
      </c>
      <c r="H1582" s="98">
        <v>626</v>
      </c>
      <c r="I1582" s="99" t="s">
        <v>2367</v>
      </c>
      <c r="J1582" s="100" t="s">
        <v>50</v>
      </c>
      <c r="K1582" s="102"/>
    </row>
    <row r="1583" spans="1:11" x14ac:dyDescent="0.2">
      <c r="A1583" s="94">
        <f t="shared" si="33"/>
        <v>1569</v>
      </c>
      <c r="B1583" s="28" t="s">
        <v>1965</v>
      </c>
      <c r="C1583" s="28" t="s">
        <v>2109</v>
      </c>
      <c r="D1583" s="28" t="s">
        <v>2532</v>
      </c>
      <c r="E1583" s="68">
        <v>2018.07</v>
      </c>
      <c r="F1583" s="29" t="s">
        <v>2533</v>
      </c>
      <c r="G1583" s="30">
        <v>320</v>
      </c>
      <c r="H1583" s="30">
        <v>787</v>
      </c>
      <c r="I1583" s="31" t="s">
        <v>2226</v>
      </c>
      <c r="J1583" s="82" t="s">
        <v>2497</v>
      </c>
      <c r="K1583" s="24"/>
    </row>
    <row r="1584" spans="1:11" x14ac:dyDescent="0.2">
      <c r="A1584" s="94">
        <f t="shared" si="33"/>
        <v>1570</v>
      </c>
      <c r="B1584" s="15" t="s">
        <v>1156</v>
      </c>
      <c r="C1584" s="15" t="s">
        <v>2109</v>
      </c>
      <c r="D1584" s="15" t="s">
        <v>2614</v>
      </c>
      <c r="E1584" s="56">
        <v>2019.03</v>
      </c>
      <c r="F1584" s="35" t="s">
        <v>602</v>
      </c>
      <c r="G1584" s="17">
        <v>2539</v>
      </c>
      <c r="H1584" s="17">
        <v>5029</v>
      </c>
      <c r="I1584" s="37" t="s">
        <v>40</v>
      </c>
      <c r="J1584" s="37" t="s">
        <v>33</v>
      </c>
    </row>
    <row r="1585" spans="1:11" x14ac:dyDescent="0.2">
      <c r="A1585" s="44">
        <f t="shared" si="33"/>
        <v>1571</v>
      </c>
      <c r="B1585" s="11" t="s">
        <v>1966</v>
      </c>
      <c r="C1585" s="11" t="s">
        <v>2109</v>
      </c>
      <c r="D1585" s="28" t="s">
        <v>1967</v>
      </c>
      <c r="E1585" s="55">
        <v>2020.09</v>
      </c>
      <c r="F1585" s="12" t="s">
        <v>800</v>
      </c>
      <c r="G1585" s="13">
        <v>5472</v>
      </c>
      <c r="H1585" s="13">
        <v>14224</v>
      </c>
      <c r="I1585" s="14" t="s">
        <v>572</v>
      </c>
      <c r="J1585" s="46" t="s">
        <v>572</v>
      </c>
    </row>
    <row r="1586" spans="1:11" x14ac:dyDescent="0.2">
      <c r="K1586" s="54"/>
    </row>
  </sheetData>
  <autoFilter ref="A3:K4" xr:uid="{00000000-0009-0000-0000-000000000000}">
    <sortState ref="A6:K1467">
      <sortCondition ref="D3:D4"/>
    </sortState>
  </autoFilter>
  <sortState sortMethod="stroke" ref="A1427:K1439">
    <sortCondition ref="E1427:E1439"/>
  </sortState>
  <mergeCells count="20">
    <mergeCell ref="A5:K5"/>
    <mergeCell ref="A201:K201"/>
    <mergeCell ref="A430:K430"/>
    <mergeCell ref="A557:K557"/>
    <mergeCell ref="A1348:K1348"/>
    <mergeCell ref="A1430:K1430"/>
    <mergeCell ref="A1449:K1449"/>
    <mergeCell ref="A1455:K1455"/>
    <mergeCell ref="A1498:K1498"/>
    <mergeCell ref="A1514:K1514"/>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891:H65891 JB65890:JC65890 SX65890:SY65890 ACT65890:ACU65890 AMP65890:AMQ65890 AWL65890:AWM65890 BGH65890:BGI65890 BQD65890:BQE65890 BZZ65890:CAA65890 CJV65890:CJW65890 CTR65890:CTS65890 DDN65890:DDO65890 DNJ65890:DNK65890 DXF65890:DXG65890 EHB65890:EHC65890 EQX65890:EQY65890 FAT65890:FAU65890 FKP65890:FKQ65890 FUL65890:FUM65890 GEH65890:GEI65890 GOD65890:GOE65890 GXZ65890:GYA65890 HHV65890:HHW65890 HRR65890:HRS65890 IBN65890:IBO65890 ILJ65890:ILK65890 IVF65890:IVG65890 JFB65890:JFC65890 JOX65890:JOY65890 JYT65890:JYU65890 KIP65890:KIQ65890 KSL65890:KSM65890 LCH65890:LCI65890 LMD65890:LME65890 LVZ65890:LWA65890 MFV65890:MFW65890 MPR65890:MPS65890 MZN65890:MZO65890 NJJ65890:NJK65890 NTF65890:NTG65890 ODB65890:ODC65890 OMX65890:OMY65890 OWT65890:OWU65890 PGP65890:PGQ65890 PQL65890:PQM65890 QAH65890:QAI65890 QKD65890:QKE65890 QTZ65890:QUA65890 RDV65890:RDW65890 RNR65890:RNS65890 RXN65890:RXO65890 SHJ65890:SHK65890 SRF65890:SRG65890 TBB65890:TBC65890 TKX65890:TKY65890 TUT65890:TUU65890 UEP65890:UEQ65890 UOL65890:UOM65890 UYH65890:UYI65890 VID65890:VIE65890 VRZ65890:VSA65890 WBV65890:WBW65890 WLR65890:WLS65890 WVN65890:WVO65890 G131427:H131427 JB131426:JC131426 SX131426:SY131426 ACT131426:ACU131426 AMP131426:AMQ131426 AWL131426:AWM131426 BGH131426:BGI131426 BQD131426:BQE131426 BZZ131426:CAA131426 CJV131426:CJW131426 CTR131426:CTS131426 DDN131426:DDO131426 DNJ131426:DNK131426 DXF131426:DXG131426 EHB131426:EHC131426 EQX131426:EQY131426 FAT131426:FAU131426 FKP131426:FKQ131426 FUL131426:FUM131426 GEH131426:GEI131426 GOD131426:GOE131426 GXZ131426:GYA131426 HHV131426:HHW131426 HRR131426:HRS131426 IBN131426:IBO131426 ILJ131426:ILK131426 IVF131426:IVG131426 JFB131426:JFC131426 JOX131426:JOY131426 JYT131426:JYU131426 KIP131426:KIQ131426 KSL131426:KSM131426 LCH131426:LCI131426 LMD131426:LME131426 LVZ131426:LWA131426 MFV131426:MFW131426 MPR131426:MPS131426 MZN131426:MZO131426 NJJ131426:NJK131426 NTF131426:NTG131426 ODB131426:ODC131426 OMX131426:OMY131426 OWT131426:OWU131426 PGP131426:PGQ131426 PQL131426:PQM131426 QAH131426:QAI131426 QKD131426:QKE131426 QTZ131426:QUA131426 RDV131426:RDW131426 RNR131426:RNS131426 RXN131426:RXO131426 SHJ131426:SHK131426 SRF131426:SRG131426 TBB131426:TBC131426 TKX131426:TKY131426 TUT131426:TUU131426 UEP131426:UEQ131426 UOL131426:UOM131426 UYH131426:UYI131426 VID131426:VIE131426 VRZ131426:VSA131426 WBV131426:WBW131426 WLR131426:WLS131426 WVN131426:WVO131426 G196963:H196963 JB196962:JC196962 SX196962:SY196962 ACT196962:ACU196962 AMP196962:AMQ196962 AWL196962:AWM196962 BGH196962:BGI196962 BQD196962:BQE196962 BZZ196962:CAA196962 CJV196962:CJW196962 CTR196962:CTS196962 DDN196962:DDO196962 DNJ196962:DNK196962 DXF196962:DXG196962 EHB196962:EHC196962 EQX196962:EQY196962 FAT196962:FAU196962 FKP196962:FKQ196962 FUL196962:FUM196962 GEH196962:GEI196962 GOD196962:GOE196962 GXZ196962:GYA196962 HHV196962:HHW196962 HRR196962:HRS196962 IBN196962:IBO196962 ILJ196962:ILK196962 IVF196962:IVG196962 JFB196962:JFC196962 JOX196962:JOY196962 JYT196962:JYU196962 KIP196962:KIQ196962 KSL196962:KSM196962 LCH196962:LCI196962 LMD196962:LME196962 LVZ196962:LWA196962 MFV196962:MFW196962 MPR196962:MPS196962 MZN196962:MZO196962 NJJ196962:NJK196962 NTF196962:NTG196962 ODB196962:ODC196962 OMX196962:OMY196962 OWT196962:OWU196962 PGP196962:PGQ196962 PQL196962:PQM196962 QAH196962:QAI196962 QKD196962:QKE196962 QTZ196962:QUA196962 RDV196962:RDW196962 RNR196962:RNS196962 RXN196962:RXO196962 SHJ196962:SHK196962 SRF196962:SRG196962 TBB196962:TBC196962 TKX196962:TKY196962 TUT196962:TUU196962 UEP196962:UEQ196962 UOL196962:UOM196962 UYH196962:UYI196962 VID196962:VIE196962 VRZ196962:VSA196962 WBV196962:WBW196962 WLR196962:WLS196962 WVN196962:WVO196962 G262499:H262499 JB262498:JC262498 SX262498:SY262498 ACT262498:ACU262498 AMP262498:AMQ262498 AWL262498:AWM262498 BGH262498:BGI262498 BQD262498:BQE262498 BZZ262498:CAA262498 CJV262498:CJW262498 CTR262498:CTS262498 DDN262498:DDO262498 DNJ262498:DNK262498 DXF262498:DXG262498 EHB262498:EHC262498 EQX262498:EQY262498 FAT262498:FAU262498 FKP262498:FKQ262498 FUL262498:FUM262498 GEH262498:GEI262498 GOD262498:GOE262498 GXZ262498:GYA262498 HHV262498:HHW262498 HRR262498:HRS262498 IBN262498:IBO262498 ILJ262498:ILK262498 IVF262498:IVG262498 JFB262498:JFC262498 JOX262498:JOY262498 JYT262498:JYU262498 KIP262498:KIQ262498 KSL262498:KSM262498 LCH262498:LCI262498 LMD262498:LME262498 LVZ262498:LWA262498 MFV262498:MFW262498 MPR262498:MPS262498 MZN262498:MZO262498 NJJ262498:NJK262498 NTF262498:NTG262498 ODB262498:ODC262498 OMX262498:OMY262498 OWT262498:OWU262498 PGP262498:PGQ262498 PQL262498:PQM262498 QAH262498:QAI262498 QKD262498:QKE262498 QTZ262498:QUA262498 RDV262498:RDW262498 RNR262498:RNS262498 RXN262498:RXO262498 SHJ262498:SHK262498 SRF262498:SRG262498 TBB262498:TBC262498 TKX262498:TKY262498 TUT262498:TUU262498 UEP262498:UEQ262498 UOL262498:UOM262498 UYH262498:UYI262498 VID262498:VIE262498 VRZ262498:VSA262498 WBV262498:WBW262498 WLR262498:WLS262498 WVN262498:WVO262498 G328035:H328035 JB328034:JC328034 SX328034:SY328034 ACT328034:ACU328034 AMP328034:AMQ328034 AWL328034:AWM328034 BGH328034:BGI328034 BQD328034:BQE328034 BZZ328034:CAA328034 CJV328034:CJW328034 CTR328034:CTS328034 DDN328034:DDO328034 DNJ328034:DNK328034 DXF328034:DXG328034 EHB328034:EHC328034 EQX328034:EQY328034 FAT328034:FAU328034 FKP328034:FKQ328034 FUL328034:FUM328034 GEH328034:GEI328034 GOD328034:GOE328034 GXZ328034:GYA328034 HHV328034:HHW328034 HRR328034:HRS328034 IBN328034:IBO328034 ILJ328034:ILK328034 IVF328034:IVG328034 JFB328034:JFC328034 JOX328034:JOY328034 JYT328034:JYU328034 KIP328034:KIQ328034 KSL328034:KSM328034 LCH328034:LCI328034 LMD328034:LME328034 LVZ328034:LWA328034 MFV328034:MFW328034 MPR328034:MPS328034 MZN328034:MZO328034 NJJ328034:NJK328034 NTF328034:NTG328034 ODB328034:ODC328034 OMX328034:OMY328034 OWT328034:OWU328034 PGP328034:PGQ328034 PQL328034:PQM328034 QAH328034:QAI328034 QKD328034:QKE328034 QTZ328034:QUA328034 RDV328034:RDW328034 RNR328034:RNS328034 RXN328034:RXO328034 SHJ328034:SHK328034 SRF328034:SRG328034 TBB328034:TBC328034 TKX328034:TKY328034 TUT328034:TUU328034 UEP328034:UEQ328034 UOL328034:UOM328034 UYH328034:UYI328034 VID328034:VIE328034 VRZ328034:VSA328034 WBV328034:WBW328034 WLR328034:WLS328034 WVN328034:WVO328034 G393571:H393571 JB393570:JC393570 SX393570:SY393570 ACT393570:ACU393570 AMP393570:AMQ393570 AWL393570:AWM393570 BGH393570:BGI393570 BQD393570:BQE393570 BZZ393570:CAA393570 CJV393570:CJW393570 CTR393570:CTS393570 DDN393570:DDO393570 DNJ393570:DNK393570 DXF393570:DXG393570 EHB393570:EHC393570 EQX393570:EQY393570 FAT393570:FAU393570 FKP393570:FKQ393570 FUL393570:FUM393570 GEH393570:GEI393570 GOD393570:GOE393570 GXZ393570:GYA393570 HHV393570:HHW393570 HRR393570:HRS393570 IBN393570:IBO393570 ILJ393570:ILK393570 IVF393570:IVG393570 JFB393570:JFC393570 JOX393570:JOY393570 JYT393570:JYU393570 KIP393570:KIQ393570 KSL393570:KSM393570 LCH393570:LCI393570 LMD393570:LME393570 LVZ393570:LWA393570 MFV393570:MFW393570 MPR393570:MPS393570 MZN393570:MZO393570 NJJ393570:NJK393570 NTF393570:NTG393570 ODB393570:ODC393570 OMX393570:OMY393570 OWT393570:OWU393570 PGP393570:PGQ393570 PQL393570:PQM393570 QAH393570:QAI393570 QKD393570:QKE393570 QTZ393570:QUA393570 RDV393570:RDW393570 RNR393570:RNS393570 RXN393570:RXO393570 SHJ393570:SHK393570 SRF393570:SRG393570 TBB393570:TBC393570 TKX393570:TKY393570 TUT393570:TUU393570 UEP393570:UEQ393570 UOL393570:UOM393570 UYH393570:UYI393570 VID393570:VIE393570 VRZ393570:VSA393570 WBV393570:WBW393570 WLR393570:WLS393570 WVN393570:WVO393570 G459107:H459107 JB459106:JC459106 SX459106:SY459106 ACT459106:ACU459106 AMP459106:AMQ459106 AWL459106:AWM459106 BGH459106:BGI459106 BQD459106:BQE459106 BZZ459106:CAA459106 CJV459106:CJW459106 CTR459106:CTS459106 DDN459106:DDO459106 DNJ459106:DNK459106 DXF459106:DXG459106 EHB459106:EHC459106 EQX459106:EQY459106 FAT459106:FAU459106 FKP459106:FKQ459106 FUL459106:FUM459106 GEH459106:GEI459106 GOD459106:GOE459106 GXZ459106:GYA459106 HHV459106:HHW459106 HRR459106:HRS459106 IBN459106:IBO459106 ILJ459106:ILK459106 IVF459106:IVG459106 JFB459106:JFC459106 JOX459106:JOY459106 JYT459106:JYU459106 KIP459106:KIQ459106 KSL459106:KSM459106 LCH459106:LCI459106 LMD459106:LME459106 LVZ459106:LWA459106 MFV459106:MFW459106 MPR459106:MPS459106 MZN459106:MZO459106 NJJ459106:NJK459106 NTF459106:NTG459106 ODB459106:ODC459106 OMX459106:OMY459106 OWT459106:OWU459106 PGP459106:PGQ459106 PQL459106:PQM459106 QAH459106:QAI459106 QKD459106:QKE459106 QTZ459106:QUA459106 RDV459106:RDW459106 RNR459106:RNS459106 RXN459106:RXO459106 SHJ459106:SHK459106 SRF459106:SRG459106 TBB459106:TBC459106 TKX459106:TKY459106 TUT459106:TUU459106 UEP459106:UEQ459106 UOL459106:UOM459106 UYH459106:UYI459106 VID459106:VIE459106 VRZ459106:VSA459106 WBV459106:WBW459106 WLR459106:WLS459106 WVN459106:WVO459106 G524643:H524643 JB524642:JC524642 SX524642:SY524642 ACT524642:ACU524642 AMP524642:AMQ524642 AWL524642:AWM524642 BGH524642:BGI524642 BQD524642:BQE524642 BZZ524642:CAA524642 CJV524642:CJW524642 CTR524642:CTS524642 DDN524642:DDO524642 DNJ524642:DNK524642 DXF524642:DXG524642 EHB524642:EHC524642 EQX524642:EQY524642 FAT524642:FAU524642 FKP524642:FKQ524642 FUL524642:FUM524642 GEH524642:GEI524642 GOD524642:GOE524642 GXZ524642:GYA524642 HHV524642:HHW524642 HRR524642:HRS524642 IBN524642:IBO524642 ILJ524642:ILK524642 IVF524642:IVG524642 JFB524642:JFC524642 JOX524642:JOY524642 JYT524642:JYU524642 KIP524642:KIQ524642 KSL524642:KSM524642 LCH524642:LCI524642 LMD524642:LME524642 LVZ524642:LWA524642 MFV524642:MFW524642 MPR524642:MPS524642 MZN524642:MZO524642 NJJ524642:NJK524642 NTF524642:NTG524642 ODB524642:ODC524642 OMX524642:OMY524642 OWT524642:OWU524642 PGP524642:PGQ524642 PQL524642:PQM524642 QAH524642:QAI524642 QKD524642:QKE524642 QTZ524642:QUA524642 RDV524642:RDW524642 RNR524642:RNS524642 RXN524642:RXO524642 SHJ524642:SHK524642 SRF524642:SRG524642 TBB524642:TBC524642 TKX524642:TKY524642 TUT524642:TUU524642 UEP524642:UEQ524642 UOL524642:UOM524642 UYH524642:UYI524642 VID524642:VIE524642 VRZ524642:VSA524642 WBV524642:WBW524642 WLR524642:WLS524642 WVN524642:WVO524642 G590179:H590179 JB590178:JC590178 SX590178:SY590178 ACT590178:ACU590178 AMP590178:AMQ590178 AWL590178:AWM590178 BGH590178:BGI590178 BQD590178:BQE590178 BZZ590178:CAA590178 CJV590178:CJW590178 CTR590178:CTS590178 DDN590178:DDO590178 DNJ590178:DNK590178 DXF590178:DXG590178 EHB590178:EHC590178 EQX590178:EQY590178 FAT590178:FAU590178 FKP590178:FKQ590178 FUL590178:FUM590178 GEH590178:GEI590178 GOD590178:GOE590178 GXZ590178:GYA590178 HHV590178:HHW590178 HRR590178:HRS590178 IBN590178:IBO590178 ILJ590178:ILK590178 IVF590178:IVG590178 JFB590178:JFC590178 JOX590178:JOY590178 JYT590178:JYU590178 KIP590178:KIQ590178 KSL590178:KSM590178 LCH590178:LCI590178 LMD590178:LME590178 LVZ590178:LWA590178 MFV590178:MFW590178 MPR590178:MPS590178 MZN590178:MZO590178 NJJ590178:NJK590178 NTF590178:NTG590178 ODB590178:ODC590178 OMX590178:OMY590178 OWT590178:OWU590178 PGP590178:PGQ590178 PQL590178:PQM590178 QAH590178:QAI590178 QKD590178:QKE590178 QTZ590178:QUA590178 RDV590178:RDW590178 RNR590178:RNS590178 RXN590178:RXO590178 SHJ590178:SHK590178 SRF590178:SRG590178 TBB590178:TBC590178 TKX590178:TKY590178 TUT590178:TUU590178 UEP590178:UEQ590178 UOL590178:UOM590178 UYH590178:UYI590178 VID590178:VIE590178 VRZ590178:VSA590178 WBV590178:WBW590178 WLR590178:WLS590178 WVN590178:WVO590178 G655715:H655715 JB655714:JC655714 SX655714:SY655714 ACT655714:ACU655714 AMP655714:AMQ655714 AWL655714:AWM655714 BGH655714:BGI655714 BQD655714:BQE655714 BZZ655714:CAA655714 CJV655714:CJW655714 CTR655714:CTS655714 DDN655714:DDO655714 DNJ655714:DNK655714 DXF655714:DXG655714 EHB655714:EHC655714 EQX655714:EQY655714 FAT655714:FAU655714 FKP655714:FKQ655714 FUL655714:FUM655714 GEH655714:GEI655714 GOD655714:GOE655714 GXZ655714:GYA655714 HHV655714:HHW655714 HRR655714:HRS655714 IBN655714:IBO655714 ILJ655714:ILK655714 IVF655714:IVG655714 JFB655714:JFC655714 JOX655714:JOY655714 JYT655714:JYU655714 KIP655714:KIQ655714 KSL655714:KSM655714 LCH655714:LCI655714 LMD655714:LME655714 LVZ655714:LWA655714 MFV655714:MFW655714 MPR655714:MPS655714 MZN655714:MZO655714 NJJ655714:NJK655714 NTF655714:NTG655714 ODB655714:ODC655714 OMX655714:OMY655714 OWT655714:OWU655714 PGP655714:PGQ655714 PQL655714:PQM655714 QAH655714:QAI655714 QKD655714:QKE655714 QTZ655714:QUA655714 RDV655714:RDW655714 RNR655714:RNS655714 RXN655714:RXO655714 SHJ655714:SHK655714 SRF655714:SRG655714 TBB655714:TBC655714 TKX655714:TKY655714 TUT655714:TUU655714 UEP655714:UEQ655714 UOL655714:UOM655714 UYH655714:UYI655714 VID655714:VIE655714 VRZ655714:VSA655714 WBV655714:WBW655714 WLR655714:WLS655714 WVN655714:WVO655714 G721251:H721251 JB721250:JC721250 SX721250:SY721250 ACT721250:ACU721250 AMP721250:AMQ721250 AWL721250:AWM721250 BGH721250:BGI721250 BQD721250:BQE721250 BZZ721250:CAA721250 CJV721250:CJW721250 CTR721250:CTS721250 DDN721250:DDO721250 DNJ721250:DNK721250 DXF721250:DXG721250 EHB721250:EHC721250 EQX721250:EQY721250 FAT721250:FAU721250 FKP721250:FKQ721250 FUL721250:FUM721250 GEH721250:GEI721250 GOD721250:GOE721250 GXZ721250:GYA721250 HHV721250:HHW721250 HRR721250:HRS721250 IBN721250:IBO721250 ILJ721250:ILK721250 IVF721250:IVG721250 JFB721250:JFC721250 JOX721250:JOY721250 JYT721250:JYU721250 KIP721250:KIQ721250 KSL721250:KSM721250 LCH721250:LCI721250 LMD721250:LME721250 LVZ721250:LWA721250 MFV721250:MFW721250 MPR721250:MPS721250 MZN721250:MZO721250 NJJ721250:NJK721250 NTF721250:NTG721250 ODB721250:ODC721250 OMX721250:OMY721250 OWT721250:OWU721250 PGP721250:PGQ721250 PQL721250:PQM721250 QAH721250:QAI721250 QKD721250:QKE721250 QTZ721250:QUA721250 RDV721250:RDW721250 RNR721250:RNS721250 RXN721250:RXO721250 SHJ721250:SHK721250 SRF721250:SRG721250 TBB721250:TBC721250 TKX721250:TKY721250 TUT721250:TUU721250 UEP721250:UEQ721250 UOL721250:UOM721250 UYH721250:UYI721250 VID721250:VIE721250 VRZ721250:VSA721250 WBV721250:WBW721250 WLR721250:WLS721250 WVN721250:WVO721250 G786787:H786787 JB786786:JC786786 SX786786:SY786786 ACT786786:ACU786786 AMP786786:AMQ786786 AWL786786:AWM786786 BGH786786:BGI786786 BQD786786:BQE786786 BZZ786786:CAA786786 CJV786786:CJW786786 CTR786786:CTS786786 DDN786786:DDO786786 DNJ786786:DNK786786 DXF786786:DXG786786 EHB786786:EHC786786 EQX786786:EQY786786 FAT786786:FAU786786 FKP786786:FKQ786786 FUL786786:FUM786786 GEH786786:GEI786786 GOD786786:GOE786786 GXZ786786:GYA786786 HHV786786:HHW786786 HRR786786:HRS786786 IBN786786:IBO786786 ILJ786786:ILK786786 IVF786786:IVG786786 JFB786786:JFC786786 JOX786786:JOY786786 JYT786786:JYU786786 KIP786786:KIQ786786 KSL786786:KSM786786 LCH786786:LCI786786 LMD786786:LME786786 LVZ786786:LWA786786 MFV786786:MFW786786 MPR786786:MPS786786 MZN786786:MZO786786 NJJ786786:NJK786786 NTF786786:NTG786786 ODB786786:ODC786786 OMX786786:OMY786786 OWT786786:OWU786786 PGP786786:PGQ786786 PQL786786:PQM786786 QAH786786:QAI786786 QKD786786:QKE786786 QTZ786786:QUA786786 RDV786786:RDW786786 RNR786786:RNS786786 RXN786786:RXO786786 SHJ786786:SHK786786 SRF786786:SRG786786 TBB786786:TBC786786 TKX786786:TKY786786 TUT786786:TUU786786 UEP786786:UEQ786786 UOL786786:UOM786786 UYH786786:UYI786786 VID786786:VIE786786 VRZ786786:VSA786786 WBV786786:WBW786786 WLR786786:WLS786786 WVN786786:WVO786786 G852323:H852323 JB852322:JC852322 SX852322:SY852322 ACT852322:ACU852322 AMP852322:AMQ852322 AWL852322:AWM852322 BGH852322:BGI852322 BQD852322:BQE852322 BZZ852322:CAA852322 CJV852322:CJW852322 CTR852322:CTS852322 DDN852322:DDO852322 DNJ852322:DNK852322 DXF852322:DXG852322 EHB852322:EHC852322 EQX852322:EQY852322 FAT852322:FAU852322 FKP852322:FKQ852322 FUL852322:FUM852322 GEH852322:GEI852322 GOD852322:GOE852322 GXZ852322:GYA852322 HHV852322:HHW852322 HRR852322:HRS852322 IBN852322:IBO852322 ILJ852322:ILK852322 IVF852322:IVG852322 JFB852322:JFC852322 JOX852322:JOY852322 JYT852322:JYU852322 KIP852322:KIQ852322 KSL852322:KSM852322 LCH852322:LCI852322 LMD852322:LME852322 LVZ852322:LWA852322 MFV852322:MFW852322 MPR852322:MPS852322 MZN852322:MZO852322 NJJ852322:NJK852322 NTF852322:NTG852322 ODB852322:ODC852322 OMX852322:OMY852322 OWT852322:OWU852322 PGP852322:PGQ852322 PQL852322:PQM852322 QAH852322:QAI852322 QKD852322:QKE852322 QTZ852322:QUA852322 RDV852322:RDW852322 RNR852322:RNS852322 RXN852322:RXO852322 SHJ852322:SHK852322 SRF852322:SRG852322 TBB852322:TBC852322 TKX852322:TKY852322 TUT852322:TUU852322 UEP852322:UEQ852322 UOL852322:UOM852322 UYH852322:UYI852322 VID852322:VIE852322 VRZ852322:VSA852322 WBV852322:WBW852322 WLR852322:WLS852322 WVN852322:WVO852322 G917859:H917859 JB917858:JC917858 SX917858:SY917858 ACT917858:ACU917858 AMP917858:AMQ917858 AWL917858:AWM917858 BGH917858:BGI917858 BQD917858:BQE917858 BZZ917858:CAA917858 CJV917858:CJW917858 CTR917858:CTS917858 DDN917858:DDO917858 DNJ917858:DNK917858 DXF917858:DXG917858 EHB917858:EHC917858 EQX917858:EQY917858 FAT917858:FAU917858 FKP917858:FKQ917858 FUL917858:FUM917858 GEH917858:GEI917858 GOD917858:GOE917858 GXZ917858:GYA917858 HHV917858:HHW917858 HRR917858:HRS917858 IBN917858:IBO917858 ILJ917858:ILK917858 IVF917858:IVG917858 JFB917858:JFC917858 JOX917858:JOY917858 JYT917858:JYU917858 KIP917858:KIQ917858 KSL917858:KSM917858 LCH917858:LCI917858 LMD917858:LME917858 LVZ917858:LWA917858 MFV917858:MFW917858 MPR917858:MPS917858 MZN917858:MZO917858 NJJ917858:NJK917858 NTF917858:NTG917858 ODB917858:ODC917858 OMX917858:OMY917858 OWT917858:OWU917858 PGP917858:PGQ917858 PQL917858:PQM917858 QAH917858:QAI917858 QKD917858:QKE917858 QTZ917858:QUA917858 RDV917858:RDW917858 RNR917858:RNS917858 RXN917858:RXO917858 SHJ917858:SHK917858 SRF917858:SRG917858 TBB917858:TBC917858 TKX917858:TKY917858 TUT917858:TUU917858 UEP917858:UEQ917858 UOL917858:UOM917858 UYH917858:UYI917858 VID917858:VIE917858 VRZ917858:VSA917858 WBV917858:WBW917858 WLR917858:WLS917858 WVN917858:WVO917858 G983395:H983395 JB983394:JC983394 SX983394:SY983394 ACT983394:ACU983394 AMP983394:AMQ983394 AWL983394:AWM983394 BGH983394:BGI983394 BQD983394:BQE983394 BZZ983394:CAA983394 CJV983394:CJW983394 CTR983394:CTS983394 DDN983394:DDO983394 DNJ983394:DNK983394 DXF983394:DXG983394 EHB983394:EHC983394 EQX983394:EQY983394 FAT983394:FAU983394 FKP983394:FKQ983394 FUL983394:FUM983394 GEH983394:GEI983394 GOD983394:GOE983394 GXZ983394:GYA983394 HHV983394:HHW983394 HRR983394:HRS983394 IBN983394:IBO983394 ILJ983394:ILK983394 IVF983394:IVG983394 JFB983394:JFC983394 JOX983394:JOY983394 JYT983394:JYU983394 KIP983394:KIQ983394 KSL983394:KSM983394 LCH983394:LCI983394 LMD983394:LME983394 LVZ983394:LWA983394 MFV983394:MFW983394 MPR983394:MPS983394 MZN983394:MZO983394 NJJ983394:NJK983394 NTF983394:NTG983394 ODB983394:ODC983394 OMX983394:OMY983394 OWT983394:OWU983394 PGP983394:PGQ983394 PQL983394:PQM983394 QAH983394:QAI983394 QKD983394:QKE983394 QTZ983394:QUA983394 RDV983394:RDW983394 RNR983394:RNS983394 RXN983394:RXO983394 SHJ983394:SHK983394 SRF983394:SRG983394 TBB983394:TBC983394 TKX983394:TKY983394 TUT983394:TUU983394 UEP983394:UEQ983394 UOL983394:UOM983394 UYH983394:UYI983394 VID983394:VIE983394 VRZ983394:VSA983394 WBV983394:WBW983394 WLR983394:WLS983394 WVN983394:WVO983394 G271:H271 JB271:JC271 SX271:SY271 ACT271:ACU271 AMP271:AMQ271 AWL271:AWM271 BGH271:BGI271 BQD271:BQE271 BZZ271:CAA271 CJV271:CJW271 CTR271:CTS271 DDN271:DDO271 DNJ271:DNK271 DXF271:DXG271 EHB271:EHC271 EQX271:EQY271 FAT271:FAU271 FKP271:FKQ271 FUL271:FUM271 GEH271:GEI271 GOD271:GOE271 GXZ271:GYA271 HHV271:HHW271 HRR271:HRS271 IBN271:IBO271 ILJ271:ILK271 IVF271:IVG271 JFB271:JFC271 JOX271:JOY271 JYT271:JYU271 KIP271:KIQ271 KSL271:KSM271 LCH271:LCI271 LMD271:LME271 LVZ271:LWA271 MFV271:MFW271 MPR271:MPS271 MZN271:MZO271 NJJ271:NJK271 NTF271:NTG271 ODB271:ODC271 OMX271:OMY271 OWT271:OWU271 PGP271:PGQ271 PQL271:PQM271 QAH271:QAI271 QKD271:QKE271 QTZ271:QUA271 RDV271:RDW271 RNR271:RNS271 RXN271:RXO271 SHJ271:SHK271 SRF271:SRG271 TBB271:TBC271 TKX271:TKY271 TUT271:TUU271 UEP271:UEQ271 UOL271:UOM271 UYH271:UYI271 VID271:VIE271 VRZ271:VSA271 WBV271:WBW271 WLR271:WLS271 WVN271:WVO271 G65991:H65991 JB65990:JC65990 SX65990:SY65990 ACT65990:ACU65990 AMP65990:AMQ65990 AWL65990:AWM65990 BGH65990:BGI65990 BQD65990:BQE65990 BZZ65990:CAA65990 CJV65990:CJW65990 CTR65990:CTS65990 DDN65990:DDO65990 DNJ65990:DNK65990 DXF65990:DXG65990 EHB65990:EHC65990 EQX65990:EQY65990 FAT65990:FAU65990 FKP65990:FKQ65990 FUL65990:FUM65990 GEH65990:GEI65990 GOD65990:GOE65990 GXZ65990:GYA65990 HHV65990:HHW65990 HRR65990:HRS65990 IBN65990:IBO65990 ILJ65990:ILK65990 IVF65990:IVG65990 JFB65990:JFC65990 JOX65990:JOY65990 JYT65990:JYU65990 KIP65990:KIQ65990 KSL65990:KSM65990 LCH65990:LCI65990 LMD65990:LME65990 LVZ65990:LWA65990 MFV65990:MFW65990 MPR65990:MPS65990 MZN65990:MZO65990 NJJ65990:NJK65990 NTF65990:NTG65990 ODB65990:ODC65990 OMX65990:OMY65990 OWT65990:OWU65990 PGP65990:PGQ65990 PQL65990:PQM65990 QAH65990:QAI65990 QKD65990:QKE65990 QTZ65990:QUA65990 RDV65990:RDW65990 RNR65990:RNS65990 RXN65990:RXO65990 SHJ65990:SHK65990 SRF65990:SRG65990 TBB65990:TBC65990 TKX65990:TKY65990 TUT65990:TUU65990 UEP65990:UEQ65990 UOL65990:UOM65990 UYH65990:UYI65990 VID65990:VIE65990 VRZ65990:VSA65990 WBV65990:WBW65990 WLR65990:WLS65990 WVN65990:WVO65990 G131527:H131527 JB131526:JC131526 SX131526:SY131526 ACT131526:ACU131526 AMP131526:AMQ131526 AWL131526:AWM131526 BGH131526:BGI131526 BQD131526:BQE131526 BZZ131526:CAA131526 CJV131526:CJW131526 CTR131526:CTS131526 DDN131526:DDO131526 DNJ131526:DNK131526 DXF131526:DXG131526 EHB131526:EHC131526 EQX131526:EQY131526 FAT131526:FAU131526 FKP131526:FKQ131526 FUL131526:FUM131526 GEH131526:GEI131526 GOD131526:GOE131526 GXZ131526:GYA131526 HHV131526:HHW131526 HRR131526:HRS131526 IBN131526:IBO131526 ILJ131526:ILK131526 IVF131526:IVG131526 JFB131526:JFC131526 JOX131526:JOY131526 JYT131526:JYU131526 KIP131526:KIQ131526 KSL131526:KSM131526 LCH131526:LCI131526 LMD131526:LME131526 LVZ131526:LWA131526 MFV131526:MFW131526 MPR131526:MPS131526 MZN131526:MZO131526 NJJ131526:NJK131526 NTF131526:NTG131526 ODB131526:ODC131526 OMX131526:OMY131526 OWT131526:OWU131526 PGP131526:PGQ131526 PQL131526:PQM131526 QAH131526:QAI131526 QKD131526:QKE131526 QTZ131526:QUA131526 RDV131526:RDW131526 RNR131526:RNS131526 RXN131526:RXO131526 SHJ131526:SHK131526 SRF131526:SRG131526 TBB131526:TBC131526 TKX131526:TKY131526 TUT131526:TUU131526 UEP131526:UEQ131526 UOL131526:UOM131526 UYH131526:UYI131526 VID131526:VIE131526 VRZ131526:VSA131526 WBV131526:WBW131526 WLR131526:WLS131526 WVN131526:WVO131526 G197063:H197063 JB197062:JC197062 SX197062:SY197062 ACT197062:ACU197062 AMP197062:AMQ197062 AWL197062:AWM197062 BGH197062:BGI197062 BQD197062:BQE197062 BZZ197062:CAA197062 CJV197062:CJW197062 CTR197062:CTS197062 DDN197062:DDO197062 DNJ197062:DNK197062 DXF197062:DXG197062 EHB197062:EHC197062 EQX197062:EQY197062 FAT197062:FAU197062 FKP197062:FKQ197062 FUL197062:FUM197062 GEH197062:GEI197062 GOD197062:GOE197062 GXZ197062:GYA197062 HHV197062:HHW197062 HRR197062:HRS197062 IBN197062:IBO197062 ILJ197062:ILK197062 IVF197062:IVG197062 JFB197062:JFC197062 JOX197062:JOY197062 JYT197062:JYU197062 KIP197062:KIQ197062 KSL197062:KSM197062 LCH197062:LCI197062 LMD197062:LME197062 LVZ197062:LWA197062 MFV197062:MFW197062 MPR197062:MPS197062 MZN197062:MZO197062 NJJ197062:NJK197062 NTF197062:NTG197062 ODB197062:ODC197062 OMX197062:OMY197062 OWT197062:OWU197062 PGP197062:PGQ197062 PQL197062:PQM197062 QAH197062:QAI197062 QKD197062:QKE197062 QTZ197062:QUA197062 RDV197062:RDW197062 RNR197062:RNS197062 RXN197062:RXO197062 SHJ197062:SHK197062 SRF197062:SRG197062 TBB197062:TBC197062 TKX197062:TKY197062 TUT197062:TUU197062 UEP197062:UEQ197062 UOL197062:UOM197062 UYH197062:UYI197062 VID197062:VIE197062 VRZ197062:VSA197062 WBV197062:WBW197062 WLR197062:WLS197062 WVN197062:WVO197062 G262599:H262599 JB262598:JC262598 SX262598:SY262598 ACT262598:ACU262598 AMP262598:AMQ262598 AWL262598:AWM262598 BGH262598:BGI262598 BQD262598:BQE262598 BZZ262598:CAA262598 CJV262598:CJW262598 CTR262598:CTS262598 DDN262598:DDO262598 DNJ262598:DNK262598 DXF262598:DXG262598 EHB262598:EHC262598 EQX262598:EQY262598 FAT262598:FAU262598 FKP262598:FKQ262598 FUL262598:FUM262598 GEH262598:GEI262598 GOD262598:GOE262598 GXZ262598:GYA262598 HHV262598:HHW262598 HRR262598:HRS262598 IBN262598:IBO262598 ILJ262598:ILK262598 IVF262598:IVG262598 JFB262598:JFC262598 JOX262598:JOY262598 JYT262598:JYU262598 KIP262598:KIQ262598 KSL262598:KSM262598 LCH262598:LCI262598 LMD262598:LME262598 LVZ262598:LWA262598 MFV262598:MFW262598 MPR262598:MPS262598 MZN262598:MZO262598 NJJ262598:NJK262598 NTF262598:NTG262598 ODB262598:ODC262598 OMX262598:OMY262598 OWT262598:OWU262598 PGP262598:PGQ262598 PQL262598:PQM262598 QAH262598:QAI262598 QKD262598:QKE262598 QTZ262598:QUA262598 RDV262598:RDW262598 RNR262598:RNS262598 RXN262598:RXO262598 SHJ262598:SHK262598 SRF262598:SRG262598 TBB262598:TBC262598 TKX262598:TKY262598 TUT262598:TUU262598 UEP262598:UEQ262598 UOL262598:UOM262598 UYH262598:UYI262598 VID262598:VIE262598 VRZ262598:VSA262598 WBV262598:WBW262598 WLR262598:WLS262598 WVN262598:WVO262598 G328135:H328135 JB328134:JC328134 SX328134:SY328134 ACT328134:ACU328134 AMP328134:AMQ328134 AWL328134:AWM328134 BGH328134:BGI328134 BQD328134:BQE328134 BZZ328134:CAA328134 CJV328134:CJW328134 CTR328134:CTS328134 DDN328134:DDO328134 DNJ328134:DNK328134 DXF328134:DXG328134 EHB328134:EHC328134 EQX328134:EQY328134 FAT328134:FAU328134 FKP328134:FKQ328134 FUL328134:FUM328134 GEH328134:GEI328134 GOD328134:GOE328134 GXZ328134:GYA328134 HHV328134:HHW328134 HRR328134:HRS328134 IBN328134:IBO328134 ILJ328134:ILK328134 IVF328134:IVG328134 JFB328134:JFC328134 JOX328134:JOY328134 JYT328134:JYU328134 KIP328134:KIQ328134 KSL328134:KSM328134 LCH328134:LCI328134 LMD328134:LME328134 LVZ328134:LWA328134 MFV328134:MFW328134 MPR328134:MPS328134 MZN328134:MZO328134 NJJ328134:NJK328134 NTF328134:NTG328134 ODB328134:ODC328134 OMX328134:OMY328134 OWT328134:OWU328134 PGP328134:PGQ328134 PQL328134:PQM328134 QAH328134:QAI328134 QKD328134:QKE328134 QTZ328134:QUA328134 RDV328134:RDW328134 RNR328134:RNS328134 RXN328134:RXO328134 SHJ328134:SHK328134 SRF328134:SRG328134 TBB328134:TBC328134 TKX328134:TKY328134 TUT328134:TUU328134 UEP328134:UEQ328134 UOL328134:UOM328134 UYH328134:UYI328134 VID328134:VIE328134 VRZ328134:VSA328134 WBV328134:WBW328134 WLR328134:WLS328134 WVN328134:WVO328134 G393671:H393671 JB393670:JC393670 SX393670:SY393670 ACT393670:ACU393670 AMP393670:AMQ393670 AWL393670:AWM393670 BGH393670:BGI393670 BQD393670:BQE393670 BZZ393670:CAA393670 CJV393670:CJW393670 CTR393670:CTS393670 DDN393670:DDO393670 DNJ393670:DNK393670 DXF393670:DXG393670 EHB393670:EHC393670 EQX393670:EQY393670 FAT393670:FAU393670 FKP393670:FKQ393670 FUL393670:FUM393670 GEH393670:GEI393670 GOD393670:GOE393670 GXZ393670:GYA393670 HHV393670:HHW393670 HRR393670:HRS393670 IBN393670:IBO393670 ILJ393670:ILK393670 IVF393670:IVG393670 JFB393670:JFC393670 JOX393670:JOY393670 JYT393670:JYU393670 KIP393670:KIQ393670 KSL393670:KSM393670 LCH393670:LCI393670 LMD393670:LME393670 LVZ393670:LWA393670 MFV393670:MFW393670 MPR393670:MPS393670 MZN393670:MZO393670 NJJ393670:NJK393670 NTF393670:NTG393670 ODB393670:ODC393670 OMX393670:OMY393670 OWT393670:OWU393670 PGP393670:PGQ393670 PQL393670:PQM393670 QAH393670:QAI393670 QKD393670:QKE393670 QTZ393670:QUA393670 RDV393670:RDW393670 RNR393670:RNS393670 RXN393670:RXO393670 SHJ393670:SHK393670 SRF393670:SRG393670 TBB393670:TBC393670 TKX393670:TKY393670 TUT393670:TUU393670 UEP393670:UEQ393670 UOL393670:UOM393670 UYH393670:UYI393670 VID393670:VIE393670 VRZ393670:VSA393670 WBV393670:WBW393670 WLR393670:WLS393670 WVN393670:WVO393670 G459207:H459207 JB459206:JC459206 SX459206:SY459206 ACT459206:ACU459206 AMP459206:AMQ459206 AWL459206:AWM459206 BGH459206:BGI459206 BQD459206:BQE459206 BZZ459206:CAA459206 CJV459206:CJW459206 CTR459206:CTS459206 DDN459206:DDO459206 DNJ459206:DNK459206 DXF459206:DXG459206 EHB459206:EHC459206 EQX459206:EQY459206 FAT459206:FAU459206 FKP459206:FKQ459206 FUL459206:FUM459206 GEH459206:GEI459206 GOD459206:GOE459206 GXZ459206:GYA459206 HHV459206:HHW459206 HRR459206:HRS459206 IBN459206:IBO459206 ILJ459206:ILK459206 IVF459206:IVG459206 JFB459206:JFC459206 JOX459206:JOY459206 JYT459206:JYU459206 KIP459206:KIQ459206 KSL459206:KSM459206 LCH459206:LCI459206 LMD459206:LME459206 LVZ459206:LWA459206 MFV459206:MFW459206 MPR459206:MPS459206 MZN459206:MZO459206 NJJ459206:NJK459206 NTF459206:NTG459206 ODB459206:ODC459206 OMX459206:OMY459206 OWT459206:OWU459206 PGP459206:PGQ459206 PQL459206:PQM459206 QAH459206:QAI459206 QKD459206:QKE459206 QTZ459206:QUA459206 RDV459206:RDW459206 RNR459206:RNS459206 RXN459206:RXO459206 SHJ459206:SHK459206 SRF459206:SRG459206 TBB459206:TBC459206 TKX459206:TKY459206 TUT459206:TUU459206 UEP459206:UEQ459206 UOL459206:UOM459206 UYH459206:UYI459206 VID459206:VIE459206 VRZ459206:VSA459206 WBV459206:WBW459206 WLR459206:WLS459206 WVN459206:WVO459206 G524743:H524743 JB524742:JC524742 SX524742:SY524742 ACT524742:ACU524742 AMP524742:AMQ524742 AWL524742:AWM524742 BGH524742:BGI524742 BQD524742:BQE524742 BZZ524742:CAA524742 CJV524742:CJW524742 CTR524742:CTS524742 DDN524742:DDO524742 DNJ524742:DNK524742 DXF524742:DXG524742 EHB524742:EHC524742 EQX524742:EQY524742 FAT524742:FAU524742 FKP524742:FKQ524742 FUL524742:FUM524742 GEH524742:GEI524742 GOD524742:GOE524742 GXZ524742:GYA524742 HHV524742:HHW524742 HRR524742:HRS524742 IBN524742:IBO524742 ILJ524742:ILK524742 IVF524742:IVG524742 JFB524742:JFC524742 JOX524742:JOY524742 JYT524742:JYU524742 KIP524742:KIQ524742 KSL524742:KSM524742 LCH524742:LCI524742 LMD524742:LME524742 LVZ524742:LWA524742 MFV524742:MFW524742 MPR524742:MPS524742 MZN524742:MZO524742 NJJ524742:NJK524742 NTF524742:NTG524742 ODB524742:ODC524742 OMX524742:OMY524742 OWT524742:OWU524742 PGP524742:PGQ524742 PQL524742:PQM524742 QAH524742:QAI524742 QKD524742:QKE524742 QTZ524742:QUA524742 RDV524742:RDW524742 RNR524742:RNS524742 RXN524742:RXO524742 SHJ524742:SHK524742 SRF524742:SRG524742 TBB524742:TBC524742 TKX524742:TKY524742 TUT524742:TUU524742 UEP524742:UEQ524742 UOL524742:UOM524742 UYH524742:UYI524742 VID524742:VIE524742 VRZ524742:VSA524742 WBV524742:WBW524742 WLR524742:WLS524742 WVN524742:WVO524742 G590279:H590279 JB590278:JC590278 SX590278:SY590278 ACT590278:ACU590278 AMP590278:AMQ590278 AWL590278:AWM590278 BGH590278:BGI590278 BQD590278:BQE590278 BZZ590278:CAA590278 CJV590278:CJW590278 CTR590278:CTS590278 DDN590278:DDO590278 DNJ590278:DNK590278 DXF590278:DXG590278 EHB590278:EHC590278 EQX590278:EQY590278 FAT590278:FAU590278 FKP590278:FKQ590278 FUL590278:FUM590278 GEH590278:GEI590278 GOD590278:GOE590278 GXZ590278:GYA590278 HHV590278:HHW590278 HRR590278:HRS590278 IBN590278:IBO590278 ILJ590278:ILK590278 IVF590278:IVG590278 JFB590278:JFC590278 JOX590278:JOY590278 JYT590278:JYU590278 KIP590278:KIQ590278 KSL590278:KSM590278 LCH590278:LCI590278 LMD590278:LME590278 LVZ590278:LWA590278 MFV590278:MFW590278 MPR590278:MPS590278 MZN590278:MZO590278 NJJ590278:NJK590278 NTF590278:NTG590278 ODB590278:ODC590278 OMX590278:OMY590278 OWT590278:OWU590278 PGP590278:PGQ590278 PQL590278:PQM590278 QAH590278:QAI590278 QKD590278:QKE590278 QTZ590278:QUA590278 RDV590278:RDW590278 RNR590278:RNS590278 RXN590278:RXO590278 SHJ590278:SHK590278 SRF590278:SRG590278 TBB590278:TBC590278 TKX590278:TKY590278 TUT590278:TUU590278 UEP590278:UEQ590278 UOL590278:UOM590278 UYH590278:UYI590278 VID590278:VIE590278 VRZ590278:VSA590278 WBV590278:WBW590278 WLR590278:WLS590278 WVN590278:WVO590278 G655815:H655815 JB655814:JC655814 SX655814:SY655814 ACT655814:ACU655814 AMP655814:AMQ655814 AWL655814:AWM655814 BGH655814:BGI655814 BQD655814:BQE655814 BZZ655814:CAA655814 CJV655814:CJW655814 CTR655814:CTS655814 DDN655814:DDO655814 DNJ655814:DNK655814 DXF655814:DXG655814 EHB655814:EHC655814 EQX655814:EQY655814 FAT655814:FAU655814 FKP655814:FKQ655814 FUL655814:FUM655814 GEH655814:GEI655814 GOD655814:GOE655814 GXZ655814:GYA655814 HHV655814:HHW655814 HRR655814:HRS655814 IBN655814:IBO655814 ILJ655814:ILK655814 IVF655814:IVG655814 JFB655814:JFC655814 JOX655814:JOY655814 JYT655814:JYU655814 KIP655814:KIQ655814 KSL655814:KSM655814 LCH655814:LCI655814 LMD655814:LME655814 LVZ655814:LWA655814 MFV655814:MFW655814 MPR655814:MPS655814 MZN655814:MZO655814 NJJ655814:NJK655814 NTF655814:NTG655814 ODB655814:ODC655814 OMX655814:OMY655814 OWT655814:OWU655814 PGP655814:PGQ655814 PQL655814:PQM655814 QAH655814:QAI655814 QKD655814:QKE655814 QTZ655814:QUA655814 RDV655814:RDW655814 RNR655814:RNS655814 RXN655814:RXO655814 SHJ655814:SHK655814 SRF655814:SRG655814 TBB655814:TBC655814 TKX655814:TKY655814 TUT655814:TUU655814 UEP655814:UEQ655814 UOL655814:UOM655814 UYH655814:UYI655814 VID655814:VIE655814 VRZ655814:VSA655814 WBV655814:WBW655814 WLR655814:WLS655814 WVN655814:WVO655814 G721351:H721351 JB721350:JC721350 SX721350:SY721350 ACT721350:ACU721350 AMP721350:AMQ721350 AWL721350:AWM721350 BGH721350:BGI721350 BQD721350:BQE721350 BZZ721350:CAA721350 CJV721350:CJW721350 CTR721350:CTS721350 DDN721350:DDO721350 DNJ721350:DNK721350 DXF721350:DXG721350 EHB721350:EHC721350 EQX721350:EQY721350 FAT721350:FAU721350 FKP721350:FKQ721350 FUL721350:FUM721350 GEH721350:GEI721350 GOD721350:GOE721350 GXZ721350:GYA721350 HHV721350:HHW721350 HRR721350:HRS721350 IBN721350:IBO721350 ILJ721350:ILK721350 IVF721350:IVG721350 JFB721350:JFC721350 JOX721350:JOY721350 JYT721350:JYU721350 KIP721350:KIQ721350 KSL721350:KSM721350 LCH721350:LCI721350 LMD721350:LME721350 LVZ721350:LWA721350 MFV721350:MFW721350 MPR721350:MPS721350 MZN721350:MZO721350 NJJ721350:NJK721350 NTF721350:NTG721350 ODB721350:ODC721350 OMX721350:OMY721350 OWT721350:OWU721350 PGP721350:PGQ721350 PQL721350:PQM721350 QAH721350:QAI721350 QKD721350:QKE721350 QTZ721350:QUA721350 RDV721350:RDW721350 RNR721350:RNS721350 RXN721350:RXO721350 SHJ721350:SHK721350 SRF721350:SRG721350 TBB721350:TBC721350 TKX721350:TKY721350 TUT721350:TUU721350 UEP721350:UEQ721350 UOL721350:UOM721350 UYH721350:UYI721350 VID721350:VIE721350 VRZ721350:VSA721350 WBV721350:WBW721350 WLR721350:WLS721350 WVN721350:WVO721350 G786887:H786887 JB786886:JC786886 SX786886:SY786886 ACT786886:ACU786886 AMP786886:AMQ786886 AWL786886:AWM786886 BGH786886:BGI786886 BQD786886:BQE786886 BZZ786886:CAA786886 CJV786886:CJW786886 CTR786886:CTS786886 DDN786886:DDO786886 DNJ786886:DNK786886 DXF786886:DXG786886 EHB786886:EHC786886 EQX786886:EQY786886 FAT786886:FAU786886 FKP786886:FKQ786886 FUL786886:FUM786886 GEH786886:GEI786886 GOD786886:GOE786886 GXZ786886:GYA786886 HHV786886:HHW786886 HRR786886:HRS786886 IBN786886:IBO786886 ILJ786886:ILK786886 IVF786886:IVG786886 JFB786886:JFC786886 JOX786886:JOY786886 JYT786886:JYU786886 KIP786886:KIQ786886 KSL786886:KSM786886 LCH786886:LCI786886 LMD786886:LME786886 LVZ786886:LWA786886 MFV786886:MFW786886 MPR786886:MPS786886 MZN786886:MZO786886 NJJ786886:NJK786886 NTF786886:NTG786886 ODB786886:ODC786886 OMX786886:OMY786886 OWT786886:OWU786886 PGP786886:PGQ786886 PQL786886:PQM786886 QAH786886:QAI786886 QKD786886:QKE786886 QTZ786886:QUA786886 RDV786886:RDW786886 RNR786886:RNS786886 RXN786886:RXO786886 SHJ786886:SHK786886 SRF786886:SRG786886 TBB786886:TBC786886 TKX786886:TKY786886 TUT786886:TUU786886 UEP786886:UEQ786886 UOL786886:UOM786886 UYH786886:UYI786886 VID786886:VIE786886 VRZ786886:VSA786886 WBV786886:WBW786886 WLR786886:WLS786886 WVN786886:WVO786886 G852423:H852423 JB852422:JC852422 SX852422:SY852422 ACT852422:ACU852422 AMP852422:AMQ852422 AWL852422:AWM852422 BGH852422:BGI852422 BQD852422:BQE852422 BZZ852422:CAA852422 CJV852422:CJW852422 CTR852422:CTS852422 DDN852422:DDO852422 DNJ852422:DNK852422 DXF852422:DXG852422 EHB852422:EHC852422 EQX852422:EQY852422 FAT852422:FAU852422 FKP852422:FKQ852422 FUL852422:FUM852422 GEH852422:GEI852422 GOD852422:GOE852422 GXZ852422:GYA852422 HHV852422:HHW852422 HRR852422:HRS852422 IBN852422:IBO852422 ILJ852422:ILK852422 IVF852422:IVG852422 JFB852422:JFC852422 JOX852422:JOY852422 JYT852422:JYU852422 KIP852422:KIQ852422 KSL852422:KSM852422 LCH852422:LCI852422 LMD852422:LME852422 LVZ852422:LWA852422 MFV852422:MFW852422 MPR852422:MPS852422 MZN852422:MZO852422 NJJ852422:NJK852422 NTF852422:NTG852422 ODB852422:ODC852422 OMX852422:OMY852422 OWT852422:OWU852422 PGP852422:PGQ852422 PQL852422:PQM852422 QAH852422:QAI852422 QKD852422:QKE852422 QTZ852422:QUA852422 RDV852422:RDW852422 RNR852422:RNS852422 RXN852422:RXO852422 SHJ852422:SHK852422 SRF852422:SRG852422 TBB852422:TBC852422 TKX852422:TKY852422 TUT852422:TUU852422 UEP852422:UEQ852422 UOL852422:UOM852422 UYH852422:UYI852422 VID852422:VIE852422 VRZ852422:VSA852422 WBV852422:WBW852422 WLR852422:WLS852422 WVN852422:WVO852422 G917959:H917959 JB917958:JC917958 SX917958:SY917958 ACT917958:ACU917958 AMP917958:AMQ917958 AWL917958:AWM917958 BGH917958:BGI917958 BQD917958:BQE917958 BZZ917958:CAA917958 CJV917958:CJW917958 CTR917958:CTS917958 DDN917958:DDO917958 DNJ917958:DNK917958 DXF917958:DXG917958 EHB917958:EHC917958 EQX917958:EQY917958 FAT917958:FAU917958 FKP917958:FKQ917958 FUL917958:FUM917958 GEH917958:GEI917958 GOD917958:GOE917958 GXZ917958:GYA917958 HHV917958:HHW917958 HRR917958:HRS917958 IBN917958:IBO917958 ILJ917958:ILK917958 IVF917958:IVG917958 JFB917958:JFC917958 JOX917958:JOY917958 JYT917958:JYU917958 KIP917958:KIQ917958 KSL917958:KSM917958 LCH917958:LCI917958 LMD917958:LME917958 LVZ917958:LWA917958 MFV917958:MFW917958 MPR917958:MPS917958 MZN917958:MZO917958 NJJ917958:NJK917958 NTF917958:NTG917958 ODB917958:ODC917958 OMX917958:OMY917958 OWT917958:OWU917958 PGP917958:PGQ917958 PQL917958:PQM917958 QAH917958:QAI917958 QKD917958:QKE917958 QTZ917958:QUA917958 RDV917958:RDW917958 RNR917958:RNS917958 RXN917958:RXO917958 SHJ917958:SHK917958 SRF917958:SRG917958 TBB917958:TBC917958 TKX917958:TKY917958 TUT917958:TUU917958 UEP917958:UEQ917958 UOL917958:UOM917958 UYH917958:UYI917958 VID917958:VIE917958 VRZ917958:VSA917958 WBV917958:WBW917958 WLR917958:WLS917958 WVN917958:WVO917958 G983495:H983495 JB983494:JC983494 SX983494:SY983494 ACT983494:ACU983494 AMP983494:AMQ983494 AWL983494:AWM983494 BGH983494:BGI983494 BQD983494:BQE983494 BZZ983494:CAA983494 CJV983494:CJW983494 CTR983494:CTS983494 DDN983494:DDO983494 DNJ983494:DNK983494 DXF983494:DXG983494 EHB983494:EHC983494 EQX983494:EQY983494 FAT983494:FAU983494 FKP983494:FKQ983494 FUL983494:FUM983494 GEH983494:GEI983494 GOD983494:GOE983494 GXZ983494:GYA983494 HHV983494:HHW983494 HRR983494:HRS983494 IBN983494:IBO983494 ILJ983494:ILK983494 IVF983494:IVG983494 JFB983494:JFC983494 JOX983494:JOY983494 JYT983494:JYU983494 KIP983494:KIQ983494 KSL983494:KSM983494 LCH983494:LCI983494 LMD983494:LME983494 LVZ983494:LWA983494 MFV983494:MFW983494 MPR983494:MPS983494 MZN983494:MZO983494 NJJ983494:NJK983494 NTF983494:NTG983494 ODB983494:ODC983494 OMX983494:OMY983494 OWT983494:OWU983494 PGP983494:PGQ983494 PQL983494:PQM983494 QAH983494:QAI983494 QKD983494:QKE983494 QTZ983494:QUA983494 RDV983494:RDW983494 RNR983494:RNS983494 RXN983494:RXO983494 SHJ983494:SHK983494 SRF983494:SRG983494 TBB983494:TBC983494 TKX983494:TKY983494 TUT983494:TUU983494 UEP983494:UEQ983494 UOL983494:UOM983494 UYH983494:UYI983494 VID983494:VIE983494 VRZ983494:VSA983494 WBV983494:WBW983494 WLR983494:WLS983494 WVN983494:WVO983494 G273:H275 JB273:JC275 SX273:SY275 ACT273:ACU275 AMP273:AMQ275 AWL273:AWM275 BGH273:BGI275 BQD273:BQE275 BZZ273:CAA275 CJV273:CJW275 CTR273:CTS275 DDN273:DDO275 DNJ273:DNK275 DXF273:DXG275 EHB273:EHC275 EQX273:EQY275 FAT273:FAU275 FKP273:FKQ275 FUL273:FUM275 GEH273:GEI275 GOD273:GOE275 GXZ273:GYA275 HHV273:HHW275 HRR273:HRS275 IBN273:IBO275 ILJ273:ILK275 IVF273:IVG275 JFB273:JFC275 JOX273:JOY275 JYT273:JYU275 KIP273:KIQ275 KSL273:KSM275 LCH273:LCI275 LMD273:LME275 LVZ273:LWA275 MFV273:MFW275 MPR273:MPS275 MZN273:MZO275 NJJ273:NJK275 NTF273:NTG275 ODB273:ODC275 OMX273:OMY275 OWT273:OWU275 PGP273:PGQ275 PQL273:PQM275 QAH273:QAI275 QKD273:QKE275 QTZ273:QUA275 RDV273:RDW275 RNR273:RNS275 RXN273:RXO275 SHJ273:SHK275 SRF273:SRG275 TBB273:TBC275 TKX273:TKY275 TUT273:TUU275 UEP273:UEQ275 UOL273:UOM275 UYH273:UYI275 VID273:VIE275 VRZ273:VSA275 WBV273:WBW275 WLR273:WLS275 WVN273:WVO275 G65993:H65995 JB65992:JC65994 SX65992:SY65994 ACT65992:ACU65994 AMP65992:AMQ65994 AWL65992:AWM65994 BGH65992:BGI65994 BQD65992:BQE65994 BZZ65992:CAA65994 CJV65992:CJW65994 CTR65992:CTS65994 DDN65992:DDO65994 DNJ65992:DNK65994 DXF65992:DXG65994 EHB65992:EHC65994 EQX65992:EQY65994 FAT65992:FAU65994 FKP65992:FKQ65994 FUL65992:FUM65994 GEH65992:GEI65994 GOD65992:GOE65994 GXZ65992:GYA65994 HHV65992:HHW65994 HRR65992:HRS65994 IBN65992:IBO65994 ILJ65992:ILK65994 IVF65992:IVG65994 JFB65992:JFC65994 JOX65992:JOY65994 JYT65992:JYU65994 KIP65992:KIQ65994 KSL65992:KSM65994 LCH65992:LCI65994 LMD65992:LME65994 LVZ65992:LWA65994 MFV65992:MFW65994 MPR65992:MPS65994 MZN65992:MZO65994 NJJ65992:NJK65994 NTF65992:NTG65994 ODB65992:ODC65994 OMX65992:OMY65994 OWT65992:OWU65994 PGP65992:PGQ65994 PQL65992:PQM65994 QAH65992:QAI65994 QKD65992:QKE65994 QTZ65992:QUA65994 RDV65992:RDW65994 RNR65992:RNS65994 RXN65992:RXO65994 SHJ65992:SHK65994 SRF65992:SRG65994 TBB65992:TBC65994 TKX65992:TKY65994 TUT65992:TUU65994 UEP65992:UEQ65994 UOL65992:UOM65994 UYH65992:UYI65994 VID65992:VIE65994 VRZ65992:VSA65994 WBV65992:WBW65994 WLR65992:WLS65994 WVN65992:WVO65994 G131529:H131531 JB131528:JC131530 SX131528:SY131530 ACT131528:ACU131530 AMP131528:AMQ131530 AWL131528:AWM131530 BGH131528:BGI131530 BQD131528:BQE131530 BZZ131528:CAA131530 CJV131528:CJW131530 CTR131528:CTS131530 DDN131528:DDO131530 DNJ131528:DNK131530 DXF131528:DXG131530 EHB131528:EHC131530 EQX131528:EQY131530 FAT131528:FAU131530 FKP131528:FKQ131530 FUL131528:FUM131530 GEH131528:GEI131530 GOD131528:GOE131530 GXZ131528:GYA131530 HHV131528:HHW131530 HRR131528:HRS131530 IBN131528:IBO131530 ILJ131528:ILK131530 IVF131528:IVG131530 JFB131528:JFC131530 JOX131528:JOY131530 JYT131528:JYU131530 KIP131528:KIQ131530 KSL131528:KSM131530 LCH131528:LCI131530 LMD131528:LME131530 LVZ131528:LWA131530 MFV131528:MFW131530 MPR131528:MPS131530 MZN131528:MZO131530 NJJ131528:NJK131530 NTF131528:NTG131530 ODB131528:ODC131530 OMX131528:OMY131530 OWT131528:OWU131530 PGP131528:PGQ131530 PQL131528:PQM131530 QAH131528:QAI131530 QKD131528:QKE131530 QTZ131528:QUA131530 RDV131528:RDW131530 RNR131528:RNS131530 RXN131528:RXO131530 SHJ131528:SHK131530 SRF131528:SRG131530 TBB131528:TBC131530 TKX131528:TKY131530 TUT131528:TUU131530 UEP131528:UEQ131530 UOL131528:UOM131530 UYH131528:UYI131530 VID131528:VIE131530 VRZ131528:VSA131530 WBV131528:WBW131530 WLR131528:WLS131530 WVN131528:WVO131530 G197065:H197067 JB197064:JC197066 SX197064:SY197066 ACT197064:ACU197066 AMP197064:AMQ197066 AWL197064:AWM197066 BGH197064:BGI197066 BQD197064:BQE197066 BZZ197064:CAA197066 CJV197064:CJW197066 CTR197064:CTS197066 DDN197064:DDO197066 DNJ197064:DNK197066 DXF197064:DXG197066 EHB197064:EHC197066 EQX197064:EQY197066 FAT197064:FAU197066 FKP197064:FKQ197066 FUL197064:FUM197066 GEH197064:GEI197066 GOD197064:GOE197066 GXZ197064:GYA197066 HHV197064:HHW197066 HRR197064:HRS197066 IBN197064:IBO197066 ILJ197064:ILK197066 IVF197064:IVG197066 JFB197064:JFC197066 JOX197064:JOY197066 JYT197064:JYU197066 KIP197064:KIQ197066 KSL197064:KSM197066 LCH197064:LCI197066 LMD197064:LME197066 LVZ197064:LWA197066 MFV197064:MFW197066 MPR197064:MPS197066 MZN197064:MZO197066 NJJ197064:NJK197066 NTF197064:NTG197066 ODB197064:ODC197066 OMX197064:OMY197066 OWT197064:OWU197066 PGP197064:PGQ197066 PQL197064:PQM197066 QAH197064:QAI197066 QKD197064:QKE197066 QTZ197064:QUA197066 RDV197064:RDW197066 RNR197064:RNS197066 RXN197064:RXO197066 SHJ197064:SHK197066 SRF197064:SRG197066 TBB197064:TBC197066 TKX197064:TKY197066 TUT197064:TUU197066 UEP197064:UEQ197066 UOL197064:UOM197066 UYH197064:UYI197066 VID197064:VIE197066 VRZ197064:VSA197066 WBV197064:WBW197066 WLR197064:WLS197066 WVN197064:WVO197066 G262601:H262603 JB262600:JC262602 SX262600:SY262602 ACT262600:ACU262602 AMP262600:AMQ262602 AWL262600:AWM262602 BGH262600:BGI262602 BQD262600:BQE262602 BZZ262600:CAA262602 CJV262600:CJW262602 CTR262600:CTS262602 DDN262600:DDO262602 DNJ262600:DNK262602 DXF262600:DXG262602 EHB262600:EHC262602 EQX262600:EQY262602 FAT262600:FAU262602 FKP262600:FKQ262602 FUL262600:FUM262602 GEH262600:GEI262602 GOD262600:GOE262602 GXZ262600:GYA262602 HHV262600:HHW262602 HRR262600:HRS262602 IBN262600:IBO262602 ILJ262600:ILK262602 IVF262600:IVG262602 JFB262600:JFC262602 JOX262600:JOY262602 JYT262600:JYU262602 KIP262600:KIQ262602 KSL262600:KSM262602 LCH262600:LCI262602 LMD262600:LME262602 LVZ262600:LWA262602 MFV262600:MFW262602 MPR262600:MPS262602 MZN262600:MZO262602 NJJ262600:NJK262602 NTF262600:NTG262602 ODB262600:ODC262602 OMX262600:OMY262602 OWT262600:OWU262602 PGP262600:PGQ262602 PQL262600:PQM262602 QAH262600:QAI262602 QKD262600:QKE262602 QTZ262600:QUA262602 RDV262600:RDW262602 RNR262600:RNS262602 RXN262600:RXO262602 SHJ262600:SHK262602 SRF262600:SRG262602 TBB262600:TBC262602 TKX262600:TKY262602 TUT262600:TUU262602 UEP262600:UEQ262602 UOL262600:UOM262602 UYH262600:UYI262602 VID262600:VIE262602 VRZ262600:VSA262602 WBV262600:WBW262602 WLR262600:WLS262602 WVN262600:WVO262602 G328137:H328139 JB328136:JC328138 SX328136:SY328138 ACT328136:ACU328138 AMP328136:AMQ328138 AWL328136:AWM328138 BGH328136:BGI328138 BQD328136:BQE328138 BZZ328136:CAA328138 CJV328136:CJW328138 CTR328136:CTS328138 DDN328136:DDO328138 DNJ328136:DNK328138 DXF328136:DXG328138 EHB328136:EHC328138 EQX328136:EQY328138 FAT328136:FAU328138 FKP328136:FKQ328138 FUL328136:FUM328138 GEH328136:GEI328138 GOD328136:GOE328138 GXZ328136:GYA328138 HHV328136:HHW328138 HRR328136:HRS328138 IBN328136:IBO328138 ILJ328136:ILK328138 IVF328136:IVG328138 JFB328136:JFC328138 JOX328136:JOY328138 JYT328136:JYU328138 KIP328136:KIQ328138 KSL328136:KSM328138 LCH328136:LCI328138 LMD328136:LME328138 LVZ328136:LWA328138 MFV328136:MFW328138 MPR328136:MPS328138 MZN328136:MZO328138 NJJ328136:NJK328138 NTF328136:NTG328138 ODB328136:ODC328138 OMX328136:OMY328138 OWT328136:OWU328138 PGP328136:PGQ328138 PQL328136:PQM328138 QAH328136:QAI328138 QKD328136:QKE328138 QTZ328136:QUA328138 RDV328136:RDW328138 RNR328136:RNS328138 RXN328136:RXO328138 SHJ328136:SHK328138 SRF328136:SRG328138 TBB328136:TBC328138 TKX328136:TKY328138 TUT328136:TUU328138 UEP328136:UEQ328138 UOL328136:UOM328138 UYH328136:UYI328138 VID328136:VIE328138 VRZ328136:VSA328138 WBV328136:WBW328138 WLR328136:WLS328138 WVN328136:WVO328138 G393673:H393675 JB393672:JC393674 SX393672:SY393674 ACT393672:ACU393674 AMP393672:AMQ393674 AWL393672:AWM393674 BGH393672:BGI393674 BQD393672:BQE393674 BZZ393672:CAA393674 CJV393672:CJW393674 CTR393672:CTS393674 DDN393672:DDO393674 DNJ393672:DNK393674 DXF393672:DXG393674 EHB393672:EHC393674 EQX393672:EQY393674 FAT393672:FAU393674 FKP393672:FKQ393674 FUL393672:FUM393674 GEH393672:GEI393674 GOD393672:GOE393674 GXZ393672:GYA393674 HHV393672:HHW393674 HRR393672:HRS393674 IBN393672:IBO393674 ILJ393672:ILK393674 IVF393672:IVG393674 JFB393672:JFC393674 JOX393672:JOY393674 JYT393672:JYU393674 KIP393672:KIQ393674 KSL393672:KSM393674 LCH393672:LCI393674 LMD393672:LME393674 LVZ393672:LWA393674 MFV393672:MFW393674 MPR393672:MPS393674 MZN393672:MZO393674 NJJ393672:NJK393674 NTF393672:NTG393674 ODB393672:ODC393674 OMX393672:OMY393674 OWT393672:OWU393674 PGP393672:PGQ393674 PQL393672:PQM393674 QAH393672:QAI393674 QKD393672:QKE393674 QTZ393672:QUA393674 RDV393672:RDW393674 RNR393672:RNS393674 RXN393672:RXO393674 SHJ393672:SHK393674 SRF393672:SRG393674 TBB393672:TBC393674 TKX393672:TKY393674 TUT393672:TUU393674 UEP393672:UEQ393674 UOL393672:UOM393674 UYH393672:UYI393674 VID393672:VIE393674 VRZ393672:VSA393674 WBV393672:WBW393674 WLR393672:WLS393674 WVN393672:WVO393674 G459209:H459211 JB459208:JC459210 SX459208:SY459210 ACT459208:ACU459210 AMP459208:AMQ459210 AWL459208:AWM459210 BGH459208:BGI459210 BQD459208:BQE459210 BZZ459208:CAA459210 CJV459208:CJW459210 CTR459208:CTS459210 DDN459208:DDO459210 DNJ459208:DNK459210 DXF459208:DXG459210 EHB459208:EHC459210 EQX459208:EQY459210 FAT459208:FAU459210 FKP459208:FKQ459210 FUL459208:FUM459210 GEH459208:GEI459210 GOD459208:GOE459210 GXZ459208:GYA459210 HHV459208:HHW459210 HRR459208:HRS459210 IBN459208:IBO459210 ILJ459208:ILK459210 IVF459208:IVG459210 JFB459208:JFC459210 JOX459208:JOY459210 JYT459208:JYU459210 KIP459208:KIQ459210 KSL459208:KSM459210 LCH459208:LCI459210 LMD459208:LME459210 LVZ459208:LWA459210 MFV459208:MFW459210 MPR459208:MPS459210 MZN459208:MZO459210 NJJ459208:NJK459210 NTF459208:NTG459210 ODB459208:ODC459210 OMX459208:OMY459210 OWT459208:OWU459210 PGP459208:PGQ459210 PQL459208:PQM459210 QAH459208:QAI459210 QKD459208:QKE459210 QTZ459208:QUA459210 RDV459208:RDW459210 RNR459208:RNS459210 RXN459208:RXO459210 SHJ459208:SHK459210 SRF459208:SRG459210 TBB459208:TBC459210 TKX459208:TKY459210 TUT459208:TUU459210 UEP459208:UEQ459210 UOL459208:UOM459210 UYH459208:UYI459210 VID459208:VIE459210 VRZ459208:VSA459210 WBV459208:WBW459210 WLR459208:WLS459210 WVN459208:WVO459210 G524745:H524747 JB524744:JC524746 SX524744:SY524746 ACT524744:ACU524746 AMP524744:AMQ524746 AWL524744:AWM524746 BGH524744:BGI524746 BQD524744:BQE524746 BZZ524744:CAA524746 CJV524744:CJW524746 CTR524744:CTS524746 DDN524744:DDO524746 DNJ524744:DNK524746 DXF524744:DXG524746 EHB524744:EHC524746 EQX524744:EQY524746 FAT524744:FAU524746 FKP524744:FKQ524746 FUL524744:FUM524746 GEH524744:GEI524746 GOD524744:GOE524746 GXZ524744:GYA524746 HHV524744:HHW524746 HRR524744:HRS524746 IBN524744:IBO524746 ILJ524744:ILK524746 IVF524744:IVG524746 JFB524744:JFC524746 JOX524744:JOY524746 JYT524744:JYU524746 KIP524744:KIQ524746 KSL524744:KSM524746 LCH524744:LCI524746 LMD524744:LME524746 LVZ524744:LWA524746 MFV524744:MFW524746 MPR524744:MPS524746 MZN524744:MZO524746 NJJ524744:NJK524746 NTF524744:NTG524746 ODB524744:ODC524746 OMX524744:OMY524746 OWT524744:OWU524746 PGP524744:PGQ524746 PQL524744:PQM524746 QAH524744:QAI524746 QKD524744:QKE524746 QTZ524744:QUA524746 RDV524744:RDW524746 RNR524744:RNS524746 RXN524744:RXO524746 SHJ524744:SHK524746 SRF524744:SRG524746 TBB524744:TBC524746 TKX524744:TKY524746 TUT524744:TUU524746 UEP524744:UEQ524746 UOL524744:UOM524746 UYH524744:UYI524746 VID524744:VIE524746 VRZ524744:VSA524746 WBV524744:WBW524746 WLR524744:WLS524746 WVN524744:WVO524746 G590281:H590283 JB590280:JC590282 SX590280:SY590282 ACT590280:ACU590282 AMP590280:AMQ590282 AWL590280:AWM590282 BGH590280:BGI590282 BQD590280:BQE590282 BZZ590280:CAA590282 CJV590280:CJW590282 CTR590280:CTS590282 DDN590280:DDO590282 DNJ590280:DNK590282 DXF590280:DXG590282 EHB590280:EHC590282 EQX590280:EQY590282 FAT590280:FAU590282 FKP590280:FKQ590282 FUL590280:FUM590282 GEH590280:GEI590282 GOD590280:GOE590282 GXZ590280:GYA590282 HHV590280:HHW590282 HRR590280:HRS590282 IBN590280:IBO590282 ILJ590280:ILK590282 IVF590280:IVG590282 JFB590280:JFC590282 JOX590280:JOY590282 JYT590280:JYU590282 KIP590280:KIQ590282 KSL590280:KSM590282 LCH590280:LCI590282 LMD590280:LME590282 LVZ590280:LWA590282 MFV590280:MFW590282 MPR590280:MPS590282 MZN590280:MZO590282 NJJ590280:NJK590282 NTF590280:NTG590282 ODB590280:ODC590282 OMX590280:OMY590282 OWT590280:OWU590282 PGP590280:PGQ590282 PQL590280:PQM590282 QAH590280:QAI590282 QKD590280:QKE590282 QTZ590280:QUA590282 RDV590280:RDW590282 RNR590280:RNS590282 RXN590280:RXO590282 SHJ590280:SHK590282 SRF590280:SRG590282 TBB590280:TBC590282 TKX590280:TKY590282 TUT590280:TUU590282 UEP590280:UEQ590282 UOL590280:UOM590282 UYH590280:UYI590282 VID590280:VIE590282 VRZ590280:VSA590282 WBV590280:WBW590282 WLR590280:WLS590282 WVN590280:WVO590282 G655817:H655819 JB655816:JC655818 SX655816:SY655818 ACT655816:ACU655818 AMP655816:AMQ655818 AWL655816:AWM655818 BGH655816:BGI655818 BQD655816:BQE655818 BZZ655816:CAA655818 CJV655816:CJW655818 CTR655816:CTS655818 DDN655816:DDO655818 DNJ655816:DNK655818 DXF655816:DXG655818 EHB655816:EHC655818 EQX655816:EQY655818 FAT655816:FAU655818 FKP655816:FKQ655818 FUL655816:FUM655818 GEH655816:GEI655818 GOD655816:GOE655818 GXZ655816:GYA655818 HHV655816:HHW655818 HRR655816:HRS655818 IBN655816:IBO655818 ILJ655816:ILK655818 IVF655816:IVG655818 JFB655816:JFC655818 JOX655816:JOY655818 JYT655816:JYU655818 KIP655816:KIQ655818 KSL655816:KSM655818 LCH655816:LCI655818 LMD655816:LME655818 LVZ655816:LWA655818 MFV655816:MFW655818 MPR655816:MPS655818 MZN655816:MZO655818 NJJ655816:NJK655818 NTF655816:NTG655818 ODB655816:ODC655818 OMX655816:OMY655818 OWT655816:OWU655818 PGP655816:PGQ655818 PQL655816:PQM655818 QAH655816:QAI655818 QKD655816:QKE655818 QTZ655816:QUA655818 RDV655816:RDW655818 RNR655816:RNS655818 RXN655816:RXO655818 SHJ655816:SHK655818 SRF655816:SRG655818 TBB655816:TBC655818 TKX655816:TKY655818 TUT655816:TUU655818 UEP655816:UEQ655818 UOL655816:UOM655818 UYH655816:UYI655818 VID655816:VIE655818 VRZ655816:VSA655818 WBV655816:WBW655818 WLR655816:WLS655818 WVN655816:WVO655818 G721353:H721355 JB721352:JC721354 SX721352:SY721354 ACT721352:ACU721354 AMP721352:AMQ721354 AWL721352:AWM721354 BGH721352:BGI721354 BQD721352:BQE721354 BZZ721352:CAA721354 CJV721352:CJW721354 CTR721352:CTS721354 DDN721352:DDO721354 DNJ721352:DNK721354 DXF721352:DXG721354 EHB721352:EHC721354 EQX721352:EQY721354 FAT721352:FAU721354 FKP721352:FKQ721354 FUL721352:FUM721354 GEH721352:GEI721354 GOD721352:GOE721354 GXZ721352:GYA721354 HHV721352:HHW721354 HRR721352:HRS721354 IBN721352:IBO721354 ILJ721352:ILK721354 IVF721352:IVG721354 JFB721352:JFC721354 JOX721352:JOY721354 JYT721352:JYU721354 KIP721352:KIQ721354 KSL721352:KSM721354 LCH721352:LCI721354 LMD721352:LME721354 LVZ721352:LWA721354 MFV721352:MFW721354 MPR721352:MPS721354 MZN721352:MZO721354 NJJ721352:NJK721354 NTF721352:NTG721354 ODB721352:ODC721354 OMX721352:OMY721354 OWT721352:OWU721354 PGP721352:PGQ721354 PQL721352:PQM721354 QAH721352:QAI721354 QKD721352:QKE721354 QTZ721352:QUA721354 RDV721352:RDW721354 RNR721352:RNS721354 RXN721352:RXO721354 SHJ721352:SHK721354 SRF721352:SRG721354 TBB721352:TBC721354 TKX721352:TKY721354 TUT721352:TUU721354 UEP721352:UEQ721354 UOL721352:UOM721354 UYH721352:UYI721354 VID721352:VIE721354 VRZ721352:VSA721354 WBV721352:WBW721354 WLR721352:WLS721354 WVN721352:WVO721354 G786889:H786891 JB786888:JC786890 SX786888:SY786890 ACT786888:ACU786890 AMP786888:AMQ786890 AWL786888:AWM786890 BGH786888:BGI786890 BQD786888:BQE786890 BZZ786888:CAA786890 CJV786888:CJW786890 CTR786888:CTS786890 DDN786888:DDO786890 DNJ786888:DNK786890 DXF786888:DXG786890 EHB786888:EHC786890 EQX786888:EQY786890 FAT786888:FAU786890 FKP786888:FKQ786890 FUL786888:FUM786890 GEH786888:GEI786890 GOD786888:GOE786890 GXZ786888:GYA786890 HHV786888:HHW786890 HRR786888:HRS786890 IBN786888:IBO786890 ILJ786888:ILK786890 IVF786888:IVG786890 JFB786888:JFC786890 JOX786888:JOY786890 JYT786888:JYU786890 KIP786888:KIQ786890 KSL786888:KSM786890 LCH786888:LCI786890 LMD786888:LME786890 LVZ786888:LWA786890 MFV786888:MFW786890 MPR786888:MPS786890 MZN786888:MZO786890 NJJ786888:NJK786890 NTF786888:NTG786890 ODB786888:ODC786890 OMX786888:OMY786890 OWT786888:OWU786890 PGP786888:PGQ786890 PQL786888:PQM786890 QAH786888:QAI786890 QKD786888:QKE786890 QTZ786888:QUA786890 RDV786888:RDW786890 RNR786888:RNS786890 RXN786888:RXO786890 SHJ786888:SHK786890 SRF786888:SRG786890 TBB786888:TBC786890 TKX786888:TKY786890 TUT786888:TUU786890 UEP786888:UEQ786890 UOL786888:UOM786890 UYH786888:UYI786890 VID786888:VIE786890 VRZ786888:VSA786890 WBV786888:WBW786890 WLR786888:WLS786890 WVN786888:WVO786890 G852425:H852427 JB852424:JC852426 SX852424:SY852426 ACT852424:ACU852426 AMP852424:AMQ852426 AWL852424:AWM852426 BGH852424:BGI852426 BQD852424:BQE852426 BZZ852424:CAA852426 CJV852424:CJW852426 CTR852424:CTS852426 DDN852424:DDO852426 DNJ852424:DNK852426 DXF852424:DXG852426 EHB852424:EHC852426 EQX852424:EQY852426 FAT852424:FAU852426 FKP852424:FKQ852426 FUL852424:FUM852426 GEH852424:GEI852426 GOD852424:GOE852426 GXZ852424:GYA852426 HHV852424:HHW852426 HRR852424:HRS852426 IBN852424:IBO852426 ILJ852424:ILK852426 IVF852424:IVG852426 JFB852424:JFC852426 JOX852424:JOY852426 JYT852424:JYU852426 KIP852424:KIQ852426 KSL852424:KSM852426 LCH852424:LCI852426 LMD852424:LME852426 LVZ852424:LWA852426 MFV852424:MFW852426 MPR852424:MPS852426 MZN852424:MZO852426 NJJ852424:NJK852426 NTF852424:NTG852426 ODB852424:ODC852426 OMX852424:OMY852426 OWT852424:OWU852426 PGP852424:PGQ852426 PQL852424:PQM852426 QAH852424:QAI852426 QKD852424:QKE852426 QTZ852424:QUA852426 RDV852424:RDW852426 RNR852424:RNS852426 RXN852424:RXO852426 SHJ852424:SHK852426 SRF852424:SRG852426 TBB852424:TBC852426 TKX852424:TKY852426 TUT852424:TUU852426 UEP852424:UEQ852426 UOL852424:UOM852426 UYH852424:UYI852426 VID852424:VIE852426 VRZ852424:VSA852426 WBV852424:WBW852426 WLR852424:WLS852426 WVN852424:WVO852426 G917961:H917963 JB917960:JC917962 SX917960:SY917962 ACT917960:ACU917962 AMP917960:AMQ917962 AWL917960:AWM917962 BGH917960:BGI917962 BQD917960:BQE917962 BZZ917960:CAA917962 CJV917960:CJW917962 CTR917960:CTS917962 DDN917960:DDO917962 DNJ917960:DNK917962 DXF917960:DXG917962 EHB917960:EHC917962 EQX917960:EQY917962 FAT917960:FAU917962 FKP917960:FKQ917962 FUL917960:FUM917962 GEH917960:GEI917962 GOD917960:GOE917962 GXZ917960:GYA917962 HHV917960:HHW917962 HRR917960:HRS917962 IBN917960:IBO917962 ILJ917960:ILK917962 IVF917960:IVG917962 JFB917960:JFC917962 JOX917960:JOY917962 JYT917960:JYU917962 KIP917960:KIQ917962 KSL917960:KSM917962 LCH917960:LCI917962 LMD917960:LME917962 LVZ917960:LWA917962 MFV917960:MFW917962 MPR917960:MPS917962 MZN917960:MZO917962 NJJ917960:NJK917962 NTF917960:NTG917962 ODB917960:ODC917962 OMX917960:OMY917962 OWT917960:OWU917962 PGP917960:PGQ917962 PQL917960:PQM917962 QAH917960:QAI917962 QKD917960:QKE917962 QTZ917960:QUA917962 RDV917960:RDW917962 RNR917960:RNS917962 RXN917960:RXO917962 SHJ917960:SHK917962 SRF917960:SRG917962 TBB917960:TBC917962 TKX917960:TKY917962 TUT917960:TUU917962 UEP917960:UEQ917962 UOL917960:UOM917962 UYH917960:UYI917962 VID917960:VIE917962 VRZ917960:VSA917962 WBV917960:WBW917962 WLR917960:WLS917962 WVN917960:WVO917962 G983497:H983499 JB983496:JC983498 SX983496:SY983498 ACT983496:ACU983498 AMP983496:AMQ983498 AWL983496:AWM983498 BGH983496:BGI983498 BQD983496:BQE983498 BZZ983496:CAA983498 CJV983496:CJW983498 CTR983496:CTS983498 DDN983496:DDO983498 DNJ983496:DNK983498 DXF983496:DXG983498 EHB983496:EHC983498 EQX983496:EQY983498 FAT983496:FAU983498 FKP983496:FKQ983498 FUL983496:FUM983498 GEH983496:GEI983498 GOD983496:GOE983498 GXZ983496:GYA983498 HHV983496:HHW983498 HRR983496:HRS983498 IBN983496:IBO983498 ILJ983496:ILK983498 IVF983496:IVG983498 JFB983496:JFC983498 JOX983496:JOY983498 JYT983496:JYU983498 KIP983496:KIQ983498 KSL983496:KSM983498 LCH983496:LCI983498 LMD983496:LME983498 LVZ983496:LWA983498 MFV983496:MFW983498 MPR983496:MPS983498 MZN983496:MZO983498 NJJ983496:NJK983498 NTF983496:NTG983498 ODB983496:ODC983498 OMX983496:OMY983498 OWT983496:OWU983498 PGP983496:PGQ983498 PQL983496:PQM983498 QAH983496:QAI983498 QKD983496:QKE983498 QTZ983496:QUA983498 RDV983496:RDW983498 RNR983496:RNS983498 RXN983496:RXO983498 SHJ983496:SHK983498 SRF983496:SRG983498 TBB983496:TBC983498 TKX983496:TKY983498 TUT983496:TUU983498 UEP983496:UEQ983498 UOL983496:UOM983498 UYH983496:UYI983498 VID983496:VIE983498 VRZ983496:VSA983498 WBV983496:WBW983498 WLR983496:WLS983498 WVN983496:WVO983498 SX202:SY221 ACT202:ACU221 AMP202:AMQ221 AWL202:AWM221 BGH202:BGI221 BQD202:BQE221 BZZ202:CAA221 CJV202:CJW221 CTR202:CTS221 DDN202:DDO221 DNJ202:DNK221 DXF202:DXG221 EHB202:EHC221 EQX202:EQY221 FAT202:FAU221 FKP202:FKQ221 FUL202:FUM221 GEH202:GEI221 GOD202:GOE221 GXZ202:GYA221 HHV202:HHW221 HRR202:HRS221 IBN202:IBO221 ILJ202:ILK221 IVF202:IVG221 JFB202:JFC221 JOX202:JOY221 JYT202:JYU221 KIP202:KIQ221 KSL202:KSM221 LCH202:LCI221 LMD202:LME221 LVZ202:LWA221 MFV202:MFW221 MPR202:MPS221 MZN202:MZO221 NJJ202:NJK221 NTF202:NTG221 ODB202:ODC221 OMX202:OMY221 OWT202:OWU221 PGP202:PGQ221 PQL202:PQM221 QAH202:QAI221 QKD202:QKE221 QTZ202:QUA221 RDV202:RDW221 RNR202:RNS221 RXN202:RXO221 SHJ202:SHK221 SRF202:SRG221 TBB202:TBC221 TKX202:TKY221 TUT202:TUU221 UEP202:UEQ221 UOL202:UOM221 UYH202:UYI221 VID202:VIE221 VRZ202:VSA221 WBV202:WBW221 WLR202:WLS221 WVN202:WVO221 G202:H221 WVN983500:WVO983579 G65898:H65941 JB65897:JC65940 SX65897:SY65940 ACT65897:ACU65940 AMP65897:AMQ65940 AWL65897:AWM65940 BGH65897:BGI65940 BQD65897:BQE65940 BZZ65897:CAA65940 CJV65897:CJW65940 CTR65897:CTS65940 DDN65897:DDO65940 DNJ65897:DNK65940 DXF65897:DXG65940 EHB65897:EHC65940 EQX65897:EQY65940 FAT65897:FAU65940 FKP65897:FKQ65940 FUL65897:FUM65940 GEH65897:GEI65940 GOD65897:GOE65940 GXZ65897:GYA65940 HHV65897:HHW65940 HRR65897:HRS65940 IBN65897:IBO65940 ILJ65897:ILK65940 IVF65897:IVG65940 JFB65897:JFC65940 JOX65897:JOY65940 JYT65897:JYU65940 KIP65897:KIQ65940 KSL65897:KSM65940 LCH65897:LCI65940 LMD65897:LME65940 LVZ65897:LWA65940 MFV65897:MFW65940 MPR65897:MPS65940 MZN65897:MZO65940 NJJ65897:NJK65940 NTF65897:NTG65940 ODB65897:ODC65940 OMX65897:OMY65940 OWT65897:OWU65940 PGP65897:PGQ65940 PQL65897:PQM65940 QAH65897:QAI65940 QKD65897:QKE65940 QTZ65897:QUA65940 RDV65897:RDW65940 RNR65897:RNS65940 RXN65897:RXO65940 SHJ65897:SHK65940 SRF65897:SRG65940 TBB65897:TBC65940 TKX65897:TKY65940 TUT65897:TUU65940 UEP65897:UEQ65940 UOL65897:UOM65940 UYH65897:UYI65940 VID65897:VIE65940 VRZ65897:VSA65940 WBV65897:WBW65940 WLR65897:WLS65940 WVN65897:WVO65940 G131434:H131477 JB131433:JC131476 SX131433:SY131476 ACT131433:ACU131476 AMP131433:AMQ131476 AWL131433:AWM131476 BGH131433:BGI131476 BQD131433:BQE131476 BZZ131433:CAA131476 CJV131433:CJW131476 CTR131433:CTS131476 DDN131433:DDO131476 DNJ131433:DNK131476 DXF131433:DXG131476 EHB131433:EHC131476 EQX131433:EQY131476 FAT131433:FAU131476 FKP131433:FKQ131476 FUL131433:FUM131476 GEH131433:GEI131476 GOD131433:GOE131476 GXZ131433:GYA131476 HHV131433:HHW131476 HRR131433:HRS131476 IBN131433:IBO131476 ILJ131433:ILK131476 IVF131433:IVG131476 JFB131433:JFC131476 JOX131433:JOY131476 JYT131433:JYU131476 KIP131433:KIQ131476 KSL131433:KSM131476 LCH131433:LCI131476 LMD131433:LME131476 LVZ131433:LWA131476 MFV131433:MFW131476 MPR131433:MPS131476 MZN131433:MZO131476 NJJ131433:NJK131476 NTF131433:NTG131476 ODB131433:ODC131476 OMX131433:OMY131476 OWT131433:OWU131476 PGP131433:PGQ131476 PQL131433:PQM131476 QAH131433:QAI131476 QKD131433:QKE131476 QTZ131433:QUA131476 RDV131433:RDW131476 RNR131433:RNS131476 RXN131433:RXO131476 SHJ131433:SHK131476 SRF131433:SRG131476 TBB131433:TBC131476 TKX131433:TKY131476 TUT131433:TUU131476 UEP131433:UEQ131476 UOL131433:UOM131476 UYH131433:UYI131476 VID131433:VIE131476 VRZ131433:VSA131476 WBV131433:WBW131476 WLR131433:WLS131476 WVN131433:WVO131476 G196970:H197013 JB196969:JC197012 SX196969:SY197012 ACT196969:ACU197012 AMP196969:AMQ197012 AWL196969:AWM197012 BGH196969:BGI197012 BQD196969:BQE197012 BZZ196969:CAA197012 CJV196969:CJW197012 CTR196969:CTS197012 DDN196969:DDO197012 DNJ196969:DNK197012 DXF196969:DXG197012 EHB196969:EHC197012 EQX196969:EQY197012 FAT196969:FAU197012 FKP196969:FKQ197012 FUL196969:FUM197012 GEH196969:GEI197012 GOD196969:GOE197012 GXZ196969:GYA197012 HHV196969:HHW197012 HRR196969:HRS197012 IBN196969:IBO197012 ILJ196969:ILK197012 IVF196969:IVG197012 JFB196969:JFC197012 JOX196969:JOY197012 JYT196969:JYU197012 KIP196969:KIQ197012 KSL196969:KSM197012 LCH196969:LCI197012 LMD196969:LME197012 LVZ196969:LWA197012 MFV196969:MFW197012 MPR196969:MPS197012 MZN196969:MZO197012 NJJ196969:NJK197012 NTF196969:NTG197012 ODB196969:ODC197012 OMX196969:OMY197012 OWT196969:OWU197012 PGP196969:PGQ197012 PQL196969:PQM197012 QAH196969:QAI197012 QKD196969:QKE197012 QTZ196969:QUA197012 RDV196969:RDW197012 RNR196969:RNS197012 RXN196969:RXO197012 SHJ196969:SHK197012 SRF196969:SRG197012 TBB196969:TBC197012 TKX196969:TKY197012 TUT196969:TUU197012 UEP196969:UEQ197012 UOL196969:UOM197012 UYH196969:UYI197012 VID196969:VIE197012 VRZ196969:VSA197012 WBV196969:WBW197012 WLR196969:WLS197012 WVN196969:WVO197012 G262506:H262549 JB262505:JC262548 SX262505:SY262548 ACT262505:ACU262548 AMP262505:AMQ262548 AWL262505:AWM262548 BGH262505:BGI262548 BQD262505:BQE262548 BZZ262505:CAA262548 CJV262505:CJW262548 CTR262505:CTS262548 DDN262505:DDO262548 DNJ262505:DNK262548 DXF262505:DXG262548 EHB262505:EHC262548 EQX262505:EQY262548 FAT262505:FAU262548 FKP262505:FKQ262548 FUL262505:FUM262548 GEH262505:GEI262548 GOD262505:GOE262548 GXZ262505:GYA262548 HHV262505:HHW262548 HRR262505:HRS262548 IBN262505:IBO262548 ILJ262505:ILK262548 IVF262505:IVG262548 JFB262505:JFC262548 JOX262505:JOY262548 JYT262505:JYU262548 KIP262505:KIQ262548 KSL262505:KSM262548 LCH262505:LCI262548 LMD262505:LME262548 LVZ262505:LWA262548 MFV262505:MFW262548 MPR262505:MPS262548 MZN262505:MZO262548 NJJ262505:NJK262548 NTF262505:NTG262548 ODB262505:ODC262548 OMX262505:OMY262548 OWT262505:OWU262548 PGP262505:PGQ262548 PQL262505:PQM262548 QAH262505:QAI262548 QKD262505:QKE262548 QTZ262505:QUA262548 RDV262505:RDW262548 RNR262505:RNS262548 RXN262505:RXO262548 SHJ262505:SHK262548 SRF262505:SRG262548 TBB262505:TBC262548 TKX262505:TKY262548 TUT262505:TUU262548 UEP262505:UEQ262548 UOL262505:UOM262548 UYH262505:UYI262548 VID262505:VIE262548 VRZ262505:VSA262548 WBV262505:WBW262548 WLR262505:WLS262548 WVN262505:WVO262548 G328042:H328085 JB328041:JC328084 SX328041:SY328084 ACT328041:ACU328084 AMP328041:AMQ328084 AWL328041:AWM328084 BGH328041:BGI328084 BQD328041:BQE328084 BZZ328041:CAA328084 CJV328041:CJW328084 CTR328041:CTS328084 DDN328041:DDO328084 DNJ328041:DNK328084 DXF328041:DXG328084 EHB328041:EHC328084 EQX328041:EQY328084 FAT328041:FAU328084 FKP328041:FKQ328084 FUL328041:FUM328084 GEH328041:GEI328084 GOD328041:GOE328084 GXZ328041:GYA328084 HHV328041:HHW328084 HRR328041:HRS328084 IBN328041:IBO328084 ILJ328041:ILK328084 IVF328041:IVG328084 JFB328041:JFC328084 JOX328041:JOY328084 JYT328041:JYU328084 KIP328041:KIQ328084 KSL328041:KSM328084 LCH328041:LCI328084 LMD328041:LME328084 LVZ328041:LWA328084 MFV328041:MFW328084 MPR328041:MPS328084 MZN328041:MZO328084 NJJ328041:NJK328084 NTF328041:NTG328084 ODB328041:ODC328084 OMX328041:OMY328084 OWT328041:OWU328084 PGP328041:PGQ328084 PQL328041:PQM328084 QAH328041:QAI328084 QKD328041:QKE328084 QTZ328041:QUA328084 RDV328041:RDW328084 RNR328041:RNS328084 RXN328041:RXO328084 SHJ328041:SHK328084 SRF328041:SRG328084 TBB328041:TBC328084 TKX328041:TKY328084 TUT328041:TUU328084 UEP328041:UEQ328084 UOL328041:UOM328084 UYH328041:UYI328084 VID328041:VIE328084 VRZ328041:VSA328084 WBV328041:WBW328084 WLR328041:WLS328084 WVN328041:WVO328084 G393578:H393621 JB393577:JC393620 SX393577:SY393620 ACT393577:ACU393620 AMP393577:AMQ393620 AWL393577:AWM393620 BGH393577:BGI393620 BQD393577:BQE393620 BZZ393577:CAA393620 CJV393577:CJW393620 CTR393577:CTS393620 DDN393577:DDO393620 DNJ393577:DNK393620 DXF393577:DXG393620 EHB393577:EHC393620 EQX393577:EQY393620 FAT393577:FAU393620 FKP393577:FKQ393620 FUL393577:FUM393620 GEH393577:GEI393620 GOD393577:GOE393620 GXZ393577:GYA393620 HHV393577:HHW393620 HRR393577:HRS393620 IBN393577:IBO393620 ILJ393577:ILK393620 IVF393577:IVG393620 JFB393577:JFC393620 JOX393577:JOY393620 JYT393577:JYU393620 KIP393577:KIQ393620 KSL393577:KSM393620 LCH393577:LCI393620 LMD393577:LME393620 LVZ393577:LWA393620 MFV393577:MFW393620 MPR393577:MPS393620 MZN393577:MZO393620 NJJ393577:NJK393620 NTF393577:NTG393620 ODB393577:ODC393620 OMX393577:OMY393620 OWT393577:OWU393620 PGP393577:PGQ393620 PQL393577:PQM393620 QAH393577:QAI393620 QKD393577:QKE393620 QTZ393577:QUA393620 RDV393577:RDW393620 RNR393577:RNS393620 RXN393577:RXO393620 SHJ393577:SHK393620 SRF393577:SRG393620 TBB393577:TBC393620 TKX393577:TKY393620 TUT393577:TUU393620 UEP393577:UEQ393620 UOL393577:UOM393620 UYH393577:UYI393620 VID393577:VIE393620 VRZ393577:VSA393620 WBV393577:WBW393620 WLR393577:WLS393620 WVN393577:WVO393620 G459114:H459157 JB459113:JC459156 SX459113:SY459156 ACT459113:ACU459156 AMP459113:AMQ459156 AWL459113:AWM459156 BGH459113:BGI459156 BQD459113:BQE459156 BZZ459113:CAA459156 CJV459113:CJW459156 CTR459113:CTS459156 DDN459113:DDO459156 DNJ459113:DNK459156 DXF459113:DXG459156 EHB459113:EHC459156 EQX459113:EQY459156 FAT459113:FAU459156 FKP459113:FKQ459156 FUL459113:FUM459156 GEH459113:GEI459156 GOD459113:GOE459156 GXZ459113:GYA459156 HHV459113:HHW459156 HRR459113:HRS459156 IBN459113:IBO459156 ILJ459113:ILK459156 IVF459113:IVG459156 JFB459113:JFC459156 JOX459113:JOY459156 JYT459113:JYU459156 KIP459113:KIQ459156 KSL459113:KSM459156 LCH459113:LCI459156 LMD459113:LME459156 LVZ459113:LWA459156 MFV459113:MFW459156 MPR459113:MPS459156 MZN459113:MZO459156 NJJ459113:NJK459156 NTF459113:NTG459156 ODB459113:ODC459156 OMX459113:OMY459156 OWT459113:OWU459156 PGP459113:PGQ459156 PQL459113:PQM459156 QAH459113:QAI459156 QKD459113:QKE459156 QTZ459113:QUA459156 RDV459113:RDW459156 RNR459113:RNS459156 RXN459113:RXO459156 SHJ459113:SHK459156 SRF459113:SRG459156 TBB459113:TBC459156 TKX459113:TKY459156 TUT459113:TUU459156 UEP459113:UEQ459156 UOL459113:UOM459156 UYH459113:UYI459156 VID459113:VIE459156 VRZ459113:VSA459156 WBV459113:WBW459156 WLR459113:WLS459156 WVN459113:WVO459156 G524650:H524693 JB524649:JC524692 SX524649:SY524692 ACT524649:ACU524692 AMP524649:AMQ524692 AWL524649:AWM524692 BGH524649:BGI524692 BQD524649:BQE524692 BZZ524649:CAA524692 CJV524649:CJW524692 CTR524649:CTS524692 DDN524649:DDO524692 DNJ524649:DNK524692 DXF524649:DXG524692 EHB524649:EHC524692 EQX524649:EQY524692 FAT524649:FAU524692 FKP524649:FKQ524692 FUL524649:FUM524692 GEH524649:GEI524692 GOD524649:GOE524692 GXZ524649:GYA524692 HHV524649:HHW524692 HRR524649:HRS524692 IBN524649:IBO524692 ILJ524649:ILK524692 IVF524649:IVG524692 JFB524649:JFC524692 JOX524649:JOY524692 JYT524649:JYU524692 KIP524649:KIQ524692 KSL524649:KSM524692 LCH524649:LCI524692 LMD524649:LME524692 LVZ524649:LWA524692 MFV524649:MFW524692 MPR524649:MPS524692 MZN524649:MZO524692 NJJ524649:NJK524692 NTF524649:NTG524692 ODB524649:ODC524692 OMX524649:OMY524692 OWT524649:OWU524692 PGP524649:PGQ524692 PQL524649:PQM524692 QAH524649:QAI524692 QKD524649:QKE524692 QTZ524649:QUA524692 RDV524649:RDW524692 RNR524649:RNS524692 RXN524649:RXO524692 SHJ524649:SHK524692 SRF524649:SRG524692 TBB524649:TBC524692 TKX524649:TKY524692 TUT524649:TUU524692 UEP524649:UEQ524692 UOL524649:UOM524692 UYH524649:UYI524692 VID524649:VIE524692 VRZ524649:VSA524692 WBV524649:WBW524692 WLR524649:WLS524692 WVN524649:WVO524692 G590186:H590229 JB590185:JC590228 SX590185:SY590228 ACT590185:ACU590228 AMP590185:AMQ590228 AWL590185:AWM590228 BGH590185:BGI590228 BQD590185:BQE590228 BZZ590185:CAA590228 CJV590185:CJW590228 CTR590185:CTS590228 DDN590185:DDO590228 DNJ590185:DNK590228 DXF590185:DXG590228 EHB590185:EHC590228 EQX590185:EQY590228 FAT590185:FAU590228 FKP590185:FKQ590228 FUL590185:FUM590228 GEH590185:GEI590228 GOD590185:GOE590228 GXZ590185:GYA590228 HHV590185:HHW590228 HRR590185:HRS590228 IBN590185:IBO590228 ILJ590185:ILK590228 IVF590185:IVG590228 JFB590185:JFC590228 JOX590185:JOY590228 JYT590185:JYU590228 KIP590185:KIQ590228 KSL590185:KSM590228 LCH590185:LCI590228 LMD590185:LME590228 LVZ590185:LWA590228 MFV590185:MFW590228 MPR590185:MPS590228 MZN590185:MZO590228 NJJ590185:NJK590228 NTF590185:NTG590228 ODB590185:ODC590228 OMX590185:OMY590228 OWT590185:OWU590228 PGP590185:PGQ590228 PQL590185:PQM590228 QAH590185:QAI590228 QKD590185:QKE590228 QTZ590185:QUA590228 RDV590185:RDW590228 RNR590185:RNS590228 RXN590185:RXO590228 SHJ590185:SHK590228 SRF590185:SRG590228 TBB590185:TBC590228 TKX590185:TKY590228 TUT590185:TUU590228 UEP590185:UEQ590228 UOL590185:UOM590228 UYH590185:UYI590228 VID590185:VIE590228 VRZ590185:VSA590228 WBV590185:WBW590228 WLR590185:WLS590228 WVN590185:WVO590228 G655722:H655765 JB655721:JC655764 SX655721:SY655764 ACT655721:ACU655764 AMP655721:AMQ655764 AWL655721:AWM655764 BGH655721:BGI655764 BQD655721:BQE655764 BZZ655721:CAA655764 CJV655721:CJW655764 CTR655721:CTS655764 DDN655721:DDO655764 DNJ655721:DNK655764 DXF655721:DXG655764 EHB655721:EHC655764 EQX655721:EQY655764 FAT655721:FAU655764 FKP655721:FKQ655764 FUL655721:FUM655764 GEH655721:GEI655764 GOD655721:GOE655764 GXZ655721:GYA655764 HHV655721:HHW655764 HRR655721:HRS655764 IBN655721:IBO655764 ILJ655721:ILK655764 IVF655721:IVG655764 JFB655721:JFC655764 JOX655721:JOY655764 JYT655721:JYU655764 KIP655721:KIQ655764 KSL655721:KSM655764 LCH655721:LCI655764 LMD655721:LME655764 LVZ655721:LWA655764 MFV655721:MFW655764 MPR655721:MPS655764 MZN655721:MZO655764 NJJ655721:NJK655764 NTF655721:NTG655764 ODB655721:ODC655764 OMX655721:OMY655764 OWT655721:OWU655764 PGP655721:PGQ655764 PQL655721:PQM655764 QAH655721:QAI655764 QKD655721:QKE655764 QTZ655721:QUA655764 RDV655721:RDW655764 RNR655721:RNS655764 RXN655721:RXO655764 SHJ655721:SHK655764 SRF655721:SRG655764 TBB655721:TBC655764 TKX655721:TKY655764 TUT655721:TUU655764 UEP655721:UEQ655764 UOL655721:UOM655764 UYH655721:UYI655764 VID655721:VIE655764 VRZ655721:VSA655764 WBV655721:WBW655764 WLR655721:WLS655764 WVN655721:WVO655764 G721258:H721301 JB721257:JC721300 SX721257:SY721300 ACT721257:ACU721300 AMP721257:AMQ721300 AWL721257:AWM721300 BGH721257:BGI721300 BQD721257:BQE721300 BZZ721257:CAA721300 CJV721257:CJW721300 CTR721257:CTS721300 DDN721257:DDO721300 DNJ721257:DNK721300 DXF721257:DXG721300 EHB721257:EHC721300 EQX721257:EQY721300 FAT721257:FAU721300 FKP721257:FKQ721300 FUL721257:FUM721300 GEH721257:GEI721300 GOD721257:GOE721300 GXZ721257:GYA721300 HHV721257:HHW721300 HRR721257:HRS721300 IBN721257:IBO721300 ILJ721257:ILK721300 IVF721257:IVG721300 JFB721257:JFC721300 JOX721257:JOY721300 JYT721257:JYU721300 KIP721257:KIQ721300 KSL721257:KSM721300 LCH721257:LCI721300 LMD721257:LME721300 LVZ721257:LWA721300 MFV721257:MFW721300 MPR721257:MPS721300 MZN721257:MZO721300 NJJ721257:NJK721300 NTF721257:NTG721300 ODB721257:ODC721300 OMX721257:OMY721300 OWT721257:OWU721300 PGP721257:PGQ721300 PQL721257:PQM721300 QAH721257:QAI721300 QKD721257:QKE721300 QTZ721257:QUA721300 RDV721257:RDW721300 RNR721257:RNS721300 RXN721257:RXO721300 SHJ721257:SHK721300 SRF721257:SRG721300 TBB721257:TBC721300 TKX721257:TKY721300 TUT721257:TUU721300 UEP721257:UEQ721300 UOL721257:UOM721300 UYH721257:UYI721300 VID721257:VIE721300 VRZ721257:VSA721300 WBV721257:WBW721300 WLR721257:WLS721300 WVN721257:WVO721300 G786794:H786837 JB786793:JC786836 SX786793:SY786836 ACT786793:ACU786836 AMP786793:AMQ786836 AWL786793:AWM786836 BGH786793:BGI786836 BQD786793:BQE786836 BZZ786793:CAA786836 CJV786793:CJW786836 CTR786793:CTS786836 DDN786793:DDO786836 DNJ786793:DNK786836 DXF786793:DXG786836 EHB786793:EHC786836 EQX786793:EQY786836 FAT786793:FAU786836 FKP786793:FKQ786836 FUL786793:FUM786836 GEH786793:GEI786836 GOD786793:GOE786836 GXZ786793:GYA786836 HHV786793:HHW786836 HRR786793:HRS786836 IBN786793:IBO786836 ILJ786793:ILK786836 IVF786793:IVG786836 JFB786793:JFC786836 JOX786793:JOY786836 JYT786793:JYU786836 KIP786793:KIQ786836 KSL786793:KSM786836 LCH786793:LCI786836 LMD786793:LME786836 LVZ786793:LWA786836 MFV786793:MFW786836 MPR786793:MPS786836 MZN786793:MZO786836 NJJ786793:NJK786836 NTF786793:NTG786836 ODB786793:ODC786836 OMX786793:OMY786836 OWT786793:OWU786836 PGP786793:PGQ786836 PQL786793:PQM786836 QAH786793:QAI786836 QKD786793:QKE786836 QTZ786793:QUA786836 RDV786793:RDW786836 RNR786793:RNS786836 RXN786793:RXO786836 SHJ786793:SHK786836 SRF786793:SRG786836 TBB786793:TBC786836 TKX786793:TKY786836 TUT786793:TUU786836 UEP786793:UEQ786836 UOL786793:UOM786836 UYH786793:UYI786836 VID786793:VIE786836 VRZ786793:VSA786836 WBV786793:WBW786836 WLR786793:WLS786836 WVN786793:WVO786836 G852330:H852373 JB852329:JC852372 SX852329:SY852372 ACT852329:ACU852372 AMP852329:AMQ852372 AWL852329:AWM852372 BGH852329:BGI852372 BQD852329:BQE852372 BZZ852329:CAA852372 CJV852329:CJW852372 CTR852329:CTS852372 DDN852329:DDO852372 DNJ852329:DNK852372 DXF852329:DXG852372 EHB852329:EHC852372 EQX852329:EQY852372 FAT852329:FAU852372 FKP852329:FKQ852372 FUL852329:FUM852372 GEH852329:GEI852372 GOD852329:GOE852372 GXZ852329:GYA852372 HHV852329:HHW852372 HRR852329:HRS852372 IBN852329:IBO852372 ILJ852329:ILK852372 IVF852329:IVG852372 JFB852329:JFC852372 JOX852329:JOY852372 JYT852329:JYU852372 KIP852329:KIQ852372 KSL852329:KSM852372 LCH852329:LCI852372 LMD852329:LME852372 LVZ852329:LWA852372 MFV852329:MFW852372 MPR852329:MPS852372 MZN852329:MZO852372 NJJ852329:NJK852372 NTF852329:NTG852372 ODB852329:ODC852372 OMX852329:OMY852372 OWT852329:OWU852372 PGP852329:PGQ852372 PQL852329:PQM852372 QAH852329:QAI852372 QKD852329:QKE852372 QTZ852329:QUA852372 RDV852329:RDW852372 RNR852329:RNS852372 RXN852329:RXO852372 SHJ852329:SHK852372 SRF852329:SRG852372 TBB852329:TBC852372 TKX852329:TKY852372 TUT852329:TUU852372 UEP852329:UEQ852372 UOL852329:UOM852372 UYH852329:UYI852372 VID852329:VIE852372 VRZ852329:VSA852372 WBV852329:WBW852372 WLR852329:WLS852372 WVN852329:WVO852372 G917866:H917909 JB917865:JC917908 SX917865:SY917908 ACT917865:ACU917908 AMP917865:AMQ917908 AWL917865:AWM917908 BGH917865:BGI917908 BQD917865:BQE917908 BZZ917865:CAA917908 CJV917865:CJW917908 CTR917865:CTS917908 DDN917865:DDO917908 DNJ917865:DNK917908 DXF917865:DXG917908 EHB917865:EHC917908 EQX917865:EQY917908 FAT917865:FAU917908 FKP917865:FKQ917908 FUL917865:FUM917908 GEH917865:GEI917908 GOD917865:GOE917908 GXZ917865:GYA917908 HHV917865:HHW917908 HRR917865:HRS917908 IBN917865:IBO917908 ILJ917865:ILK917908 IVF917865:IVG917908 JFB917865:JFC917908 JOX917865:JOY917908 JYT917865:JYU917908 KIP917865:KIQ917908 KSL917865:KSM917908 LCH917865:LCI917908 LMD917865:LME917908 LVZ917865:LWA917908 MFV917865:MFW917908 MPR917865:MPS917908 MZN917865:MZO917908 NJJ917865:NJK917908 NTF917865:NTG917908 ODB917865:ODC917908 OMX917865:OMY917908 OWT917865:OWU917908 PGP917865:PGQ917908 PQL917865:PQM917908 QAH917865:QAI917908 QKD917865:QKE917908 QTZ917865:QUA917908 RDV917865:RDW917908 RNR917865:RNS917908 RXN917865:RXO917908 SHJ917865:SHK917908 SRF917865:SRG917908 TBB917865:TBC917908 TKX917865:TKY917908 TUT917865:TUU917908 UEP917865:UEQ917908 UOL917865:UOM917908 UYH917865:UYI917908 VID917865:VIE917908 VRZ917865:VSA917908 WBV917865:WBW917908 WLR917865:WLS917908 WVN917865:WVO917908 G983402:H983445 JB983401:JC983444 SX983401:SY983444 ACT983401:ACU983444 AMP983401:AMQ983444 AWL983401:AWM983444 BGH983401:BGI983444 BQD983401:BQE983444 BZZ983401:CAA983444 CJV983401:CJW983444 CTR983401:CTS983444 DDN983401:DDO983444 DNJ983401:DNK983444 DXF983401:DXG983444 EHB983401:EHC983444 EQX983401:EQY983444 FAT983401:FAU983444 FKP983401:FKQ983444 FUL983401:FUM983444 GEH983401:GEI983444 GOD983401:GOE983444 GXZ983401:GYA983444 HHV983401:HHW983444 HRR983401:HRS983444 IBN983401:IBO983444 ILJ983401:ILK983444 IVF983401:IVG983444 JFB983401:JFC983444 JOX983401:JOY983444 JYT983401:JYU983444 KIP983401:KIQ983444 KSL983401:KSM983444 LCH983401:LCI983444 LMD983401:LME983444 LVZ983401:LWA983444 MFV983401:MFW983444 MPR983401:MPS983444 MZN983401:MZO983444 NJJ983401:NJK983444 NTF983401:NTG983444 ODB983401:ODC983444 OMX983401:OMY983444 OWT983401:OWU983444 PGP983401:PGQ983444 PQL983401:PQM983444 QAH983401:QAI983444 QKD983401:QKE983444 QTZ983401:QUA983444 RDV983401:RDW983444 RNR983401:RNS983444 RXN983401:RXO983444 SHJ983401:SHK983444 SRF983401:SRG983444 TBB983401:TBC983444 TKX983401:TKY983444 TUT983401:TUU983444 UEP983401:UEQ983444 UOL983401:UOM983444 UYH983401:UYI983444 VID983401:VIE983444 VRZ983401:VSA983444 WBV983401:WBW983444 WLR983401:WLS983444 WVN983401:WVO983444 WLR343:WLS359 G65997:H66076 JB65996:JC66075 SX65996:SY66075 ACT65996:ACU66075 AMP65996:AMQ66075 AWL65996:AWM66075 BGH65996:BGI66075 BQD65996:BQE66075 BZZ65996:CAA66075 CJV65996:CJW66075 CTR65996:CTS66075 DDN65996:DDO66075 DNJ65996:DNK66075 DXF65996:DXG66075 EHB65996:EHC66075 EQX65996:EQY66075 FAT65996:FAU66075 FKP65996:FKQ66075 FUL65996:FUM66075 GEH65996:GEI66075 GOD65996:GOE66075 GXZ65996:GYA66075 HHV65996:HHW66075 HRR65996:HRS66075 IBN65996:IBO66075 ILJ65996:ILK66075 IVF65996:IVG66075 JFB65996:JFC66075 JOX65996:JOY66075 JYT65996:JYU66075 KIP65996:KIQ66075 KSL65996:KSM66075 LCH65996:LCI66075 LMD65996:LME66075 LVZ65996:LWA66075 MFV65996:MFW66075 MPR65996:MPS66075 MZN65996:MZO66075 NJJ65996:NJK66075 NTF65996:NTG66075 ODB65996:ODC66075 OMX65996:OMY66075 OWT65996:OWU66075 PGP65996:PGQ66075 PQL65996:PQM66075 QAH65996:QAI66075 QKD65996:QKE66075 QTZ65996:QUA66075 RDV65996:RDW66075 RNR65996:RNS66075 RXN65996:RXO66075 SHJ65996:SHK66075 SRF65996:SRG66075 TBB65996:TBC66075 TKX65996:TKY66075 TUT65996:TUU66075 UEP65996:UEQ66075 UOL65996:UOM66075 UYH65996:UYI66075 VID65996:VIE66075 VRZ65996:VSA66075 WBV65996:WBW66075 WLR65996:WLS66075 WVN65996:WVO66075 G131533:H131612 JB131532:JC131611 SX131532:SY131611 ACT131532:ACU131611 AMP131532:AMQ131611 AWL131532:AWM131611 BGH131532:BGI131611 BQD131532:BQE131611 BZZ131532:CAA131611 CJV131532:CJW131611 CTR131532:CTS131611 DDN131532:DDO131611 DNJ131532:DNK131611 DXF131532:DXG131611 EHB131532:EHC131611 EQX131532:EQY131611 FAT131532:FAU131611 FKP131532:FKQ131611 FUL131532:FUM131611 GEH131532:GEI131611 GOD131532:GOE131611 GXZ131532:GYA131611 HHV131532:HHW131611 HRR131532:HRS131611 IBN131532:IBO131611 ILJ131532:ILK131611 IVF131532:IVG131611 JFB131532:JFC131611 JOX131532:JOY131611 JYT131532:JYU131611 KIP131532:KIQ131611 KSL131532:KSM131611 LCH131532:LCI131611 LMD131532:LME131611 LVZ131532:LWA131611 MFV131532:MFW131611 MPR131532:MPS131611 MZN131532:MZO131611 NJJ131532:NJK131611 NTF131532:NTG131611 ODB131532:ODC131611 OMX131532:OMY131611 OWT131532:OWU131611 PGP131532:PGQ131611 PQL131532:PQM131611 QAH131532:QAI131611 QKD131532:QKE131611 QTZ131532:QUA131611 RDV131532:RDW131611 RNR131532:RNS131611 RXN131532:RXO131611 SHJ131532:SHK131611 SRF131532:SRG131611 TBB131532:TBC131611 TKX131532:TKY131611 TUT131532:TUU131611 UEP131532:UEQ131611 UOL131532:UOM131611 UYH131532:UYI131611 VID131532:VIE131611 VRZ131532:VSA131611 WBV131532:WBW131611 WLR131532:WLS131611 WVN131532:WVO131611 G197069:H197148 JB197068:JC197147 SX197068:SY197147 ACT197068:ACU197147 AMP197068:AMQ197147 AWL197068:AWM197147 BGH197068:BGI197147 BQD197068:BQE197147 BZZ197068:CAA197147 CJV197068:CJW197147 CTR197068:CTS197147 DDN197068:DDO197147 DNJ197068:DNK197147 DXF197068:DXG197147 EHB197068:EHC197147 EQX197068:EQY197147 FAT197068:FAU197147 FKP197068:FKQ197147 FUL197068:FUM197147 GEH197068:GEI197147 GOD197068:GOE197147 GXZ197068:GYA197147 HHV197068:HHW197147 HRR197068:HRS197147 IBN197068:IBO197147 ILJ197068:ILK197147 IVF197068:IVG197147 JFB197068:JFC197147 JOX197068:JOY197147 JYT197068:JYU197147 KIP197068:KIQ197147 KSL197068:KSM197147 LCH197068:LCI197147 LMD197068:LME197147 LVZ197068:LWA197147 MFV197068:MFW197147 MPR197068:MPS197147 MZN197068:MZO197147 NJJ197068:NJK197147 NTF197068:NTG197147 ODB197068:ODC197147 OMX197068:OMY197147 OWT197068:OWU197147 PGP197068:PGQ197147 PQL197068:PQM197147 QAH197068:QAI197147 QKD197068:QKE197147 QTZ197068:QUA197147 RDV197068:RDW197147 RNR197068:RNS197147 RXN197068:RXO197147 SHJ197068:SHK197147 SRF197068:SRG197147 TBB197068:TBC197147 TKX197068:TKY197147 TUT197068:TUU197147 UEP197068:UEQ197147 UOL197068:UOM197147 UYH197068:UYI197147 VID197068:VIE197147 VRZ197068:VSA197147 WBV197068:WBW197147 WLR197068:WLS197147 WVN197068:WVO197147 G262605:H262684 JB262604:JC262683 SX262604:SY262683 ACT262604:ACU262683 AMP262604:AMQ262683 AWL262604:AWM262683 BGH262604:BGI262683 BQD262604:BQE262683 BZZ262604:CAA262683 CJV262604:CJW262683 CTR262604:CTS262683 DDN262604:DDO262683 DNJ262604:DNK262683 DXF262604:DXG262683 EHB262604:EHC262683 EQX262604:EQY262683 FAT262604:FAU262683 FKP262604:FKQ262683 FUL262604:FUM262683 GEH262604:GEI262683 GOD262604:GOE262683 GXZ262604:GYA262683 HHV262604:HHW262683 HRR262604:HRS262683 IBN262604:IBO262683 ILJ262604:ILK262683 IVF262604:IVG262683 JFB262604:JFC262683 JOX262604:JOY262683 JYT262604:JYU262683 KIP262604:KIQ262683 KSL262604:KSM262683 LCH262604:LCI262683 LMD262604:LME262683 LVZ262604:LWA262683 MFV262604:MFW262683 MPR262604:MPS262683 MZN262604:MZO262683 NJJ262604:NJK262683 NTF262604:NTG262683 ODB262604:ODC262683 OMX262604:OMY262683 OWT262604:OWU262683 PGP262604:PGQ262683 PQL262604:PQM262683 QAH262604:QAI262683 QKD262604:QKE262683 QTZ262604:QUA262683 RDV262604:RDW262683 RNR262604:RNS262683 RXN262604:RXO262683 SHJ262604:SHK262683 SRF262604:SRG262683 TBB262604:TBC262683 TKX262604:TKY262683 TUT262604:TUU262683 UEP262604:UEQ262683 UOL262604:UOM262683 UYH262604:UYI262683 VID262604:VIE262683 VRZ262604:VSA262683 WBV262604:WBW262683 WLR262604:WLS262683 WVN262604:WVO262683 G328141:H328220 JB328140:JC328219 SX328140:SY328219 ACT328140:ACU328219 AMP328140:AMQ328219 AWL328140:AWM328219 BGH328140:BGI328219 BQD328140:BQE328219 BZZ328140:CAA328219 CJV328140:CJW328219 CTR328140:CTS328219 DDN328140:DDO328219 DNJ328140:DNK328219 DXF328140:DXG328219 EHB328140:EHC328219 EQX328140:EQY328219 FAT328140:FAU328219 FKP328140:FKQ328219 FUL328140:FUM328219 GEH328140:GEI328219 GOD328140:GOE328219 GXZ328140:GYA328219 HHV328140:HHW328219 HRR328140:HRS328219 IBN328140:IBO328219 ILJ328140:ILK328219 IVF328140:IVG328219 JFB328140:JFC328219 JOX328140:JOY328219 JYT328140:JYU328219 KIP328140:KIQ328219 KSL328140:KSM328219 LCH328140:LCI328219 LMD328140:LME328219 LVZ328140:LWA328219 MFV328140:MFW328219 MPR328140:MPS328219 MZN328140:MZO328219 NJJ328140:NJK328219 NTF328140:NTG328219 ODB328140:ODC328219 OMX328140:OMY328219 OWT328140:OWU328219 PGP328140:PGQ328219 PQL328140:PQM328219 QAH328140:QAI328219 QKD328140:QKE328219 QTZ328140:QUA328219 RDV328140:RDW328219 RNR328140:RNS328219 RXN328140:RXO328219 SHJ328140:SHK328219 SRF328140:SRG328219 TBB328140:TBC328219 TKX328140:TKY328219 TUT328140:TUU328219 UEP328140:UEQ328219 UOL328140:UOM328219 UYH328140:UYI328219 VID328140:VIE328219 VRZ328140:VSA328219 WBV328140:WBW328219 WLR328140:WLS328219 WVN328140:WVO328219 G393677:H393756 JB393676:JC393755 SX393676:SY393755 ACT393676:ACU393755 AMP393676:AMQ393755 AWL393676:AWM393755 BGH393676:BGI393755 BQD393676:BQE393755 BZZ393676:CAA393755 CJV393676:CJW393755 CTR393676:CTS393755 DDN393676:DDO393755 DNJ393676:DNK393755 DXF393676:DXG393755 EHB393676:EHC393755 EQX393676:EQY393755 FAT393676:FAU393755 FKP393676:FKQ393755 FUL393676:FUM393755 GEH393676:GEI393755 GOD393676:GOE393755 GXZ393676:GYA393755 HHV393676:HHW393755 HRR393676:HRS393755 IBN393676:IBO393755 ILJ393676:ILK393755 IVF393676:IVG393755 JFB393676:JFC393755 JOX393676:JOY393755 JYT393676:JYU393755 KIP393676:KIQ393755 KSL393676:KSM393755 LCH393676:LCI393755 LMD393676:LME393755 LVZ393676:LWA393755 MFV393676:MFW393755 MPR393676:MPS393755 MZN393676:MZO393755 NJJ393676:NJK393755 NTF393676:NTG393755 ODB393676:ODC393755 OMX393676:OMY393755 OWT393676:OWU393755 PGP393676:PGQ393755 PQL393676:PQM393755 QAH393676:QAI393755 QKD393676:QKE393755 QTZ393676:QUA393755 RDV393676:RDW393755 RNR393676:RNS393755 RXN393676:RXO393755 SHJ393676:SHK393755 SRF393676:SRG393755 TBB393676:TBC393755 TKX393676:TKY393755 TUT393676:TUU393755 UEP393676:UEQ393755 UOL393676:UOM393755 UYH393676:UYI393755 VID393676:VIE393755 VRZ393676:VSA393755 WBV393676:WBW393755 WLR393676:WLS393755 WVN393676:WVO393755 G459213:H459292 JB459212:JC459291 SX459212:SY459291 ACT459212:ACU459291 AMP459212:AMQ459291 AWL459212:AWM459291 BGH459212:BGI459291 BQD459212:BQE459291 BZZ459212:CAA459291 CJV459212:CJW459291 CTR459212:CTS459291 DDN459212:DDO459291 DNJ459212:DNK459291 DXF459212:DXG459291 EHB459212:EHC459291 EQX459212:EQY459291 FAT459212:FAU459291 FKP459212:FKQ459291 FUL459212:FUM459291 GEH459212:GEI459291 GOD459212:GOE459291 GXZ459212:GYA459291 HHV459212:HHW459291 HRR459212:HRS459291 IBN459212:IBO459291 ILJ459212:ILK459291 IVF459212:IVG459291 JFB459212:JFC459291 JOX459212:JOY459291 JYT459212:JYU459291 KIP459212:KIQ459291 KSL459212:KSM459291 LCH459212:LCI459291 LMD459212:LME459291 LVZ459212:LWA459291 MFV459212:MFW459291 MPR459212:MPS459291 MZN459212:MZO459291 NJJ459212:NJK459291 NTF459212:NTG459291 ODB459212:ODC459291 OMX459212:OMY459291 OWT459212:OWU459291 PGP459212:PGQ459291 PQL459212:PQM459291 QAH459212:QAI459291 QKD459212:QKE459291 QTZ459212:QUA459291 RDV459212:RDW459291 RNR459212:RNS459291 RXN459212:RXO459291 SHJ459212:SHK459291 SRF459212:SRG459291 TBB459212:TBC459291 TKX459212:TKY459291 TUT459212:TUU459291 UEP459212:UEQ459291 UOL459212:UOM459291 UYH459212:UYI459291 VID459212:VIE459291 VRZ459212:VSA459291 WBV459212:WBW459291 WLR459212:WLS459291 WVN459212:WVO459291 G524749:H524828 JB524748:JC524827 SX524748:SY524827 ACT524748:ACU524827 AMP524748:AMQ524827 AWL524748:AWM524827 BGH524748:BGI524827 BQD524748:BQE524827 BZZ524748:CAA524827 CJV524748:CJW524827 CTR524748:CTS524827 DDN524748:DDO524827 DNJ524748:DNK524827 DXF524748:DXG524827 EHB524748:EHC524827 EQX524748:EQY524827 FAT524748:FAU524827 FKP524748:FKQ524827 FUL524748:FUM524827 GEH524748:GEI524827 GOD524748:GOE524827 GXZ524748:GYA524827 HHV524748:HHW524827 HRR524748:HRS524827 IBN524748:IBO524827 ILJ524748:ILK524827 IVF524748:IVG524827 JFB524748:JFC524827 JOX524748:JOY524827 JYT524748:JYU524827 KIP524748:KIQ524827 KSL524748:KSM524827 LCH524748:LCI524827 LMD524748:LME524827 LVZ524748:LWA524827 MFV524748:MFW524827 MPR524748:MPS524827 MZN524748:MZO524827 NJJ524748:NJK524827 NTF524748:NTG524827 ODB524748:ODC524827 OMX524748:OMY524827 OWT524748:OWU524827 PGP524748:PGQ524827 PQL524748:PQM524827 QAH524748:QAI524827 QKD524748:QKE524827 QTZ524748:QUA524827 RDV524748:RDW524827 RNR524748:RNS524827 RXN524748:RXO524827 SHJ524748:SHK524827 SRF524748:SRG524827 TBB524748:TBC524827 TKX524748:TKY524827 TUT524748:TUU524827 UEP524748:UEQ524827 UOL524748:UOM524827 UYH524748:UYI524827 VID524748:VIE524827 VRZ524748:VSA524827 WBV524748:WBW524827 WLR524748:WLS524827 WVN524748:WVO524827 G590285:H590364 JB590284:JC590363 SX590284:SY590363 ACT590284:ACU590363 AMP590284:AMQ590363 AWL590284:AWM590363 BGH590284:BGI590363 BQD590284:BQE590363 BZZ590284:CAA590363 CJV590284:CJW590363 CTR590284:CTS590363 DDN590284:DDO590363 DNJ590284:DNK590363 DXF590284:DXG590363 EHB590284:EHC590363 EQX590284:EQY590363 FAT590284:FAU590363 FKP590284:FKQ590363 FUL590284:FUM590363 GEH590284:GEI590363 GOD590284:GOE590363 GXZ590284:GYA590363 HHV590284:HHW590363 HRR590284:HRS590363 IBN590284:IBO590363 ILJ590284:ILK590363 IVF590284:IVG590363 JFB590284:JFC590363 JOX590284:JOY590363 JYT590284:JYU590363 KIP590284:KIQ590363 KSL590284:KSM590363 LCH590284:LCI590363 LMD590284:LME590363 LVZ590284:LWA590363 MFV590284:MFW590363 MPR590284:MPS590363 MZN590284:MZO590363 NJJ590284:NJK590363 NTF590284:NTG590363 ODB590284:ODC590363 OMX590284:OMY590363 OWT590284:OWU590363 PGP590284:PGQ590363 PQL590284:PQM590363 QAH590284:QAI590363 QKD590284:QKE590363 QTZ590284:QUA590363 RDV590284:RDW590363 RNR590284:RNS590363 RXN590284:RXO590363 SHJ590284:SHK590363 SRF590284:SRG590363 TBB590284:TBC590363 TKX590284:TKY590363 TUT590284:TUU590363 UEP590284:UEQ590363 UOL590284:UOM590363 UYH590284:UYI590363 VID590284:VIE590363 VRZ590284:VSA590363 WBV590284:WBW590363 WLR590284:WLS590363 WVN590284:WVO590363 G655821:H655900 JB655820:JC655899 SX655820:SY655899 ACT655820:ACU655899 AMP655820:AMQ655899 AWL655820:AWM655899 BGH655820:BGI655899 BQD655820:BQE655899 BZZ655820:CAA655899 CJV655820:CJW655899 CTR655820:CTS655899 DDN655820:DDO655899 DNJ655820:DNK655899 DXF655820:DXG655899 EHB655820:EHC655899 EQX655820:EQY655899 FAT655820:FAU655899 FKP655820:FKQ655899 FUL655820:FUM655899 GEH655820:GEI655899 GOD655820:GOE655899 GXZ655820:GYA655899 HHV655820:HHW655899 HRR655820:HRS655899 IBN655820:IBO655899 ILJ655820:ILK655899 IVF655820:IVG655899 JFB655820:JFC655899 JOX655820:JOY655899 JYT655820:JYU655899 KIP655820:KIQ655899 KSL655820:KSM655899 LCH655820:LCI655899 LMD655820:LME655899 LVZ655820:LWA655899 MFV655820:MFW655899 MPR655820:MPS655899 MZN655820:MZO655899 NJJ655820:NJK655899 NTF655820:NTG655899 ODB655820:ODC655899 OMX655820:OMY655899 OWT655820:OWU655899 PGP655820:PGQ655899 PQL655820:PQM655899 QAH655820:QAI655899 QKD655820:QKE655899 QTZ655820:QUA655899 RDV655820:RDW655899 RNR655820:RNS655899 RXN655820:RXO655899 SHJ655820:SHK655899 SRF655820:SRG655899 TBB655820:TBC655899 TKX655820:TKY655899 TUT655820:TUU655899 UEP655820:UEQ655899 UOL655820:UOM655899 UYH655820:UYI655899 VID655820:VIE655899 VRZ655820:VSA655899 WBV655820:WBW655899 WLR655820:WLS655899 WVN655820:WVO655899 G721357:H721436 JB721356:JC721435 SX721356:SY721435 ACT721356:ACU721435 AMP721356:AMQ721435 AWL721356:AWM721435 BGH721356:BGI721435 BQD721356:BQE721435 BZZ721356:CAA721435 CJV721356:CJW721435 CTR721356:CTS721435 DDN721356:DDO721435 DNJ721356:DNK721435 DXF721356:DXG721435 EHB721356:EHC721435 EQX721356:EQY721435 FAT721356:FAU721435 FKP721356:FKQ721435 FUL721356:FUM721435 GEH721356:GEI721435 GOD721356:GOE721435 GXZ721356:GYA721435 HHV721356:HHW721435 HRR721356:HRS721435 IBN721356:IBO721435 ILJ721356:ILK721435 IVF721356:IVG721435 JFB721356:JFC721435 JOX721356:JOY721435 JYT721356:JYU721435 KIP721356:KIQ721435 KSL721356:KSM721435 LCH721356:LCI721435 LMD721356:LME721435 LVZ721356:LWA721435 MFV721356:MFW721435 MPR721356:MPS721435 MZN721356:MZO721435 NJJ721356:NJK721435 NTF721356:NTG721435 ODB721356:ODC721435 OMX721356:OMY721435 OWT721356:OWU721435 PGP721356:PGQ721435 PQL721356:PQM721435 QAH721356:QAI721435 QKD721356:QKE721435 QTZ721356:QUA721435 RDV721356:RDW721435 RNR721356:RNS721435 RXN721356:RXO721435 SHJ721356:SHK721435 SRF721356:SRG721435 TBB721356:TBC721435 TKX721356:TKY721435 TUT721356:TUU721435 UEP721356:UEQ721435 UOL721356:UOM721435 UYH721356:UYI721435 VID721356:VIE721435 VRZ721356:VSA721435 WBV721356:WBW721435 WLR721356:WLS721435 WVN721356:WVO721435 G786893:H786972 JB786892:JC786971 SX786892:SY786971 ACT786892:ACU786971 AMP786892:AMQ786971 AWL786892:AWM786971 BGH786892:BGI786971 BQD786892:BQE786971 BZZ786892:CAA786971 CJV786892:CJW786971 CTR786892:CTS786971 DDN786892:DDO786971 DNJ786892:DNK786971 DXF786892:DXG786971 EHB786892:EHC786971 EQX786892:EQY786971 FAT786892:FAU786971 FKP786892:FKQ786971 FUL786892:FUM786971 GEH786892:GEI786971 GOD786892:GOE786971 GXZ786892:GYA786971 HHV786892:HHW786971 HRR786892:HRS786971 IBN786892:IBO786971 ILJ786892:ILK786971 IVF786892:IVG786971 JFB786892:JFC786971 JOX786892:JOY786971 JYT786892:JYU786971 KIP786892:KIQ786971 KSL786892:KSM786971 LCH786892:LCI786971 LMD786892:LME786971 LVZ786892:LWA786971 MFV786892:MFW786971 MPR786892:MPS786971 MZN786892:MZO786971 NJJ786892:NJK786971 NTF786892:NTG786971 ODB786892:ODC786971 OMX786892:OMY786971 OWT786892:OWU786971 PGP786892:PGQ786971 PQL786892:PQM786971 QAH786892:QAI786971 QKD786892:QKE786971 QTZ786892:QUA786971 RDV786892:RDW786971 RNR786892:RNS786971 RXN786892:RXO786971 SHJ786892:SHK786971 SRF786892:SRG786971 TBB786892:TBC786971 TKX786892:TKY786971 TUT786892:TUU786971 UEP786892:UEQ786971 UOL786892:UOM786971 UYH786892:UYI786971 VID786892:VIE786971 VRZ786892:VSA786971 WBV786892:WBW786971 WLR786892:WLS786971 WVN786892:WVO786971 G852429:H852508 JB852428:JC852507 SX852428:SY852507 ACT852428:ACU852507 AMP852428:AMQ852507 AWL852428:AWM852507 BGH852428:BGI852507 BQD852428:BQE852507 BZZ852428:CAA852507 CJV852428:CJW852507 CTR852428:CTS852507 DDN852428:DDO852507 DNJ852428:DNK852507 DXF852428:DXG852507 EHB852428:EHC852507 EQX852428:EQY852507 FAT852428:FAU852507 FKP852428:FKQ852507 FUL852428:FUM852507 GEH852428:GEI852507 GOD852428:GOE852507 GXZ852428:GYA852507 HHV852428:HHW852507 HRR852428:HRS852507 IBN852428:IBO852507 ILJ852428:ILK852507 IVF852428:IVG852507 JFB852428:JFC852507 JOX852428:JOY852507 JYT852428:JYU852507 KIP852428:KIQ852507 KSL852428:KSM852507 LCH852428:LCI852507 LMD852428:LME852507 LVZ852428:LWA852507 MFV852428:MFW852507 MPR852428:MPS852507 MZN852428:MZO852507 NJJ852428:NJK852507 NTF852428:NTG852507 ODB852428:ODC852507 OMX852428:OMY852507 OWT852428:OWU852507 PGP852428:PGQ852507 PQL852428:PQM852507 QAH852428:QAI852507 QKD852428:QKE852507 QTZ852428:QUA852507 RDV852428:RDW852507 RNR852428:RNS852507 RXN852428:RXO852507 SHJ852428:SHK852507 SRF852428:SRG852507 TBB852428:TBC852507 TKX852428:TKY852507 TUT852428:TUU852507 UEP852428:UEQ852507 UOL852428:UOM852507 UYH852428:UYI852507 VID852428:VIE852507 VRZ852428:VSA852507 WBV852428:WBW852507 WLR852428:WLS852507 WVN852428:WVO852507 G917965:H918044 JB917964:JC918043 SX917964:SY918043 ACT917964:ACU918043 AMP917964:AMQ918043 AWL917964:AWM918043 BGH917964:BGI918043 BQD917964:BQE918043 BZZ917964:CAA918043 CJV917964:CJW918043 CTR917964:CTS918043 DDN917964:DDO918043 DNJ917964:DNK918043 DXF917964:DXG918043 EHB917964:EHC918043 EQX917964:EQY918043 FAT917964:FAU918043 FKP917964:FKQ918043 FUL917964:FUM918043 GEH917964:GEI918043 GOD917964:GOE918043 GXZ917964:GYA918043 HHV917964:HHW918043 HRR917964:HRS918043 IBN917964:IBO918043 ILJ917964:ILK918043 IVF917964:IVG918043 JFB917964:JFC918043 JOX917964:JOY918043 JYT917964:JYU918043 KIP917964:KIQ918043 KSL917964:KSM918043 LCH917964:LCI918043 LMD917964:LME918043 LVZ917964:LWA918043 MFV917964:MFW918043 MPR917964:MPS918043 MZN917964:MZO918043 NJJ917964:NJK918043 NTF917964:NTG918043 ODB917964:ODC918043 OMX917964:OMY918043 OWT917964:OWU918043 PGP917964:PGQ918043 PQL917964:PQM918043 QAH917964:QAI918043 QKD917964:QKE918043 QTZ917964:QUA918043 RDV917964:RDW918043 RNR917964:RNS918043 RXN917964:RXO918043 SHJ917964:SHK918043 SRF917964:SRG918043 TBB917964:TBC918043 TKX917964:TKY918043 TUT917964:TUU918043 UEP917964:UEQ918043 UOL917964:UOM918043 UYH917964:UYI918043 VID917964:VIE918043 VRZ917964:VSA918043 WBV917964:WBW918043 WLR917964:WLS918043 WVN917964:WVO918043 G983501:H983580 JB983500:JC983579 SX983500:SY983579 ACT983500:ACU983579 AMP983500:AMQ983579 AWL983500:AWM983579 BGH983500:BGI983579 BQD983500:BQE983579 BZZ983500:CAA983579 CJV983500:CJW983579 CTR983500:CTS983579 DDN983500:DDO983579 DNJ983500:DNK983579 DXF983500:DXG983579 EHB983500:EHC983579 EQX983500:EQY983579 FAT983500:FAU983579 FKP983500:FKQ983579 FUL983500:FUM983579 GEH983500:GEI983579 GOD983500:GOE983579 GXZ983500:GYA983579 HHV983500:HHW983579 HRR983500:HRS983579 IBN983500:IBO983579 ILJ983500:ILK983579 IVF983500:IVG983579 JFB983500:JFC983579 JOX983500:JOY983579 JYT983500:JYU983579 KIP983500:KIQ983579 KSL983500:KSM983579 LCH983500:LCI983579 LMD983500:LME983579 LVZ983500:LWA983579 MFV983500:MFW983579 MPR983500:MPS983579 MZN983500:MZO983579 NJJ983500:NJK983579 NTF983500:NTG983579 ODB983500:ODC983579 OMX983500:OMY983579 OWT983500:OWU983579 PGP983500:PGQ983579 PQL983500:PQM983579 QAH983500:QAI983579 QKD983500:QKE983579 QTZ983500:QUA983579 RDV983500:RDW983579 RNR983500:RNS983579 RXN983500:RXO983579 SHJ983500:SHK983579 SRF983500:SRG983579 TBB983500:TBC983579 TKX983500:TKY983579 TUT983500:TUU983579 UEP983500:UEQ983579 UOL983500:UOM983579 UYH983500:UYI983579 VID983500:VIE983579 VRZ983500:VSA983579 WBV983500:WBW983579 WLR983500:WLS983579 WBV343:WBW359 VRZ343:VSA359 VID343:VIE359 UYH343:UYI359 UOL343:UOM359 UEP343:UEQ359 TUT343:TUU359 TKX343:TKY359 TBB343:TBC359 SRF343:SRG359 SHJ343:SHK359 RXN343:RXO359 RNR343:RNS359 RDV343:RDW359 QTZ343:QUA359 QKD343:QKE359 QAH343:QAI359 PQL343:PQM359 PGP343:PGQ359 OWT343:OWU359 OMX343:OMY359 ODB343:ODC359 NTF343:NTG359 NJJ343:NJK359 MZN343:MZO359 MPR343:MPS359 MFV343:MFW359 LVZ343:LWA359 LMD343:LME359 LCH343:LCI359 KSL343:KSM359 KIP343:KIQ359 JYT343:JYU359 JOX343:JOY359 JFB343:JFC359 IVF343:IVG359 ILJ343:ILK359 IBN343:IBO359 HRR343:HRS359 HHV343:HHW359 GXZ343:GYA359 GOD343:GOE359 GEH343:GEI359 FUL343:FUM359 FKP343:FKQ359 FAT343:FAU359 EQX343:EQY359 EHB343:EHC359 DXF343:DXG359 DNJ343:DNK359 DDN343:DDO359 CTR343:CTS359 CJV343:CJW359 BZZ343:CAA359 BQD343:BQE359 BGH343:BGI359 AWL343:AWM359 AMP343:AMQ359 ACT343:ACU359 SX343:SY359 JB343:JC359 G343:H359 JB202:JC221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43:WVO359 JB277:JC317 SX277:SY317 ACT277:ACU317 AMP277:AMQ317 AWL277:AWM317 BGH277:BGI317 BQD277:BQE317 BZZ277:CAA317 CJV277:CJW317 CTR277:CTS317 DDN277:DDO317 DNJ277:DNK317 DXF277:DXG317 EHB277:EHC317 EQX277:EQY317 FAT277:FAU317 FKP277:FKQ317 FUL277:FUM317 GEH277:GEI317 GOD277:GOE317 GXZ277:GYA317 HHV277:HHW317 HRR277:HRS317 IBN277:IBO317 ILJ277:ILK317 IVF277:IVG317 JFB277:JFC317 JOX277:JOY317 JYT277:JYU317 KIP277:KIQ317 KSL277:KSM317 LCH277:LCI317 LMD277:LME317 LVZ277:LWA317 MFV277:MFW317 MPR277:MPS317 MZN277:MZO317 NJJ277:NJK317 NTF277:NTG317 ODB277:ODC317 OMX277:OMY317 OWT277:OWU317 PGP277:PGQ317 PQL277:PQM317 QAH277:QAI317 QKD277:QKE317 QTZ277:QUA317 RDV277:RDW317 RNR277:RNS317 RXN277:RXO317 SHJ277:SHK317 SRF277:SRG317 TBB277:TBC317 TKX277:TKY317 TUT277:TUU317 UEP277:UEQ317 UOL277:UOM317 UYH277:UYI317 VID277:VIE317 VRZ277:VSA317 WBV277:WBW317 WLR277:WLS317 WVN277:WVO317 G277:H317 G319:H340 JB319:JC340 SX319:SY340 ACT319:ACU340 AMP319:AMQ340 AWL319:AWM340 BGH319:BGI340 BQD319:BQE340 BZZ319:CAA340 CJV319:CJW340 CTR319:CTS340 DDN319:DDO340 DNJ319:DNK340 DXF319:DXG340 EHB319:EHC340 EQX319:EQY340 FAT319:FAU340 FKP319:FKQ340 FUL319:FUM340 GEH319:GEI340 GOD319:GOE340 GXZ319:GYA340 HHV319:HHW340 HRR319:HRS340 IBN319:IBO340 ILJ319:ILK340 IVF319:IVG340 JFB319:JFC340 JOX319:JOY340 JYT319:JYU340 KIP319:KIQ340 KSL319:KSM340 LCH319:LCI340 LMD319:LME340 LVZ319:LWA340 MFV319:MFW340 MPR319:MPS340 MZN319:MZO340 NJJ319:NJK340 NTF319:NTG340 ODB319:ODC340 OMX319:OMY340 OWT319:OWU340 PGP319:PGQ340 PQL319:PQM340 QAH319:QAI340 QKD319:QKE340 QTZ319:QUA340 RDV319:RDW340 RNR319:RNS340 RXN319:RXO340 SHJ319:SHK340 SRF319:SRG340 TBB319:TBC340 TKX319:TKY340 TUT319:TUU340 UEP319:UEQ340 UOL319:UOM340 UYH319:UYI340 VID319:VIE340 VRZ319:VSA340 WBV319:WBW340 WLR319:WLS340 WVN319:WVO340 G161:H184" xr:uid="{00000000-0002-0000-0000-000000000000}"/>
    <dataValidation type="list" allowBlank="1" showInputMessage="1" showErrorMessage="1" sqref="AWI766:AWI770 AMM913:AMM917 BGE548:BGE554 AMM1037:AMM1044 ACQ1037:ACQ1044 SU1037:SU1044 IY1037:IY1044 WVK1037:WVK1044 WLO1037:WLO1044 WBS1037:WBS1044 VRW1037:VRW1044 VIA1037:VIA1044 UYE1037:UYE1044 UOI1037:UOI1044 UEM1037:UEM1044 TUQ1037:TUQ1044 TKU1037:TKU1044 TAY1037:TAY1044 SRC1037:SRC1044 SHG1037:SHG1044 RXK1037:RXK1044 RNO1037:RNO1044 RDS1037:RDS1044 QTW1037:QTW1044 QKA1037:QKA1044 QAE1037:QAE1044 PQI1037:PQI1044 PGM1037:PGM1044 OWQ1037:OWQ1044 OMU1037:OMU1044 OCY1037:OCY1044 NTC1037:NTC1044 NJG1037:NJG1044 MZK1037:MZK1044 MPO1037:MPO1044 MFS1037:MFS1044 LVW1037:LVW1044 LMA1037:LMA1044 LCE1037:LCE1044 KSI1037:KSI1044 KIM1037:KIM1044 JYQ1037:JYQ1044 JOU1037:JOU1044 JEY1037:JEY1044 IVC1037:IVC1044 ILG1037:ILG1044 IBK1037:IBK1044 HRO1037:HRO1044 HHS1037:HHS1044 GXW1037:GXW1044 GOA1037:GOA1044 GEE1037:GEE1044 FUI1037:FUI1044 FKM1037:FKM1044 FAQ1037:FAQ1044 EQU1037:EQU1044 EGY1037:EGY1044 DXC1037:DXC1044 DNG1037:DNG1044 DDK1037:DDK1044 CTO1037:CTO1044 CJS1037:CJS1044 BZW1037:BZW1044 BQA1037:BQA1044 BGE1037:BGE1044 D1037:D1042 D1044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391:BQA410 BGE391:BGE410 AWI548:AWI554 AWI391:AWI410 AMM548:AMM554 AMM391:AMM410 ACQ548:ACQ554 ACQ391:ACQ410 SU548:SU554 SU391:SU410 IY548:IY554 IY391:IY410 D548:D554 D391:D410 WVK548:WVK554 WVK391:WVK410 WLO548:WLO554 WLO391:WLO410 WBS548:WBS554 WBS391:WBS410 VRW548:VRW554 VRW391:VRW410 VIA548:VIA554 VIA391:VIA410 UYE548:UYE554 UYE391:UYE410 UOI548:UOI554 UOI391:UOI410 UEM548:UEM554 UEM391:UEM410 TUQ548:TUQ554 TUQ391:TUQ410 TKU548:TKU554 TKU391:TKU410 TAY548:TAY554 TAY391:TAY410 SRC548:SRC554 SRC391:SRC410 SHG548:SHG554 SHG391:SHG410 RXK548:RXK554 RXK391:RXK410 RNO548:RNO554 RNO391:RNO410 RDS548:RDS554 RDS391:RDS410 QTW548:QTW554 QTW391:QTW410 QKA548:QKA554 QKA391:QKA410 QAE548:QAE554 QAE391:QAE410 PQI548:PQI554 PQI391:PQI410 PGM548:PGM554 PGM391:PGM410 OWQ548:OWQ554 OWQ391:OWQ410 OMU548:OMU554 OMU391:OMU410 OCY548:OCY554 OCY391:OCY410 NTC548:NTC554 NTC391:NTC410 NJG548:NJG554 NJG391:NJG410 MZK548:MZK554 MZK391:MZK410 MPO548:MPO554 MPO391:MPO410 MFS548:MFS554 MFS391:MFS410 LVW548:LVW554 LVW391:LVW410 LMA548:LMA554 LMA391:LMA410 LCE548:LCE554 LCE391:LCE410 KSI548:KSI554 KSI391:KSI410 KIM548:KIM554 KIM391:KIM410 JYQ548:JYQ554 JYQ391:JYQ410 JOU548:JOU554 JOU391:JOU410 JEY548:JEY554 JEY391:JEY410 IVC548:IVC554 IVC391:IVC410 ILG548:ILG554 ILG391:ILG410 IBK548:IBK554 IBK391:IBK410 HRO548:HRO554 HRO391:HRO410 HHS548:HHS554 HHS391:HHS410 GXW548:GXW554 GXW391:GXW410 GOA548:GOA554 GOA391:GOA410 GEE548:GEE554 GEE391:GEE410 FUI548:FUI554 FUI391:FUI410 FKM548:FKM554 FKM391:FKM410 FAQ548:FAQ554 FAQ391:FAQ410 EQU548:EQU554 EQU391:EQU410 EGY548:EGY554 EGY391:EGY410 DXC548:DXC554 DXC391:DXC410 DNG548:DNG554 DNG391:DNG410 DDK548:DDK554 DDK391:DDK410 CTO548:CTO554 CTO391:CTO410 CJS548:CJS554 CJS391:CJS410 BZW548:BZW554 BZW391:BZW410 WLO1427 WBS1427 VRW1427 VIA1427 UYE1427 UOI1427 UEM1427 TUQ1427 TKU1427 TAY1427 SRC1427 SHG1427 RXK1427 RNO1427 RDS1427 QTW1427 QKA1427 QAE1427 PQI1427 PGM1427 OWQ1427 OMU1427 OCY1427 NTC1427 NJG1427 MZK1427 MPO1427 MFS1427 LVW1427 LMA1427 LCE1427 KSI1427 KIM1427 JYQ1427 JOU1427 JEY1427 IVC1427 ILG1427 IBK1427 HRO1427 HHS1427 GXW1427 GOA1427 GEE1427 FUI1427 FKM1427 FAQ1427 EQU1427 EGY1427 DXC1427 DNG1427 DDK1427 CTO1427 CJS1427 BZW1427 BQA1427 BGE1427 AWI1427 AMM1427 ACQ1427 SU1427 IY1427 D1428:D1429 WVK1305 WLO1305 WBS1305 VRW1305 VIA1305 UYE1305 UOI1305 UEM1305 TUQ1305 TKU1305 TAY1305 SRC1305 SHG1305 RXK1305 RNO1305 RDS1305 QTW1305 QKA1305 QAE1305 PQI1305 PGM1305 OWQ1305 OMU1305 OCY1305 NTC1305 NJG1305 MZK1305 MPO1305 MFS1305 LVW1305 LMA1305 LCE1305 KSI1305 KIM1305 JYQ1305 JOU1305 JEY1305 IVC1305 ILG1305 IBK1305 HRO1305 HHS1305 GXW1305 GOA1305 GEE1305 FUI1305 FKM1305 FAQ1305 EQU1305 EGY1305 DXC1305 DNG1305 DDK1305 CTO1305 CJS1305 BZW1305 BQA1305 BGE1305 AWI1305 AMM1305 ACQ1305 SU1305 IY1305 D1306 IY1259:IY1261 D1260:D1262 WVK1259:WVK1261 WLO1259:WLO1261 WBS1259:WBS1261 VRW1259:VRW1261 VIA1259:VIA1261 UYE1259:UYE1261 UOI1259:UOI1261 UEM1259:UEM1261 TUQ1259:TUQ1261 TKU1259:TKU1261 TAY1259:TAY1261 SRC1259:SRC1261 SHG1259:SHG1261 RXK1259:RXK1261 RNO1259:RNO1261 RDS1259:RDS1261 QTW1259:QTW1261 QKA1259:QKA1261 QAE1259:QAE1261 PQI1259:PQI1261 PGM1259:PGM1261 OWQ1259:OWQ1261 OMU1259:OMU1261 OCY1259:OCY1261 NTC1259:NTC1261 NJG1259:NJG1261 MZK1259:MZK1261 MPO1259:MPO1261 MFS1259:MFS1261 LVW1259:LVW1261 LMA1259:LMA1261 LCE1259:LCE1261 KSI1259:KSI1261 KIM1259:KIM1261 JYQ1259:JYQ1261 JOU1259:JOU1261 JEY1259:JEY1261 IVC1259:IVC1261 ILG1259:ILG1261 IBK1259:IBK1261 HRO1259:HRO1261 HHS1259:HHS1261 GXW1259:GXW1261 GOA1259:GOA1261 GEE1259:GEE1261 FUI1259:FUI1261 FKM1259:FKM1261 FAQ1259:FAQ1261 EQU1259:EQU1261 EGY1259:EGY1261 DXC1259:DXC1261 DNG1259:DNG1261 DDK1259:DDK1261 CTO1259:CTO1261 CJS1259:CJS1261 BZW1259:BZW1261 BQA1259:BQA1261 BGE1259:BGE1261 AWI1259:AWI1261 AMM1259:AMM1261 ACQ1259:ACQ1261 SU1259:SU1261 ACQ1178:ACQ1182 AWI185:AWI192 AWI1037:AWI1044 WLO1239 WBS1239 VRW1239 VIA1239 UYE1239 UOI1239 UEM1239 TUQ1239 TKU1239 TAY1239 SRC1239 SHG1239 RXK1239 RNO1239 RDS1239 QTW1239 QKA1239 QAE1239 PQI1239 PGM1239 OWQ1239 OMU1239 OCY1239 NTC1239 NJG1239 MZK1239 MPO1239 MFS1239 LVW1239 LMA1239 LCE1239 KSI1239 KIM1239 JYQ1239 JOU1239 JEY1239 IVC1239 ILG1239 IBK1239 HRO1239 HHS1239 GXW1239 GOA1239 GEE1239 FUI1239 FKM1239 FAQ1239 EQU1239 EGY1239 DXC1239 DNG1239 DDK1239 CTO1239 CJS1239 BZW1239 BQA1239 BGE1239 AWI1239 AMM1239 ACQ1239 SU1239 IY1239 D1419:D1420 WLO1496 WBS1496 VRW1496 VIA1496 UYE1496 UOI1496 UEM1496 TUQ1496 TKU1496 TAY1496 SRC1496 SHG1496 RXK1496 RNO1496 RDS1496 QTW1496 QKA1496 QAE1496 PQI1496 PGM1496 OWQ1496 OMU1496 OCY1496 NTC1496 NJG1496 MZK1496 MPO1496 MFS1496 LVW1496 LMA1496 LCE1496 KSI1496 KIM1496 JYQ1496 JOU1496 JEY1496 IVC1496 ILG1496 IBK1496 HRO1496 HHS1496 GXW1496 GOA1496 GEE1496 FUI1496 FKM1496 FAQ1496 EQU1496 EGY1496 DXC1496 DNG1496 DDK1496 CTO1496 CJS1496 BZW1496 BQA1496 BGE1496 AWI1496 AMM1496 ACQ1496 SU1496 IY1496 D1497 D1098:D1099 WLO1511 WBS1511 VRW1511 VIA1511 UYE1511 UOI1511 UEM1511 TUQ1511 TKU1511 TAY1511 SRC1511 SHG1511 RXK1511 RNO1511 RDS1511 QTW1511 QKA1511 QAE1511 PQI1511 PGM1511 OWQ1511 OMU1511 OCY1511 NTC1511 NJG1511 MZK1511 MPO1511 MFS1511 LVW1511 LMA1511 LCE1511 KSI1511 KIM1511 JYQ1511 JOU1511 JEY1511 IVC1511 ILG1511 IBK1511 HRO1511 HHS1511 GXW1511 GOA1511 GEE1511 FUI1511 FKM1511 FAQ1511 EQU1511 EGY1511 DXC1511 DNG1511 DDK1511 CTO1511 CJS1511 BZW1511 BQA1511 BGE1511 AWI1511 AMM1511 ACQ1511 SU1511 IY1511 D1512:D1513 WVK1418:WVK1419 WLO1418:WLO1419 WBS1418:WBS1419 VRW1418:VRW1419 VIA1418:VIA1419 UYE1418:UYE1419 UOI1418:UOI1419 UEM1418:UEM1419 TUQ1418:TUQ1419 TKU1418:TKU1419 TAY1418:TAY1419 SRC1418:SRC1419 SHG1418:SHG1419 RXK1418:RXK1419 RNO1418:RNO1419 RDS1418:RDS1419 QTW1418:QTW1419 QKA1418:QKA1419 QAE1418:QAE1419 PQI1418:PQI1419 PGM1418:PGM1419 OWQ1418:OWQ1419 OMU1418:OMU1419 OCY1418:OCY1419 NTC1418:NTC1419 NJG1418:NJG1419 MZK1418:MZK1419 MPO1418:MPO1419 MFS1418:MFS1419 LVW1418:LVW1419 LMA1418:LMA1419 LCE1418:LCE1419 KSI1418:KSI1419 KIM1418:KIM1419 JYQ1418:JYQ1419 JOU1418:JOU1419 JEY1418:JEY1419 IVC1418:IVC1419 ILG1418:ILG1419 IBK1418:IBK1419 HRO1418:HRO1419 HHS1418:HHS1419 GXW1418:GXW1419 GOA1418:GOA1419 GEE1418:GEE1419 FUI1418:FUI1419 FKM1418:FKM1419 FAQ1418:FAQ1419 EQU1418:EQU1419 EGY1418:EGY1419 DXC1418:DXC1419 DNG1418:DNG1419 DDK1418:DDK1419 CTO1418:CTO1419 CJS1418:CJS1419 BZW1418:BZW1419 BQA1418:BQA1419 BGE1418:BGE1419 AWI1418:AWI1419 AMM1418:AMM1419 ACQ1418:ACQ1419 SU1418:SU1419 IY1418:IY1419 WVK1511 SU1178:SU1182 IY1178:IY1182 AMM766:AMM770 WVK1178:WVK1182 WLO1178:WLO1182 WBS1178:WBS1182 VRW1178:VRW1182 VIA1178:VIA1182 UYE1178:UYE1182 UOI1178:UOI1182 UEM1178:UEM1182 TUQ1178:TUQ1182 TKU1178:TKU1182 TAY1178:TAY1182 SRC1178:SRC1182 SHG1178:SHG1182 RXK1178:RXK1182 RNO1178:RNO1182 RDS1178:RDS1182 QTW1178:QTW1182 QKA1178:QKA1182 QAE1178:QAE1182 PQI1178:PQI1182 PGM1178:PGM1182 OWQ1178:OWQ1182 OMU1178:OMU1182 OCY1178:OCY1182 NTC1178:NTC1182 NJG1178:NJG1182 MZK1178:MZK1182 MPO1178:MPO1182 MFS1178:MFS1182 LVW1178:LVW1182 LMA1178:LMA1182 LCE1178:LCE1182 KSI1178:KSI1182 KIM1178:KIM1182 JYQ1178:JYQ1182 JOU1178:JOU1182 JEY1178:JEY1182 IVC1178:IVC1182 ILG1178:ILG1182 IBK1178:IBK1182 HRO1178:HRO1182 HHS1178:HHS1182 GXW1178:GXW1182 GOA1178:GOA1182 GEE1178:GEE1182 FUI1178:FUI1182 FKM1178:FKM1182 FAQ1178:FAQ1182 EQU1178:EQU1182 EGY1178:EGY1182 DXC1178:DXC1182 DNG1178:DNG1182 DDK1178:DDK1182 CTO1178:CTO1182 CJS1178:CJS1182 BZW1178:BZW1182 BQA1178:BQA1182 BGE1178:BGE1182 AWI1178:AWI1182 AMM1178:AMM1182 WVK1239 WVK1097:WVK1098 WLO1097:WLO1098 WBS1097:WBS1098 VRW1097:VRW1098 VIA1097:VIA1098 UYE1097:UYE1098 UOI1097:UOI1098 UEM1097:UEM1098 TUQ1097:TUQ1098 TKU1097:TKU1098 TAY1097:TAY1098 SRC1097:SRC1098 SHG1097:SHG1098 RXK1097:RXK1098 RNO1097:RNO1098 RDS1097:RDS1098 QTW1097:QTW1098 QKA1097:QKA1098 QAE1097:QAE1098 PQI1097:PQI1098 PGM1097:PGM1098 OWQ1097:OWQ1098 OMU1097:OMU1098 OCY1097:OCY1098 NTC1097:NTC1098 NJG1097:NJG1098 MZK1097:MZK1098 MPO1097:MPO1098 MFS1097:MFS1098 LVW1097:LVW1098 LMA1097:LMA1098 LCE1097:LCE1098 KSI1097:KSI1098 KIM1097:KIM1098 JYQ1097:JYQ1098 JOU1097:JOU1098 JEY1097:JEY1098 IVC1097:IVC1098 ILG1097:ILG1098 IBK1097:IBK1098 HRO1097:HRO1098 HHS1097:HHS1098 GXW1097:GXW1098 GOA1097:GOA1098 GEE1097:GEE1098 FUI1097:FUI1098 FKM1097:FKM1098 FAQ1097:FAQ1098 EQU1097:EQU1098 EGY1097:EGY1098 DXC1097:DXC1098 DNG1097:DNG1098 DDK1097:DDK1098 CTO1097:CTO1098 CJS1097:CJS1098 BZW1097:BZW1098 BQA1097:BQA1098 BGE1097:BGE1098 AWI1097:AWI1098 AMM1097:AMM1098 ACQ1097:ACQ1098 SU1097:SU1098 IY1097:IY1098 D1240 BQA548:BQA554 WVK1427 D1179:D1183 WVK1496 WVK1551:WVK1552 WLO1551:WLO1552 WBS1551:WBS1552 VRW1551:VRW1552 VIA1551:VIA1552 UYE1551:UYE1552 UOI1551:UOI1552 UEM1551:UEM1552 TUQ1551:TUQ1552 TKU1551:TKU1552 TAY1551:TAY1552 SRC1551:SRC1552 SHG1551:SHG1552 RXK1551:RXK1552 RNO1551:RNO1552 RDS1551:RDS1552 QTW1551:QTW1552 QKA1551:QKA1552 QAE1551:QAE1552 PQI1551:PQI1552 PGM1551:PGM1552 OWQ1551:OWQ1552 OMU1551:OMU1552 OCY1551:OCY1552 NTC1551:NTC1552 NJG1551:NJG1552 MZK1551:MZK1552 MPO1551:MPO1552 MFS1551:MFS1552 LVW1551:LVW1552 LMA1551:LMA1552 LCE1551:LCE1552 KSI1551:KSI1552 KIM1551:KIM1552 JYQ1551:JYQ1552 JOU1551:JOU1552 JEY1551:JEY1552 IVC1551:IVC1552 ILG1551:ILG1552 IBK1551:IBK1552 HRO1551:HRO1552 HHS1551:HHS1552 GXW1551:GXW1552 GOA1551:GOA1552 GEE1551:GEE1552 FUI1551:FUI1552 FKM1551:FKM1552 FAQ1551:FAQ1552 EQU1551:EQU1552 EGY1551:EGY1552 DXC1551:DXC1552 DNG1551:DNG1552 DDK1551:DDK1552 CTO1551:CTO1552 CJS1551:CJS1552 BZW1551:BZW1552 BQA1551:BQA1552 BGE1551:BGE1552 AWI1551:AWI1552 AMM1551:AMM1552 ACQ1551:ACQ1552 SU1551:SU1552 IY1551:IY1552 ACQ913:ACQ917 SU913:SU917 IY913:IY917 D913:D917 WVK913:WVK917 WLO913:WLO917 WBS913:WBS917 VRW913:VRW917 VIA913:VIA917 UYE913:UYE917 UOI913:UOI917 UEM913:UEM917 TUQ913:TUQ917 TKU913:TKU917 TAY913:TAY917 SRC913:SRC917 SHG913:SHG917 RXK913:RXK917 RNO913:RNO917 RDS913:RDS917 QTW913:QTW917 QKA913:QKA917 QAE913:QAE917 PQI913:PQI917 PGM913:PGM917 OWQ913:OWQ917 OMU913:OMU917 OCY913:OCY917 NTC913:NTC917 NJG913:NJG917 MZK913:MZK917 MPO913:MPO917 MFS913:MFS917 LVW913:LVW917 LMA913:LMA917 LCE913:LCE917 KSI913:KSI917 KIM913:KIM917 JYQ913:JYQ917 JOU913:JOU917 JEY913:JEY917 IVC913:IVC917 ILG913:ILG917 IBK913:IBK917 HRO913:HRO917 HHS913:HHS917 GXW913:GXW917 GOA913:GOA917 GEE913:GEE917 FUI913:FUI917 FKM913:FKM917 FAQ913:FAQ917 EQU913:EQU917 EGY913:EGY917 DXC913:DXC917 DNG913:DNG917 DDK913:DDK917 CTO913:CTO917 CJS913:CJS917 BZW913:BZW917 BQA913:BQA917 BGE913:BGE917 AWI913:AWI917 ACQ766:ACQ770 SU766:SU770 IY766:IY770 D766:D770 WVK766:WVK770 WLO766:WLO770 WBS766:WBS770 VRW766:VRW770 VIA766:VIA770 UYE766:UYE770 UOI766:UOI770 UEM766:UEM770 TUQ766:TUQ770 TKU766:TKU770 TAY766:TAY770 SRC766:SRC770 SHG766:SHG770 RXK766:RXK770 RNO766:RNO770 RDS766:RDS770 QTW766:QTW770 QKA766:QKA770 QAE766:QAE770 PQI766:PQI770 PGM766:PGM770 OWQ766:OWQ770 OMU766:OMU770 OCY766:OCY770 NTC766:NTC770 NJG766:NJG770 MZK766:MZK770 MPO766:MPO770 MFS766:MFS770 LVW766:LVW770 LMA766:LMA770 LCE766:LCE770 KSI766:KSI770 KIM766:KIM770 JYQ766:JYQ770 JOU766:JOU770 JEY766:JEY770 IVC766:IVC770 ILG766:ILG770 IBK766:IBK770 HRO766:HRO770 HHS766:HHS770 GXW766:GXW770 GOA766:GOA770 GEE766:GEE770 FUI766:FUI770 FKM766:FKM770 FAQ766:FAQ770 EQU766:EQU770 EGY766:EGY770 DXC766:DXC770 DNG766:DNG770 DDK766:DDK770 CTO766:CTO770 CJS766:CJS770 BZW766:BZW770 BQA766:BQA770 BGE766:BGE770 D1552:D1553"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771 WVK1240 IY1045:IY1046 SU1045:SU1046 ACQ1045:ACQ1046 AMM1045:AMM1046 AWI1045:AWI1046 BGE1045:BGE1046 BQA1045:BQA1046 BZW1045:BZW1046 CJS1045:CJS1046 CTO1045:CTO1046 DDK1045:DDK1046 DNG1045:DNG1046 DXC1045:DXC1046 EGY1045:EGY1046 EQU1045:EQU1046 FAQ1045:FAQ1046 FKM1045:FKM1046 FUI1045:FUI1046 GEE1045:GEE1046 GOA1045:GOA1046 GXW1045:GXW1046 HHS1045:HHS1046 HRO1045:HRO1046 IBK1045:IBK1046 ILG1045:ILG1046 IVC1045:IVC1046 JEY1045:JEY1046 JOU1045:JOU1046 JYQ1045:JYQ1046 KIM1045:KIM1046 KSI1045:KSI1046 LCE1045:LCE1046 LMA1045:LMA1046 LVW1045:LVW1046 MFS1045:MFS1046 MPO1045:MPO1046 MZK1045:MZK1046 NJG1045:NJG1046 NTC1045:NTC1046 OCY1045:OCY1046 OMU1045:OMU1046 OWQ1045:OWQ1046 PGM1045:PGM1046 PQI1045:PQI1046 QAE1045:QAE1046 QKA1045:QKA1046 QTW1045:QTW1046 RDS1045:RDS1046 RNO1045:RNO1046 RXK1045:RXK1046 SHG1045:SHG1046 SRC1045:SRC1046 TAY1045:TAY1046 TKU1045:TKU1046 TUQ1045:TUQ1046 UEM1045:UEM1046 UOI1045:UOI1046 UYE1045:UYE1046 VIA1045:VIA1046 VRW1045:VRW1046 WBS1045:WBS1046 WLO1045:WLO1046 WVK1045:WVK1046 D1241 IY1240 SU1240 ACQ1240 AMM1240 AWI1240 BGE1240 BQA1240 BZW1240 CJS1240 CTO1240 DDK1240 DNG1240 DXC1240 EGY1240 EQU1240 FAQ1240 FKM1240 FUI1240 GEE1240 GOA1240 GXW1240 HHS1240 HRO1240 IBK1240 ILG1240 IVC1240 JEY1240 JOU1240 JYQ1240 KIM1240 KSI1240 LCE1240 LMA1240 LVW1240 MFS1240 MPO1240 MZK1240 NJG1240 NTC1240 OCY1240 OMU1240 OWQ1240 PGM1240 PQI1240 QAE1240 QKA1240 QTW1240 RDS1240 RNO1240 RXK1240 SHG1240 SRC1240 TAY1240 TKU1240 TUQ1240 UEM1240 UOI1240 UYE1240 VIA1240 VRW1240 WBS1240 WLO1240 IY555:IY556 D555:D556 WVK555:WVK556 WLO555:WLO556 WBS555:WBS556 VRW555:VRW556 VIA555:VIA556 UYE555:UYE556 UOI555:UOI556 UEM555:UEM556 TUQ555:TUQ556 TKU555:TKU556 TAY555:TAY556 SRC555:SRC556 SHG555:SHG556 RXK555:RXK556 RNO555:RNO556 RDS555:RDS556 QTW555:QTW556 QKA555:QKA556 QAE555:QAE556 PQI555:PQI556 PGM555:PGM556 OWQ555:OWQ556 OMU555:OMU556 OCY555:OCY556 NTC555:NTC556 NJG555:NJG556 MZK555:MZK556 MPO555:MPO556 MFS555:MFS556 LVW555:LVW556 LMA555:LMA556 LCE555:LCE556 KSI555:KSI556 KIM555:KIM556 JYQ555:JYQ556 JOU555:JOU556 JEY555:JEY556 IVC555:IVC556 ILG555:ILG556 IBK555:IBK556 HRO555:HRO556 HHS555:HHS556 GXW555:GXW556 GOA555:GOA556 GEE555:GEE556 FUI555:FUI556 FKM555:FKM556 FAQ555:FAQ556 EQU555:EQU556 EGY555:EGY556 DXC555:DXC556 DNG555:DNG556 DDK555:DDK556 CTO555:CTO556 CJS555:CJS556 BZW555:BZW556 BQA555:BQA556 BGE555:BGE556 AWI555:AWI556 AMM555:AMM556 ACQ555:ACQ556 SU555:SU556 IY411:IY419 SU411:SU419 ACQ411:ACQ419 AMM411:AMM419 AWI411:AWI419 BGE411:BGE419 BQA411:BQA419 BZW411:BZW419 CJS411:CJS419 CTO411:CTO419 DDK411:DDK419 DNG411:DNG419 DXC411:DXC419 EGY411:EGY419 EQU411:EQU419 FAQ411:FAQ419 FKM411:FKM419 FUI411:FUI419 GEE411:GEE419 GOA411:GOA419 GXW411:GXW419 HHS411:HHS419 HRO411:HRO419 IBK411:IBK419 ILG411:ILG419 IVC411:IVC419 JEY411:JEY419 JOU411:JOU419 JYQ411:JYQ419 KIM411:KIM419 KSI411:KSI419 LCE411:LCE419 LMA411:LMA419 LVW411:LVW419 MFS411:MFS419 MPO411:MPO419 MZK411:MZK419 NJG411:NJG419 NTC411:NTC419 OCY411:OCY419 OMU411:OMU419 OWQ411:OWQ419 PGM411:PGM419 PQI411:PQI419 QAE411:QAE419 QKA411:QKA419 QTW411:QTW419 RDS411:RDS419 RNO411:RNO419 RXK411:RXK419 SHG411:SHG419 SRC411:SRC419 TAY411:TAY419 TKU411:TKU419 TUQ411:TUQ419 UEM411:UEM419 UOI411:UOI419 UYE411:UYE419 VIA411:VIA419 VRW411:VRW419 WBS411:WBS419 WLO411:WLO419 WVK411:WVK419 IY193:IY195 IY771 SU771 ACQ771 AMM771 AWI771 BGE771 BQA771 BZW771 CJS771 CTO771 DDK771 DNG771 DXC771 EGY771 EQU771 FAQ771 FKM771 FUI771 GEE771 GOA771 GXW771 HHS771 HRO771 IBK771 ILG771 IVC771 JEY771 JOU771 JYQ771 KIM771 KSI771 LCE771 LMA771 LVW771 MFS771 MPO771 MZK771 NJG771 NTC771 OCY771 OMU771 OWQ771 PGM771 PQI771 QAE771 QKA771 QTW771 RDS771 RNO771 RXK771 SHG771 SRC771 TAY771 TKU771 TUQ771 UEM771 UOI771 UYE771 VIA771 VRW771 WBS771 WLO771 WVK771 D1045:D1047 D411:D419"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048:IY1049 SU1048:SU1049 ACQ1048:ACQ1049 AMM1048:AMM1049 AWI1048:AWI1049 BGE1048:BGE1049 BQA1048:BQA1049 BZW1048:BZW1049 CJS1048:CJS1049 CTO1048:CTO1049 DDK1048:DDK1049 DNG1048:DNG1049 DXC1048:DXC1049 EGY1048:EGY1049 EQU1048:EQU1049 FAQ1048:FAQ1049 FKM1048:FKM1049 FUI1048:FUI1049 GEE1048:GEE1049 GOA1048:GOA1049 GXW1048:GXW1049 HHS1048:HHS1049 HRO1048:HRO1049 IBK1048:IBK1049 ILG1048:ILG1049 IVC1048:IVC1049 JEY1048:JEY1049 JOU1048:JOU1049 JYQ1048:JYQ1049 KIM1048:KIM1049 KSI1048:KSI1049 LCE1048:LCE1049 LMA1048:LMA1049 LVW1048:LVW1049 MFS1048:MFS1049 MPO1048:MPO1049 MZK1048:MZK1049 NJG1048:NJG1049 NTC1048:NTC1049 OCY1048:OCY1049 OMU1048:OMU1049 OWQ1048:OWQ1049 PGM1048:PGM1049 PQI1048:PQI1049 QAE1048:QAE1049 QKA1048:QKA1049 QTW1048:QTW1049 RDS1048:RDS1049 RNO1048:RNO1049 RXK1048:RXK1049 SHG1048:SHG1049 SRC1048:SRC1049 TAY1048:TAY1049 TKU1048:TKU1049 TUQ1048:TUQ1049 UEM1048:UEM1049 UOI1048:UOI1049 UYE1048:UYE1049 VIA1048:VIA1049 VRW1048:VRW1049 WBS1048:WBS1049 WLO1048:WLO1049 WVK1048:WVK1049 D1048:D1049 D1184 IY1184 SU1184 ACQ1184 AMM1184 AWI1184 BGE1184 BQA1184 BZW1184 CJS1184 CTO1184 DDK1184 DNG1184 DXC1184 EGY1184 EQU1184 FAQ1184 FKM1184 FUI1184 GEE1184 GOA1184 GXW1184 HHS1184 HRO1184 IBK1184 ILG1184 IVC1184 JEY1184 JOU1184 JYQ1184 KIM1184 KSI1184 LCE1184 LMA1184 LVW1184 MFS1184 MPO1184 MZK1184 NJG1184 NTC1184 OCY1184 OMU1184 OWQ1184 PGM1184 PQI1184 QAE1184 QKA1184 QTW1184 RDS1184 RNO1184 RXK1184 SHG1184 SRC1184 TAY1184 TKU1184 TUQ1184 UEM1184 UOI1184 UYE1184 VIA1184 VRW1184 WBS1184 WLO1184 WVK1184 IY772:IY775 SU772:SU775 ACQ772:ACQ775 AMM772:AMM775 AWI772:AWI775 BGE772:BGE775 BQA772:BQA775 BZW772:BZW775 CJS772:CJS775 CTO772:CTO775 DDK772:DDK775 DNG772:DNG775 DXC772:DXC775 EGY772:EGY775 EQU772:EQU775 FAQ772:FAQ775 FKM772:FKM775 FUI772:FUI775 GEE772:GEE775 GOA772:GOA775 GXW772:GXW775 HHS772:HHS775 HRO772:HRO775 IBK772:IBK775 ILG772:ILG775 IVC772:IVC775 JEY772:JEY775 JOU772:JOU775 JYQ772:JYQ775 KIM772:KIM775 KSI772:KSI775 LCE772:LCE775 LMA772:LMA775 LVW772:LVW775 MFS772:MFS775 MPO772:MPO775 MZK772:MZK775 NJG772:NJG775 NTC772:NTC775 OCY772:OCY775 OMU772:OMU775 OWQ772:OWQ775 PGM772:PGM775 PQI772:PQI775 QAE772:QAE775 QKA772:QKA775 QTW772:QTW775 RDS772:RDS775 RNO772:RNO775 RXK772:RXK775 SHG772:SHG775 SRC772:SRC775 TAY772:TAY775 TKU772:TKU775 TUQ772:TUQ775 UEM772:UEM775 UOI772:UOI775 UYE772:UYE775 VIA772:VIA775 VRW772:VRW775 WBS772:WBS775 WLO772:WLO775 WVK772:WVK775 D772:D775 D918:D920 IY918:IY920 SU918:SU920 ACQ918:ACQ920 AMM918:AMM920 AWI918:AWI920 BGE918:BGE920 BQA918:BQA920 BZW918:BZW920 CJS918:CJS920 CTO918:CTO920 DDK918:DDK920 DNG918:DNG920 DXC918:DXC920 EGY918:EGY920 EQU918:EQU920 FAQ918:FAQ920 FKM918:FKM920 FUI918:FUI920 GEE918:GEE920 GOA918:GOA920 GXW918:GXW920 HHS918:HHS920 HRO918:HRO920 IBK918:IBK920 ILG918:ILG920 IVC918:IVC920 JEY918:JEY920 JOU918:JOU920 JYQ918:JYQ920 KIM918:KIM920 KSI918:KSI920 LCE918:LCE920 LMA918:LMA920 LVW918:LVW920 MFS918:MFS920 MPO918:MPO920 MZK918:MZK920 NJG918:NJG920 NTC918:NTC920 OCY918:OCY920 OMU918:OMU920 OWQ918:OWQ920 PGM918:PGM920 PQI918:PQI920 QAE918:QAE920 QKA918:QKA920 QTW918:QTW920 RDS918:RDS920 RNO918:RNO920 RXK918:RXK920 SHG918:SHG920 SRC918:SRC920 TAY918:TAY920 TKU918:TKU920 TUQ918:TUQ920 UEM918:UEM920 UOI918:UOI920 UYE918:UYE920 VIA918:VIA920 VRW918:VRW920 WBS918:WBS920 WLO918:WLO920 WVK918:WVK920 D196:D200 IY420:IY429 SU420:SU429 ACQ420:ACQ429 AMM420:AMM429 AWI420:AWI429 BGE420:BGE429 BQA420:BQA429 BZW420:BZW429 CJS420:CJS429 CTO420:CTO429 DDK420:DDK429 DNG420:DNG429 DXC420:DXC429 EGY420:EGY429 EQU420:EQU429 FAQ420:FAQ429 FKM420:FKM429 FUI420:FUI429 GEE420:GEE429 GOA420:GOA429 GXW420:GXW429 HHS420:HHS429 HRO420:HRO429 IBK420:IBK429 ILG420:ILG429 IVC420:IVC429 JEY420:JEY429 JOU420:JOU429 JYQ420:JYQ429 KIM420:KIM429 KSI420:KSI429 LCE420:LCE429 LMA420:LMA429 LVW420:LVW429 MFS420:MFS429 MPO420:MPO429 MZK420:MZK429 NJG420:NJG429 NTC420:NTC429 OCY420:OCY429 OMU420:OMU429 OWQ420:OWQ429 PGM420:PGM429 PQI420:PQI429 QAE420:QAE429 QKA420:QKA429 QTW420:QTW429 RDS420:RDS429 RNO420:RNO429 RXK420:RXK429 SHG420:SHG429 SRC420:SRC429 TAY420:TAY429 TKU420:TKU429 TUQ420:TUQ429 UEM420:UEM429 UOI420:UOI429 UYE420:UYE429 VIA420:VIA429 VRW420:VRW429 WBS420:WBS429 WLO420:WLO429 WVK420:WVK429 D420:D429 IE198:IE200 IY196:IY197 WUQ198:WUQ200 WVK196:WVK197 WKU198:WKU200 WLO196:WLO197 WAY198:WAY200 WBS196:WBS197 VRC198:VRC200 VRW196:VRW197 VHG198:VHG200 VIA196:VIA197 UXK198:UXK200 UYE196:UYE197 UNO198:UNO200 UOI196:UOI197 UDS198:UDS200 UEM196:UEM197 TTW198:TTW200 TUQ196:TUQ197 TKA198:TKA200 TKU196:TKU197 TAE198:TAE200 TAY196:TAY197 SQI198:SQI200 SRC196:SRC197 SGM198:SGM200 SHG196:SHG197 RWQ198:RWQ200 RXK196:RXK197 RMU198:RMU200 RNO196:RNO197 RCY198:RCY200 RDS196:RDS197 QTC198:QTC200 QTW196:QTW197 QJG198:QJG200 QKA196:QKA197 PZK198:PZK200 QAE196:QAE197 PPO198:PPO200 PQI196:PQI197 PFS198:PFS200 PGM196:PGM197 OVW198:OVW200 OWQ196:OWQ197 OMA198:OMA200 OMU196:OMU197 OCE198:OCE200 OCY196:OCY197 NSI198:NSI200 NTC196:NTC197 NIM198:NIM200 NJG196:NJG197 MYQ198:MYQ200 MZK196:MZK197 MOU198:MOU200 MPO196:MPO197 MEY198:MEY200 MFS196:MFS197 LVC198:LVC200 LVW196:LVW197 LLG198:LLG200 LMA196:LMA197 LBK198:LBK200 LCE196:LCE197 KRO198:KRO200 KSI196:KSI197 KHS198:KHS200 KIM196:KIM197 JXW198:JXW200 JYQ196:JYQ197 JOA198:JOA200 JOU196:JOU197 JEE198:JEE200 JEY196:JEY197 IUI198:IUI200 IVC196:IVC197 IKM198:IKM200 ILG196:ILG197 IAQ198:IAQ200 IBK196:IBK197 HQU198:HQU200 HRO196:HRO197 HGY198:HGY200 HHS196:HHS197 GXC198:GXC200 GXW196:GXW197 GNG198:GNG200 GOA196:GOA197 GDK198:GDK200 GEE196:GEE197 FTO198:FTO200 FUI196:FUI197 FJS198:FJS200 FKM196:FKM197 EZW198:EZW200 FAQ196:FAQ197 EQA198:EQA200 EQU196:EQU197 EGE198:EGE200 EGY196:EGY197 DWI198:DWI200 DXC196:DXC197 DMM198:DMM200 DNG196:DNG197 DCQ198:DCQ200 DDK196:DDK197 CSU198:CSU200 CTO196:CTO197 CIY198:CIY200 CJS196:CJS197 BZC198:BZC200 BZW196:BZW197 BPG198:BPG200 BQA196:BQA197 BFK198:BFK200 BGE196:BGE197 AVO198:AVO200 AWI196:AWI197 ALS198:ALS200 AMM196:AMM197 ABW198:ABW200 ACQ196:ACQ197 SA198:SA200 SU196:SU197"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00 SK198:SK200 ACG198:ACG200 AMC198:AMC200 AVY198:AVY200 BFU198:BFU200 BPQ198:BPQ200 BZM198:BZM200 CJI198:CJI200 CTE198:CTE200 DDA198:DDA200 DMW198:DMW200 DWS198:DWS200 EGO198:EGO200 EQK198:EQK200 FAG198:FAG200 FKC198:FKC200 FTY198:FTY200 GDU198:GDU200 GNQ198:GNQ200 GXM198:GXM200 HHI198:HHI200 HRE198:HRE200 IBA198:IBA200 IKW198:IKW200 IUS198:IUS200 JEO198:JEO200 JOK198:JOK200 JYG198:JYG200 KIC198:KIC200 KRY198:KRY200 LBU198:LBU200 LLQ198:LLQ200 LVM198:LVM200 MFI198:MFI200 MPE198:MPE200 MZA198:MZA200 NIW198:NIW200 NSS198:NSS200 OCO198:OCO200 OMK198:OMK200 OWG198:OWG200 PGC198:PGC200 PPY198:PPY200 PZU198:PZU200 QJQ198:QJQ200 QTM198:QTM200 RDI198:RDI200 RNE198:RNE200 RXA198:RXA200 SGW198:SGW200 SQS198:SQS200 TAO198:TAO200 TKK198:TKK200 TUG198:TUG200 UEC198:UEC200 UNY198:UNY200 UXU198:UXU200 VHQ198:VHQ200 VRM198:VRM200 WBI198:WBI200 WLE198:WLE200 WVA198:WVA200" xr:uid="{D894A670-4173-49B5-894C-5BF4E1EAA847}">
      <formula1>"減震,凍上防止,交通振動,●"</formula1>
    </dataValidation>
    <dataValidation type="list" allowBlank="1" showInputMessage="1" showErrorMessage="1" sqref="IS198:IT200 SO198:SP200 ACK198:ACL200 AMG198:AMH200 AWC198:AWD200 BFY198:BFZ200 BPU198:BPV200 BZQ198:BZR200 CJM198:CJN200 CTI198:CTJ200 DDE198:DDF200 DNA198:DNB200 DWW198:DWX200 EGS198:EGT200 EQO198:EQP200 FAK198:FAL200 FKG198:FKH200 FUC198:FUD200 GDY198:GDZ200 GNU198:GNV200 GXQ198:GXR200 HHM198:HHN200 HRI198:HRJ200 IBE198:IBF200 ILA198:ILB200 IUW198:IUX200 JES198:JET200 JOO198:JOP200 JYK198:JYL200 KIG198:KIH200 KSC198:KSD200 LBY198:LBZ200 LLU198:LLV200 LVQ198:LVR200 MFM198:MFN200 MPI198:MPJ200 MZE198:MZF200 NJA198:NJB200 NSW198:NSX200 OCS198:OCT200 OMO198:OMP200 OWK198:OWL200 PGG198:PGH200 PQC198:PQD200 PZY198:PZZ200 QJU198:QJV200 QTQ198:QTR200 RDM198:RDN200 RNI198:RNJ200 RXE198:RXF200 SHA198:SHB200 SQW198:SQX200 TAS198:TAT200 TKO198:TKP200 TUK198:TUL200 UEG198:UEH200 UOC198:UOD200 UXY198:UXZ200 VHU198:VHV200 VRQ198:VRR200 WBM198:WBN200 WLI198:WLJ200 WVE198:WVF200" xr:uid="{3BCACD1E-32B8-420D-AABE-EEB8507E21C1}">
      <formula1>"●"</formula1>
    </dataValidation>
    <dataValidation type="list" allowBlank="1" showInputMessage="1" showErrorMessage="1" sqref="IR198:IR200 SN198:SN200 ACJ198:ACJ200 AMF198:AMF200 AWB198:AWB200 BFX198:BFX200 BPT198:BPT200 BZP198:BZP200 CJL198:CJL200 CTH198:CTH200 DDD198:DDD200 DMZ198:DMZ200 DWV198:DWV200 EGR198:EGR200 EQN198:EQN200 FAJ198:FAJ200 FKF198:FKF200 FUB198:FUB200 GDX198:GDX200 GNT198:GNT200 GXP198:GXP200 HHL198:HHL200 HRH198:HRH200 IBD198:IBD200 IKZ198:IKZ200 IUV198:IUV200 JER198:JER200 JON198:JON200 JYJ198:JYJ200 KIF198:KIF200 KSB198:KSB200 LBX198:LBX200 LLT198:LLT200 LVP198:LVP200 MFL198:MFL200 MPH198:MPH200 MZD198:MZD200 NIZ198:NIZ200 NSV198:NSV200 OCR198:OCR200 OMN198:OMN200 OWJ198:OWJ200 PGF198:PGF200 PQB198:PQB200 PZX198:PZX200 QJT198:QJT200 QTP198:QTP200 RDL198:RDL200 RNH198:RNH200 RXD198:RXD200 SGZ198:SGZ200 SQV198:SQV200 TAR198:TAR200 TKN198:TKN200 TUJ198:TUJ200 UEF198:UEF200 UOB198:UOB200 UXX198:UXX200 VHT198:VHT200 VRP198:VRP200 WBL198:WBL200 WLH198:WLH200 WVD198:WVD200"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WVJ1547:WVJ1550 WVK1553:WVK1573 WVK1341 WLO1553:WLO1573 WLO1341 WBS1553:WBS1573 WBS1341 VRW1553:VRW1573 VRW1341 VIA1553:VIA1573 VIA1341 UYE1553:UYE1573 UYE1341 UOI1553:UOI1573 UOI1341 UEM1553:UEM1573 UEM1341 TUQ1553:TUQ1573 TUQ1341 TKU1553:TKU1573 TKU1341 TAY1553:TAY1573 TAY1341 SRC1553:SRC1573 SRC1341 SHG1553:SHG1573 SHG1341 RXK1553:RXK1573 RXK1341 RNO1553:RNO1573 RNO1341 RDS1553:RDS1573 RDS1341 QTW1553:QTW1573 QTW1341 QKA1553:QKA1573 QKA1341 QAE1553:QAE1573 QAE1341 PQI1553:PQI1573 PQI1341 PGM1553:PGM1573 PGM1341 OWQ1553:OWQ1573 OWQ1341 OMU1553:OMU1573 OMU1341 OCY1553:OCY1573 OCY1341 NTC1553:NTC1573 NTC1341 NJG1553:NJG1573 NJG1341 MZK1553:MZK1573 MZK1341 MPO1553:MPO1573 MPO1341 MFS1553:MFS1573 MFS1341 LVW1553:LVW1573 LVW1341 LMA1553:LMA1573 LMA1341 LCE1553:LCE1573 LCE1341 KSI1553:KSI1573 KSI1341 KIM1553:KIM1573 KIM1341 JYQ1553:JYQ1573 JYQ1341 JOU1553:JOU1573 JOU1341 JEY1553:JEY1573 JEY1341 IVC1553:IVC1573 IVC1341 ILG1553:ILG1573 ILG1341 IBK1553:IBK1573 IBK1341 HRO1553:HRO1573 HRO1341 HHS1553:HHS1573 HHS1341 GXW1553:GXW1573 GXW1341 GOA1553:GOA1573 GOA1341 GEE1553:GEE1573 GEE1341 FUI1553:FUI1573 FUI1341 FKM1553:FKM1573 FKM1341 FAQ1553:FAQ1573 FAQ1341 EQU1553:EQU1573 EQU1341 EGY1553:EGY1573 EGY1341 DXC1553:DXC1573 DXC1341 DNG1553:DNG1573 DNG1341 DDK1553:DDK1573 DDK1341 CTO1553:CTO1573 CTO1341 CJS1553:CJS1573 CJS1341 BZW1553:BZW1573 BZW1341 BQA1553:BQA1573 BQA1341 BGE1553:BGE1573 BGE1341 AWI1553:AWI1573 AWI1341 AMM1553:AMM1573 AMM1341 ACQ1553:ACQ1573 ACQ1341 SU1553:SU1573 SU1341 IY1553:IY1573 IY1341 D1554:D1574 WVJ1339:WVJ1340 WLN1339:WLN1340 WBR1339:WBR1340 VRV1339:VRV1340 VHZ1339:VHZ1340 UYD1339:UYD1340 UOH1339:UOH1340 UEL1339:UEL1340 TUP1339:TUP1340 TKT1339:TKT1340 TAX1339:TAX1340 SRB1339:SRB1340 SHF1339:SHF1340 RXJ1339:RXJ1340 RNN1339:RNN1340 RDR1339:RDR1340 QTV1339:QTV1340 QJZ1339:QJZ1340 QAD1339:QAD1340 PQH1339:PQH1340 PGL1339:PGL1340 OWP1339:OWP1340 OMT1339:OMT1340 OCX1339:OCX1340 NTB1339:NTB1340 NJF1339:NJF1340 MZJ1339:MZJ1340 MPN1339:MPN1340 MFR1339:MFR1340 LVV1339:LVV1340 LLZ1339:LLZ1340 LCD1339:LCD1340 KSH1339:KSH1340 KIL1339:KIL1340 JYP1339:JYP1340 JOT1339:JOT1340 JEX1339:JEX1340 IVB1339:IVB1340 ILF1339:ILF1340 IBJ1339:IBJ1340 HRN1339:HRN1340 HHR1339:HHR1340 GXV1339:GXV1340 GNZ1339:GNZ1340 GED1339:GED1340 FUH1339:FUH1340 FKL1339:FKL1340 FAP1339:FAP1340 EQT1339:EQT1340 EGX1339:EGX1340 DXB1339:DXB1340 DNF1339:DNF1340 DDJ1339:DDJ1340 CTN1339:CTN1340 CJR1339:CJR1340 BZV1339:BZV1340 BPZ1339:BPZ1340 BGD1339:BGD1340 AWH1339:AWH1340 AML1339:AML1340 ACP1339:ACP1340 ST1339:ST1340 IX1339:IX1340 WLO1529:WLO1546 WBS1529:WBS1546 VRW1529:VRW1546 VIA1529:VIA1546 UYE1529:UYE1546 UOI1529:UOI1546 UEM1529:UEM1546 TUQ1529:TUQ1546 TKU1529:TKU1546 TAY1529:TAY1546 SRC1529:SRC1546 SHG1529:SHG1546 RXK1529:RXK1546 RNO1529:RNO1546 RDS1529:RDS1546 QTW1529:QTW1546 QKA1529:QKA1546 QAE1529:QAE1546 PQI1529:PQI1546 PGM1529:PGM1546 OWQ1529:OWQ1546 OMU1529:OMU1546 OCY1529:OCY1546 NTC1529:NTC1546 NJG1529:NJG1546 MZK1529:MZK1546 MPO1529:MPO1546 MFS1529:MFS1546 LVW1529:LVW1546 LMA1529:LMA1546 LCE1529:LCE1546 KSI1529:KSI1546 KIM1529:KIM1546 JYQ1529:JYQ1546 JOU1529:JOU1546 JEY1529:JEY1546 IVC1529:IVC1546 ILG1529:ILG1546 IBK1529:IBK1546 HRO1529:HRO1546 HHS1529:HHS1546 GXW1529:GXW1546 GOA1529:GOA1546 GEE1529:GEE1546 FUI1529:FUI1546 FKM1529:FKM1546 FAQ1529:FAQ1546 EQU1529:EQU1546 EGY1529:EGY1546 DXC1529:DXC1546 DNG1529:DNG1546 DDK1529:DDK1546 CTO1529:CTO1546 CJS1529:CJS1546 BZW1529:BZW1546 BQA1529:BQA1546 BGE1529:BGE1546 AWI1529:AWI1546 AMM1529:AMM1546 ACQ1529:ACQ1546 SU1529:SU1546 IY1529:IY1546 WVJ1518:WVJ1522 WVK1451 WLN1547:WLN1550 WBR1547:WBR1550 VRV1547:VRV1550 VHZ1547:VHZ1550 UYD1547:UYD1550 UOH1547:UOH1550 UEL1547:UEL1550 TUP1547:TUP1550 TKT1547:TKT1550 TAX1547:TAX1550 SRB1547:SRB1550 SHF1547:SHF1550 RXJ1547:RXJ1550 RNN1547:RNN1550 RDR1547:RDR1550 QTV1547:QTV1550 QJZ1547:QJZ1550 QAD1547:QAD1550 PQH1547:PQH1550 PGL1547:PGL1550 OWP1547:OWP1550 OMT1547:OMT1550 OCX1547:OCX1550 NTB1547:NTB1550 NJF1547:NJF1550 MZJ1547:MZJ1550 MPN1547:MPN1550 MFR1547:MFR1550 LVV1547:LVV1550 LLZ1547:LLZ1550 LCD1547:LCD1550 KSH1547:KSH1550 KIL1547:KIL1550 JYP1547:JYP1550 JOT1547:JOT1550 JEX1547:JEX1550 IVB1547:IVB1550 ILF1547:ILF1550 IBJ1547:IBJ1550 HRN1547:HRN1550 HHR1547:HHR1550 GXV1547:GXV1550 GNZ1547:GNZ1550 GED1547:GED1550 FUH1547:FUH1550 FKL1547:FKL1550 FAP1547:FAP1550 EQT1547:EQT1550 EGX1547:EGX1550 DXB1547:DXB1550 DNF1547:DNF1550 DDJ1547:DDJ1550 CTN1547:CTN1550 CJR1547:CJR1550 BZV1547:BZV1550 BPZ1547:BPZ1550 BGD1547:BGD1550 AWH1547:AWH1550 AML1547:AML1550 ACP1547:ACP1550 ST1547:ST1550 IX1547:IX1550 C1548:C1551 WVK1529:WVK1546 WVJ1534:WVJ1540 WLN1534:WLN1540 WBR1534:WBR1540 VRV1534:VRV1540 VHZ1534:VHZ1540 UYD1534:UYD1540 UOH1534:UOH1540 UEL1534:UEL1540 TUP1534:TUP1540 TKT1534:TKT1540 TAX1534:TAX1540 SRB1534:SRB1540 SHF1534:SHF1540 RXJ1534:RXJ1540 RNN1534:RNN1540 RDR1534:RDR1540 QTV1534:QTV1540 QJZ1534:QJZ1540 QAD1534:QAD1540 PQH1534:PQH1540 PGL1534:PGL1540 OWP1534:OWP1540 OMT1534:OMT1540 OCX1534:OCX1540 NTB1534:NTB1540 NJF1534:NJF1540 MZJ1534:MZJ1540 MPN1534:MPN1540 MFR1534:MFR1540 LVV1534:LVV1540 LLZ1534:LLZ1540 LCD1534:LCD1540 KSH1534:KSH1540 KIL1534:KIL1540 JYP1534:JYP1540 JOT1534:JOT1540 JEX1534:JEX1540 IVB1534:IVB1540 ILF1534:ILF1540 IBJ1534:IBJ1540 HRN1534:HRN1540 HHR1534:HHR1540 GXV1534:GXV1540 GNZ1534:GNZ1540 GED1534:GED1540 FUH1534:FUH1540 FKL1534:FKL1540 FAP1534:FAP1540 EQT1534:EQT1540 EGX1534:EGX1540 DXB1534:DXB1540 DNF1534:DNF1540 DDJ1534:DDJ1540 CTN1534:CTN1540 CJR1534:CJR1540 BZV1534:BZV1540 BPZ1534:BPZ1540 BGD1534:BGD1540 AWH1534:AWH1540 AML1534:AML1540 ACP1534:ACP1540 ST1534:ST1540 IX1534:IX1540 C1535:C1541 WVJ1531 WLN1531 WBR1531 VRV1531 VHZ1531 UYD1531 UOH1531 UEL1531 TUP1531 TKT1531 TAX1531 SRB1531 SHF1531 RXJ1531 RNN1531 RDR1531 QTV1531 QJZ1531 QAD1531 PQH1531 PGL1531 OWP1531 OMT1531 OCX1531 NTB1531 NJF1531 MZJ1531 MPN1531 MFR1531 LVV1531 LLZ1531 LCD1531 KSH1531 KIL1531 JYP1531 JOT1531 JEX1531 IVB1531 ILF1531 IBJ1531 HRN1531 HHR1531 GXV1531 GNZ1531 GED1531 FUH1531 FKL1531 FAP1531 EQT1531 EGX1531 DXB1531 DNF1531 DDJ1531 CTN1531 CJR1531 BZV1531 BPZ1531 BGD1531 AWH1531 AML1531 ACP1531 ST1531 IX1531 C1532 WLN1518:WLN1522 WBR1518:WBR1522 VRV1518:VRV1522 VHZ1518:VHZ1522 UYD1518:UYD1522 UOH1518:UOH1522 UEL1518:UEL1522 TUP1518:TUP1522 TKT1518:TKT1522 TAX1518:TAX1522 SRB1518:SRB1522 SHF1518:SHF1522 RXJ1518:RXJ1522 RNN1518:RNN1522 RDR1518:RDR1522 QTV1518:QTV1522 QJZ1518:QJZ1522 QAD1518:QAD1522 PQH1518:PQH1522 PGL1518:PGL1522 OWP1518:OWP1522 OMT1518:OMT1522 OCX1518:OCX1522 NTB1518:NTB1522 NJF1518:NJF1522 MZJ1518:MZJ1522 MPN1518:MPN1522 MFR1518:MFR1522 LVV1518:LVV1522 LLZ1518:LLZ1522 LCD1518:LCD1522 KSH1518:KSH1522 KIL1518:KIL1522 JYP1518:JYP1522 JOT1518:JOT1522 JEX1518:JEX1522 IVB1518:IVB1522 ILF1518:ILF1522 IBJ1518:IBJ1522 HRN1518:HRN1522 HHR1518:HHR1522 GXV1518:GXV1522 GNZ1518:GNZ1522 GED1518:GED1522 FUH1518:FUH1522 FKL1518:FKL1522 FAP1518:FAP1522 EQT1518:EQT1522 EGX1518:EGX1522 DXB1518:DXB1522 DNF1518:DNF1522 DDJ1518:DDJ1522 CTN1518:CTN1522 CJR1518:CJR1522 BZV1518:BZV1522 BPZ1518:BPZ1522 BGD1518:BGD1522 AWH1518:AWH1522 AML1518:AML1522 ACP1518:ACP1522 ST1518:ST1522 IX1518:IX1522 C1519:C1523 D1530:D1544 WVJ1515:WVJ1516 WLN1515:WLN1516 WBR1515:WBR1516 VRV1515:VRV1516 VHZ1515:VHZ1516 UYD1515:UYD1516 UOH1515:UOH1516 UEL1515:UEL1516 TUP1515:TUP1516 TKT1515:TKT1516 TAX1515:TAX1516 SRB1515:SRB1516 SHF1515:SHF1516 RXJ1515:RXJ1516 RNN1515:RNN1516 RDR1515:RDR1516 QTV1515:QTV1516 QJZ1515:QJZ1516 QAD1515:QAD1516 PQH1515:PQH1516 PGL1515:PGL1516 OWP1515:OWP1516 OMT1515:OMT1516 OCX1515:OCX1516 NTB1515:NTB1516 NJF1515:NJF1516 MZJ1515:MZJ1516 MPN1515:MPN1516 MFR1515:MFR1516 LVV1515:LVV1516 LLZ1515:LLZ1516 LCD1515:LCD1516 KSH1515:KSH1516 KIL1515:KIL1516 JYP1515:JYP1516 JOT1515:JOT1516 JEX1515:JEX1516 IVB1515:IVB1516 ILF1515:ILF1516 IBJ1515:IBJ1516 HRN1515:HRN1516 HHR1515:HHR1516 GXV1515:GXV1516 GNZ1515:GNZ1516 GED1515:GED1516 FUH1515:FUH1516 FKL1515:FKL1516 FAP1515:FAP1516 EQT1515:EQT1516 EGX1515:EGX1516 DXB1515:DXB1516 DNF1515:DNF1516 DDJ1515:DDJ1516 CTN1515:CTN1516 CJR1515:CJR1516 BZV1515:BZV1516 BPZ1515:BPZ1516 BGD1515:BGD1516 AWH1515:AWH1516 AML1515:AML1516 ACP1515:ACP1516 ST1515:ST1516 IX1515:IX1516 C1516:C1517 D1452 IY1451 SU1451 ACQ1451 AMM1451 AWI1451 BGE1451 BQA1451 BZW1451 CJS1451 CTO1451 DDK1451 DNG1451 DXC1451 EGY1451 EQU1451 FAQ1451 FKM1451 FUI1451 GEE1451 GOA1451 GXW1451 HHS1451 HRO1451 IBK1451 ILG1451 IVC1451 JEY1451 JOU1451 JYQ1451 KIM1451 KSI1451 LCE1451 LMA1451 LVW1451 MFS1451 MPO1451 MZK1451 NJG1451 NTC1451 OCY1451 OMU1451 OWQ1451 PGM1451 PQI1451 QAE1451 QKA1451 QTW1451 RDS1451 RNO1451 RXK1451 SHG1451 SRC1451 TAY1451 TKU1451 TUQ1451 UEM1451 UOI1451 UYE1451 VIA1451 VRW1451 WBS1451 WLO1451 WVK1444:WVK1447 WVK984606:WVK985673 SU1413:SU1416 ACQ1413:ACQ1416 AMM1413:AMM1416 AWI1413:AWI1416 BGE1413:BGE1416 BQA1413:BQA1416 BZW1413:BZW1416 CJS1413:CJS1416 CTO1413:CTO1416 DDK1413:DDK1416 DNG1413:DNG1416 DXC1413:DXC1416 EGY1413:EGY1416 EQU1413:EQU1416 FAQ1413:FAQ1416 FKM1413:FKM1416 FUI1413:FUI1416 GEE1413:GEE1416 GOA1413:GOA1416 GXW1413:GXW1416 HHS1413:HHS1416 HRO1413:HRO1416 IBK1413:IBK1416 ILG1413:ILG1416 IVC1413:IVC1416 JEY1413:JEY1416 JOU1413:JOU1416 JYQ1413:JYQ1416 KIM1413:KIM1416 KSI1413:KSI1416 LCE1413:LCE1416 LMA1413:LMA1416 LVW1413:LVW1416 MFS1413:MFS1416 MPO1413:MPO1416 MZK1413:MZK1416 NJG1413:NJG1416 NTC1413:NTC1416 OCY1413:OCY1416 OMU1413:OMU1416 OWQ1413:OWQ1416 PGM1413:PGM1416 PQI1413:PQI1416 QAE1413:QAE1416 QKA1413:QKA1416 QTW1413:QTW1416 RDS1413:RDS1416 RNO1413:RNO1416 RXK1413:RXK1416 SHG1413:SHG1416 SRC1413:SRC1416 TAY1413:TAY1416 TKU1413:TKU1416 TUQ1413:TUQ1416 UEM1413:UEM1416 UOI1413:UOI1416 UYE1413:UYE1416 VIA1413:VIA1416 VRW1413:VRW1416 WBS1413:WBS1416 WLO1413:WLO1416 WVK1413:WVK1416 D67044:D67047 IY67043:IY67046 SU67043:SU67046 ACQ67043:ACQ67046 AMM67043:AMM67046 AWI67043:AWI67046 BGE67043:BGE67046 BQA67043:BQA67046 BZW67043:BZW67046 CJS67043:CJS67046 CTO67043:CTO67046 DDK67043:DDK67046 DNG67043:DNG67046 DXC67043:DXC67046 EGY67043:EGY67046 EQU67043:EQU67046 FAQ67043:FAQ67046 FKM67043:FKM67046 FUI67043:FUI67046 GEE67043:GEE67046 GOA67043:GOA67046 GXW67043:GXW67046 HHS67043:HHS67046 HRO67043:HRO67046 IBK67043:IBK67046 ILG67043:ILG67046 IVC67043:IVC67046 JEY67043:JEY67046 JOU67043:JOU67046 JYQ67043:JYQ67046 KIM67043:KIM67046 KSI67043:KSI67046 LCE67043:LCE67046 LMA67043:LMA67046 LVW67043:LVW67046 MFS67043:MFS67046 MPO67043:MPO67046 MZK67043:MZK67046 NJG67043:NJG67046 NTC67043:NTC67046 OCY67043:OCY67046 OMU67043:OMU67046 OWQ67043:OWQ67046 PGM67043:PGM67046 PQI67043:PQI67046 QAE67043:QAE67046 QKA67043:QKA67046 QTW67043:QTW67046 RDS67043:RDS67046 RNO67043:RNO67046 RXK67043:RXK67046 SHG67043:SHG67046 SRC67043:SRC67046 TAY67043:TAY67046 TKU67043:TKU67046 TUQ67043:TUQ67046 UEM67043:UEM67046 UOI67043:UOI67046 UYE67043:UYE67046 VIA67043:VIA67046 VRW67043:VRW67046 WBS67043:WBS67046 WLO67043:WLO67046 WVK67043:WVK67046 D132580:D132583 IY132579:IY132582 SU132579:SU132582 ACQ132579:ACQ132582 AMM132579:AMM132582 AWI132579:AWI132582 BGE132579:BGE132582 BQA132579:BQA132582 BZW132579:BZW132582 CJS132579:CJS132582 CTO132579:CTO132582 DDK132579:DDK132582 DNG132579:DNG132582 DXC132579:DXC132582 EGY132579:EGY132582 EQU132579:EQU132582 FAQ132579:FAQ132582 FKM132579:FKM132582 FUI132579:FUI132582 GEE132579:GEE132582 GOA132579:GOA132582 GXW132579:GXW132582 HHS132579:HHS132582 HRO132579:HRO132582 IBK132579:IBK132582 ILG132579:ILG132582 IVC132579:IVC132582 JEY132579:JEY132582 JOU132579:JOU132582 JYQ132579:JYQ132582 KIM132579:KIM132582 KSI132579:KSI132582 LCE132579:LCE132582 LMA132579:LMA132582 LVW132579:LVW132582 MFS132579:MFS132582 MPO132579:MPO132582 MZK132579:MZK132582 NJG132579:NJG132582 NTC132579:NTC132582 OCY132579:OCY132582 OMU132579:OMU132582 OWQ132579:OWQ132582 PGM132579:PGM132582 PQI132579:PQI132582 QAE132579:QAE132582 QKA132579:QKA132582 QTW132579:QTW132582 RDS132579:RDS132582 RNO132579:RNO132582 RXK132579:RXK132582 SHG132579:SHG132582 SRC132579:SRC132582 TAY132579:TAY132582 TKU132579:TKU132582 TUQ132579:TUQ132582 UEM132579:UEM132582 UOI132579:UOI132582 UYE132579:UYE132582 VIA132579:VIA132582 VRW132579:VRW132582 WBS132579:WBS132582 WLO132579:WLO132582 WVK132579:WVK132582 D198116:D198119 IY198115:IY198118 SU198115:SU198118 ACQ198115:ACQ198118 AMM198115:AMM198118 AWI198115:AWI198118 BGE198115:BGE198118 BQA198115:BQA198118 BZW198115:BZW198118 CJS198115:CJS198118 CTO198115:CTO198118 DDK198115:DDK198118 DNG198115:DNG198118 DXC198115:DXC198118 EGY198115:EGY198118 EQU198115:EQU198118 FAQ198115:FAQ198118 FKM198115:FKM198118 FUI198115:FUI198118 GEE198115:GEE198118 GOA198115:GOA198118 GXW198115:GXW198118 HHS198115:HHS198118 HRO198115:HRO198118 IBK198115:IBK198118 ILG198115:ILG198118 IVC198115:IVC198118 JEY198115:JEY198118 JOU198115:JOU198118 JYQ198115:JYQ198118 KIM198115:KIM198118 KSI198115:KSI198118 LCE198115:LCE198118 LMA198115:LMA198118 LVW198115:LVW198118 MFS198115:MFS198118 MPO198115:MPO198118 MZK198115:MZK198118 NJG198115:NJG198118 NTC198115:NTC198118 OCY198115:OCY198118 OMU198115:OMU198118 OWQ198115:OWQ198118 PGM198115:PGM198118 PQI198115:PQI198118 QAE198115:QAE198118 QKA198115:QKA198118 QTW198115:QTW198118 RDS198115:RDS198118 RNO198115:RNO198118 RXK198115:RXK198118 SHG198115:SHG198118 SRC198115:SRC198118 TAY198115:TAY198118 TKU198115:TKU198118 TUQ198115:TUQ198118 UEM198115:UEM198118 UOI198115:UOI198118 UYE198115:UYE198118 VIA198115:VIA198118 VRW198115:VRW198118 WBS198115:WBS198118 WLO198115:WLO198118 WVK198115:WVK198118 D263652:D263655 IY263651:IY263654 SU263651:SU263654 ACQ263651:ACQ263654 AMM263651:AMM263654 AWI263651:AWI263654 BGE263651:BGE263654 BQA263651:BQA263654 BZW263651:BZW263654 CJS263651:CJS263654 CTO263651:CTO263654 DDK263651:DDK263654 DNG263651:DNG263654 DXC263651:DXC263654 EGY263651:EGY263654 EQU263651:EQU263654 FAQ263651:FAQ263654 FKM263651:FKM263654 FUI263651:FUI263654 GEE263651:GEE263654 GOA263651:GOA263654 GXW263651:GXW263654 HHS263651:HHS263654 HRO263651:HRO263654 IBK263651:IBK263654 ILG263651:ILG263654 IVC263651:IVC263654 JEY263651:JEY263654 JOU263651:JOU263654 JYQ263651:JYQ263654 KIM263651:KIM263654 KSI263651:KSI263654 LCE263651:LCE263654 LMA263651:LMA263654 LVW263651:LVW263654 MFS263651:MFS263654 MPO263651:MPO263654 MZK263651:MZK263654 NJG263651:NJG263654 NTC263651:NTC263654 OCY263651:OCY263654 OMU263651:OMU263654 OWQ263651:OWQ263654 PGM263651:PGM263654 PQI263651:PQI263654 QAE263651:QAE263654 QKA263651:QKA263654 QTW263651:QTW263654 RDS263651:RDS263654 RNO263651:RNO263654 RXK263651:RXK263654 SHG263651:SHG263654 SRC263651:SRC263654 TAY263651:TAY263654 TKU263651:TKU263654 TUQ263651:TUQ263654 UEM263651:UEM263654 UOI263651:UOI263654 UYE263651:UYE263654 VIA263651:VIA263654 VRW263651:VRW263654 WBS263651:WBS263654 WLO263651:WLO263654 WVK263651:WVK263654 D329188:D329191 IY329187:IY329190 SU329187:SU329190 ACQ329187:ACQ329190 AMM329187:AMM329190 AWI329187:AWI329190 BGE329187:BGE329190 BQA329187:BQA329190 BZW329187:BZW329190 CJS329187:CJS329190 CTO329187:CTO329190 DDK329187:DDK329190 DNG329187:DNG329190 DXC329187:DXC329190 EGY329187:EGY329190 EQU329187:EQU329190 FAQ329187:FAQ329190 FKM329187:FKM329190 FUI329187:FUI329190 GEE329187:GEE329190 GOA329187:GOA329190 GXW329187:GXW329190 HHS329187:HHS329190 HRO329187:HRO329190 IBK329187:IBK329190 ILG329187:ILG329190 IVC329187:IVC329190 JEY329187:JEY329190 JOU329187:JOU329190 JYQ329187:JYQ329190 KIM329187:KIM329190 KSI329187:KSI329190 LCE329187:LCE329190 LMA329187:LMA329190 LVW329187:LVW329190 MFS329187:MFS329190 MPO329187:MPO329190 MZK329187:MZK329190 NJG329187:NJG329190 NTC329187:NTC329190 OCY329187:OCY329190 OMU329187:OMU329190 OWQ329187:OWQ329190 PGM329187:PGM329190 PQI329187:PQI329190 QAE329187:QAE329190 QKA329187:QKA329190 QTW329187:QTW329190 RDS329187:RDS329190 RNO329187:RNO329190 RXK329187:RXK329190 SHG329187:SHG329190 SRC329187:SRC329190 TAY329187:TAY329190 TKU329187:TKU329190 TUQ329187:TUQ329190 UEM329187:UEM329190 UOI329187:UOI329190 UYE329187:UYE329190 VIA329187:VIA329190 VRW329187:VRW329190 WBS329187:WBS329190 WLO329187:WLO329190 WVK329187:WVK329190 D394724:D394727 IY394723:IY394726 SU394723:SU394726 ACQ394723:ACQ394726 AMM394723:AMM394726 AWI394723:AWI394726 BGE394723:BGE394726 BQA394723:BQA394726 BZW394723:BZW394726 CJS394723:CJS394726 CTO394723:CTO394726 DDK394723:DDK394726 DNG394723:DNG394726 DXC394723:DXC394726 EGY394723:EGY394726 EQU394723:EQU394726 FAQ394723:FAQ394726 FKM394723:FKM394726 FUI394723:FUI394726 GEE394723:GEE394726 GOA394723:GOA394726 GXW394723:GXW394726 HHS394723:HHS394726 HRO394723:HRO394726 IBK394723:IBK394726 ILG394723:ILG394726 IVC394723:IVC394726 JEY394723:JEY394726 JOU394723:JOU394726 JYQ394723:JYQ394726 KIM394723:KIM394726 KSI394723:KSI394726 LCE394723:LCE394726 LMA394723:LMA394726 LVW394723:LVW394726 MFS394723:MFS394726 MPO394723:MPO394726 MZK394723:MZK394726 NJG394723:NJG394726 NTC394723:NTC394726 OCY394723:OCY394726 OMU394723:OMU394726 OWQ394723:OWQ394726 PGM394723:PGM394726 PQI394723:PQI394726 QAE394723:QAE394726 QKA394723:QKA394726 QTW394723:QTW394726 RDS394723:RDS394726 RNO394723:RNO394726 RXK394723:RXK394726 SHG394723:SHG394726 SRC394723:SRC394726 TAY394723:TAY394726 TKU394723:TKU394726 TUQ394723:TUQ394726 UEM394723:UEM394726 UOI394723:UOI394726 UYE394723:UYE394726 VIA394723:VIA394726 VRW394723:VRW394726 WBS394723:WBS394726 WLO394723:WLO394726 WVK394723:WVK394726 D460260:D460263 IY460259:IY460262 SU460259:SU460262 ACQ460259:ACQ460262 AMM460259:AMM460262 AWI460259:AWI460262 BGE460259:BGE460262 BQA460259:BQA460262 BZW460259:BZW460262 CJS460259:CJS460262 CTO460259:CTO460262 DDK460259:DDK460262 DNG460259:DNG460262 DXC460259:DXC460262 EGY460259:EGY460262 EQU460259:EQU460262 FAQ460259:FAQ460262 FKM460259:FKM460262 FUI460259:FUI460262 GEE460259:GEE460262 GOA460259:GOA460262 GXW460259:GXW460262 HHS460259:HHS460262 HRO460259:HRO460262 IBK460259:IBK460262 ILG460259:ILG460262 IVC460259:IVC460262 JEY460259:JEY460262 JOU460259:JOU460262 JYQ460259:JYQ460262 KIM460259:KIM460262 KSI460259:KSI460262 LCE460259:LCE460262 LMA460259:LMA460262 LVW460259:LVW460262 MFS460259:MFS460262 MPO460259:MPO460262 MZK460259:MZK460262 NJG460259:NJG460262 NTC460259:NTC460262 OCY460259:OCY460262 OMU460259:OMU460262 OWQ460259:OWQ460262 PGM460259:PGM460262 PQI460259:PQI460262 QAE460259:QAE460262 QKA460259:QKA460262 QTW460259:QTW460262 RDS460259:RDS460262 RNO460259:RNO460262 RXK460259:RXK460262 SHG460259:SHG460262 SRC460259:SRC460262 TAY460259:TAY460262 TKU460259:TKU460262 TUQ460259:TUQ460262 UEM460259:UEM460262 UOI460259:UOI460262 UYE460259:UYE460262 VIA460259:VIA460262 VRW460259:VRW460262 WBS460259:WBS460262 WLO460259:WLO460262 WVK460259:WVK460262 D525796:D525799 IY525795:IY525798 SU525795:SU525798 ACQ525795:ACQ525798 AMM525795:AMM525798 AWI525795:AWI525798 BGE525795:BGE525798 BQA525795:BQA525798 BZW525795:BZW525798 CJS525795:CJS525798 CTO525795:CTO525798 DDK525795:DDK525798 DNG525795:DNG525798 DXC525795:DXC525798 EGY525795:EGY525798 EQU525795:EQU525798 FAQ525795:FAQ525798 FKM525795:FKM525798 FUI525795:FUI525798 GEE525795:GEE525798 GOA525795:GOA525798 GXW525795:GXW525798 HHS525795:HHS525798 HRO525795:HRO525798 IBK525795:IBK525798 ILG525795:ILG525798 IVC525795:IVC525798 JEY525795:JEY525798 JOU525795:JOU525798 JYQ525795:JYQ525798 KIM525795:KIM525798 KSI525795:KSI525798 LCE525795:LCE525798 LMA525795:LMA525798 LVW525795:LVW525798 MFS525795:MFS525798 MPO525795:MPO525798 MZK525795:MZK525798 NJG525795:NJG525798 NTC525795:NTC525798 OCY525795:OCY525798 OMU525795:OMU525798 OWQ525795:OWQ525798 PGM525795:PGM525798 PQI525795:PQI525798 QAE525795:QAE525798 QKA525795:QKA525798 QTW525795:QTW525798 RDS525795:RDS525798 RNO525795:RNO525798 RXK525795:RXK525798 SHG525795:SHG525798 SRC525795:SRC525798 TAY525795:TAY525798 TKU525795:TKU525798 TUQ525795:TUQ525798 UEM525795:UEM525798 UOI525795:UOI525798 UYE525795:UYE525798 VIA525795:VIA525798 VRW525795:VRW525798 WBS525795:WBS525798 WLO525795:WLO525798 WVK525795:WVK525798 D591332:D591335 IY591331:IY591334 SU591331:SU591334 ACQ591331:ACQ591334 AMM591331:AMM591334 AWI591331:AWI591334 BGE591331:BGE591334 BQA591331:BQA591334 BZW591331:BZW591334 CJS591331:CJS591334 CTO591331:CTO591334 DDK591331:DDK591334 DNG591331:DNG591334 DXC591331:DXC591334 EGY591331:EGY591334 EQU591331:EQU591334 FAQ591331:FAQ591334 FKM591331:FKM591334 FUI591331:FUI591334 GEE591331:GEE591334 GOA591331:GOA591334 GXW591331:GXW591334 HHS591331:HHS591334 HRO591331:HRO591334 IBK591331:IBK591334 ILG591331:ILG591334 IVC591331:IVC591334 JEY591331:JEY591334 JOU591331:JOU591334 JYQ591331:JYQ591334 KIM591331:KIM591334 KSI591331:KSI591334 LCE591331:LCE591334 LMA591331:LMA591334 LVW591331:LVW591334 MFS591331:MFS591334 MPO591331:MPO591334 MZK591331:MZK591334 NJG591331:NJG591334 NTC591331:NTC591334 OCY591331:OCY591334 OMU591331:OMU591334 OWQ591331:OWQ591334 PGM591331:PGM591334 PQI591331:PQI591334 QAE591331:QAE591334 QKA591331:QKA591334 QTW591331:QTW591334 RDS591331:RDS591334 RNO591331:RNO591334 RXK591331:RXK591334 SHG591331:SHG591334 SRC591331:SRC591334 TAY591331:TAY591334 TKU591331:TKU591334 TUQ591331:TUQ591334 UEM591331:UEM591334 UOI591331:UOI591334 UYE591331:UYE591334 VIA591331:VIA591334 VRW591331:VRW591334 WBS591331:WBS591334 WLO591331:WLO591334 WVK591331:WVK591334 D656868:D656871 IY656867:IY656870 SU656867:SU656870 ACQ656867:ACQ656870 AMM656867:AMM656870 AWI656867:AWI656870 BGE656867:BGE656870 BQA656867:BQA656870 BZW656867:BZW656870 CJS656867:CJS656870 CTO656867:CTO656870 DDK656867:DDK656870 DNG656867:DNG656870 DXC656867:DXC656870 EGY656867:EGY656870 EQU656867:EQU656870 FAQ656867:FAQ656870 FKM656867:FKM656870 FUI656867:FUI656870 GEE656867:GEE656870 GOA656867:GOA656870 GXW656867:GXW656870 HHS656867:HHS656870 HRO656867:HRO656870 IBK656867:IBK656870 ILG656867:ILG656870 IVC656867:IVC656870 JEY656867:JEY656870 JOU656867:JOU656870 JYQ656867:JYQ656870 KIM656867:KIM656870 KSI656867:KSI656870 LCE656867:LCE656870 LMA656867:LMA656870 LVW656867:LVW656870 MFS656867:MFS656870 MPO656867:MPO656870 MZK656867:MZK656870 NJG656867:NJG656870 NTC656867:NTC656870 OCY656867:OCY656870 OMU656867:OMU656870 OWQ656867:OWQ656870 PGM656867:PGM656870 PQI656867:PQI656870 QAE656867:QAE656870 QKA656867:QKA656870 QTW656867:QTW656870 RDS656867:RDS656870 RNO656867:RNO656870 RXK656867:RXK656870 SHG656867:SHG656870 SRC656867:SRC656870 TAY656867:TAY656870 TKU656867:TKU656870 TUQ656867:TUQ656870 UEM656867:UEM656870 UOI656867:UOI656870 UYE656867:UYE656870 VIA656867:VIA656870 VRW656867:VRW656870 WBS656867:WBS656870 WLO656867:WLO656870 WVK656867:WVK656870 D722404:D722407 IY722403:IY722406 SU722403:SU722406 ACQ722403:ACQ722406 AMM722403:AMM722406 AWI722403:AWI722406 BGE722403:BGE722406 BQA722403:BQA722406 BZW722403:BZW722406 CJS722403:CJS722406 CTO722403:CTO722406 DDK722403:DDK722406 DNG722403:DNG722406 DXC722403:DXC722406 EGY722403:EGY722406 EQU722403:EQU722406 FAQ722403:FAQ722406 FKM722403:FKM722406 FUI722403:FUI722406 GEE722403:GEE722406 GOA722403:GOA722406 GXW722403:GXW722406 HHS722403:HHS722406 HRO722403:HRO722406 IBK722403:IBK722406 ILG722403:ILG722406 IVC722403:IVC722406 JEY722403:JEY722406 JOU722403:JOU722406 JYQ722403:JYQ722406 KIM722403:KIM722406 KSI722403:KSI722406 LCE722403:LCE722406 LMA722403:LMA722406 LVW722403:LVW722406 MFS722403:MFS722406 MPO722403:MPO722406 MZK722403:MZK722406 NJG722403:NJG722406 NTC722403:NTC722406 OCY722403:OCY722406 OMU722403:OMU722406 OWQ722403:OWQ722406 PGM722403:PGM722406 PQI722403:PQI722406 QAE722403:QAE722406 QKA722403:QKA722406 QTW722403:QTW722406 RDS722403:RDS722406 RNO722403:RNO722406 RXK722403:RXK722406 SHG722403:SHG722406 SRC722403:SRC722406 TAY722403:TAY722406 TKU722403:TKU722406 TUQ722403:TUQ722406 UEM722403:UEM722406 UOI722403:UOI722406 UYE722403:UYE722406 VIA722403:VIA722406 VRW722403:VRW722406 WBS722403:WBS722406 WLO722403:WLO722406 WVK722403:WVK722406 D787940:D787943 IY787939:IY787942 SU787939:SU787942 ACQ787939:ACQ787942 AMM787939:AMM787942 AWI787939:AWI787942 BGE787939:BGE787942 BQA787939:BQA787942 BZW787939:BZW787942 CJS787939:CJS787942 CTO787939:CTO787942 DDK787939:DDK787942 DNG787939:DNG787942 DXC787939:DXC787942 EGY787939:EGY787942 EQU787939:EQU787942 FAQ787939:FAQ787942 FKM787939:FKM787942 FUI787939:FUI787942 GEE787939:GEE787942 GOA787939:GOA787942 GXW787939:GXW787942 HHS787939:HHS787942 HRO787939:HRO787942 IBK787939:IBK787942 ILG787939:ILG787942 IVC787939:IVC787942 JEY787939:JEY787942 JOU787939:JOU787942 JYQ787939:JYQ787942 KIM787939:KIM787942 KSI787939:KSI787942 LCE787939:LCE787942 LMA787939:LMA787942 LVW787939:LVW787942 MFS787939:MFS787942 MPO787939:MPO787942 MZK787939:MZK787942 NJG787939:NJG787942 NTC787939:NTC787942 OCY787939:OCY787942 OMU787939:OMU787942 OWQ787939:OWQ787942 PGM787939:PGM787942 PQI787939:PQI787942 QAE787939:QAE787942 QKA787939:QKA787942 QTW787939:QTW787942 RDS787939:RDS787942 RNO787939:RNO787942 RXK787939:RXK787942 SHG787939:SHG787942 SRC787939:SRC787942 TAY787939:TAY787942 TKU787939:TKU787942 TUQ787939:TUQ787942 UEM787939:UEM787942 UOI787939:UOI787942 UYE787939:UYE787942 VIA787939:VIA787942 VRW787939:VRW787942 WBS787939:WBS787942 WLO787939:WLO787942 WVK787939:WVK787942 D853476:D853479 IY853475:IY853478 SU853475:SU853478 ACQ853475:ACQ853478 AMM853475:AMM853478 AWI853475:AWI853478 BGE853475:BGE853478 BQA853475:BQA853478 BZW853475:BZW853478 CJS853475:CJS853478 CTO853475:CTO853478 DDK853475:DDK853478 DNG853475:DNG853478 DXC853475:DXC853478 EGY853475:EGY853478 EQU853475:EQU853478 FAQ853475:FAQ853478 FKM853475:FKM853478 FUI853475:FUI853478 GEE853475:GEE853478 GOA853475:GOA853478 GXW853475:GXW853478 HHS853475:HHS853478 HRO853475:HRO853478 IBK853475:IBK853478 ILG853475:ILG853478 IVC853475:IVC853478 JEY853475:JEY853478 JOU853475:JOU853478 JYQ853475:JYQ853478 KIM853475:KIM853478 KSI853475:KSI853478 LCE853475:LCE853478 LMA853475:LMA853478 LVW853475:LVW853478 MFS853475:MFS853478 MPO853475:MPO853478 MZK853475:MZK853478 NJG853475:NJG853478 NTC853475:NTC853478 OCY853475:OCY853478 OMU853475:OMU853478 OWQ853475:OWQ853478 PGM853475:PGM853478 PQI853475:PQI853478 QAE853475:QAE853478 QKA853475:QKA853478 QTW853475:QTW853478 RDS853475:RDS853478 RNO853475:RNO853478 RXK853475:RXK853478 SHG853475:SHG853478 SRC853475:SRC853478 TAY853475:TAY853478 TKU853475:TKU853478 TUQ853475:TUQ853478 UEM853475:UEM853478 UOI853475:UOI853478 UYE853475:UYE853478 VIA853475:VIA853478 VRW853475:VRW853478 WBS853475:WBS853478 WLO853475:WLO853478 WVK853475:WVK853478 D919012:D919015 IY919011:IY919014 SU919011:SU919014 ACQ919011:ACQ919014 AMM919011:AMM919014 AWI919011:AWI919014 BGE919011:BGE919014 BQA919011:BQA919014 BZW919011:BZW919014 CJS919011:CJS919014 CTO919011:CTO919014 DDK919011:DDK919014 DNG919011:DNG919014 DXC919011:DXC919014 EGY919011:EGY919014 EQU919011:EQU919014 FAQ919011:FAQ919014 FKM919011:FKM919014 FUI919011:FUI919014 GEE919011:GEE919014 GOA919011:GOA919014 GXW919011:GXW919014 HHS919011:HHS919014 HRO919011:HRO919014 IBK919011:IBK919014 ILG919011:ILG919014 IVC919011:IVC919014 JEY919011:JEY919014 JOU919011:JOU919014 JYQ919011:JYQ919014 KIM919011:KIM919014 KSI919011:KSI919014 LCE919011:LCE919014 LMA919011:LMA919014 LVW919011:LVW919014 MFS919011:MFS919014 MPO919011:MPO919014 MZK919011:MZK919014 NJG919011:NJG919014 NTC919011:NTC919014 OCY919011:OCY919014 OMU919011:OMU919014 OWQ919011:OWQ919014 PGM919011:PGM919014 PQI919011:PQI919014 QAE919011:QAE919014 QKA919011:QKA919014 QTW919011:QTW919014 RDS919011:RDS919014 RNO919011:RNO919014 RXK919011:RXK919014 SHG919011:SHG919014 SRC919011:SRC919014 TAY919011:TAY919014 TKU919011:TKU919014 TUQ919011:TUQ919014 UEM919011:UEM919014 UOI919011:UOI919014 UYE919011:UYE919014 VIA919011:VIA919014 VRW919011:VRW919014 WBS919011:WBS919014 WLO919011:WLO919014 WVK919011:WVK919014 D984548:D984551 IY984547:IY984550 SU984547:SU984550 ACQ984547:ACQ984550 AMM984547:AMM984550 AWI984547:AWI984550 BGE984547:BGE984550 BQA984547:BQA984550 BZW984547:BZW984550 CJS984547:CJS984550 CTO984547:CTO984550 DDK984547:DDK984550 DNG984547:DNG984550 DXC984547:DXC984550 EGY984547:EGY984550 EQU984547:EQU984550 FAQ984547:FAQ984550 FKM984547:FKM984550 FUI984547:FUI984550 GEE984547:GEE984550 GOA984547:GOA984550 GXW984547:GXW984550 HHS984547:HHS984550 HRO984547:HRO984550 IBK984547:IBK984550 ILG984547:ILG984550 IVC984547:IVC984550 JEY984547:JEY984550 JOU984547:JOU984550 JYQ984547:JYQ984550 KIM984547:KIM984550 KSI984547:KSI984550 LCE984547:LCE984550 LMA984547:LMA984550 LVW984547:LVW984550 MFS984547:MFS984550 MPO984547:MPO984550 MZK984547:MZK984550 NJG984547:NJG984550 NTC984547:NTC984550 OCY984547:OCY984550 OMU984547:OMU984550 OWQ984547:OWQ984550 PGM984547:PGM984550 PQI984547:PQI984550 QAE984547:QAE984550 QKA984547:QKA984550 QTW984547:QTW984550 RDS984547:RDS984550 RNO984547:RNO984550 RXK984547:RXK984550 SHG984547:SHG984550 SRC984547:SRC984550 TAY984547:TAY984550 TKU984547:TKU984550 TUQ984547:TUQ984550 UEM984547:UEM984550 UOI984547:UOI984550 UYE984547:UYE984550 VIA984547:VIA984550 VRW984547:VRW984550 WBS984547:WBS984550 WLO984547:WLO984550 WVK984547:WVK984550 D1431:D1437 IY1430:IY1436 SU1430:SU1436 ACQ1430:ACQ1436 AMM1430:AMM1436 AWI1430:AWI1436 BGE1430:BGE1436 BQA1430:BQA1436 BZW1430:BZW1436 CJS1430:CJS1436 CTO1430:CTO1436 DDK1430:DDK1436 DNG1430:DNG1436 DXC1430:DXC1436 EGY1430:EGY1436 EQU1430:EQU1436 FAQ1430:FAQ1436 FKM1430:FKM1436 FUI1430:FUI1436 GEE1430:GEE1436 GOA1430:GOA1436 GXW1430:GXW1436 HHS1430:HHS1436 HRO1430:HRO1436 IBK1430:IBK1436 ILG1430:ILG1436 IVC1430:IVC1436 JEY1430:JEY1436 JOU1430:JOU1436 JYQ1430:JYQ1436 KIM1430:KIM1436 KSI1430:KSI1436 LCE1430:LCE1436 LMA1430:LMA1436 LVW1430:LVW1436 MFS1430:MFS1436 MPO1430:MPO1436 MZK1430:MZK1436 NJG1430:NJG1436 NTC1430:NTC1436 OCY1430:OCY1436 OMU1430:OMU1436 OWQ1430:OWQ1436 PGM1430:PGM1436 PQI1430:PQI1436 QAE1430:QAE1436 QKA1430:QKA1436 QTW1430:QTW1436 RDS1430:RDS1436 RNO1430:RNO1436 RXK1430:RXK1436 SHG1430:SHG1436 SRC1430:SRC1436 TAY1430:TAY1436 TKU1430:TKU1436 TUQ1430:TUQ1436 UEM1430:UEM1436 UOI1430:UOI1436 UYE1430:UYE1436 VIA1430:VIA1436 VRW1430:VRW1436 WBS1430:WBS1436 WLO1430:WLO1436 WVK1430:WVK1436 D67049:D67055 IY67048:IY67054 SU67048:SU67054 ACQ67048:ACQ67054 AMM67048:AMM67054 AWI67048:AWI67054 BGE67048:BGE67054 BQA67048:BQA67054 BZW67048:BZW67054 CJS67048:CJS67054 CTO67048:CTO67054 DDK67048:DDK67054 DNG67048:DNG67054 DXC67048:DXC67054 EGY67048:EGY67054 EQU67048:EQU67054 FAQ67048:FAQ67054 FKM67048:FKM67054 FUI67048:FUI67054 GEE67048:GEE67054 GOA67048:GOA67054 GXW67048:GXW67054 HHS67048:HHS67054 HRO67048:HRO67054 IBK67048:IBK67054 ILG67048:ILG67054 IVC67048:IVC67054 JEY67048:JEY67054 JOU67048:JOU67054 JYQ67048:JYQ67054 KIM67048:KIM67054 KSI67048:KSI67054 LCE67048:LCE67054 LMA67048:LMA67054 LVW67048:LVW67054 MFS67048:MFS67054 MPO67048:MPO67054 MZK67048:MZK67054 NJG67048:NJG67054 NTC67048:NTC67054 OCY67048:OCY67054 OMU67048:OMU67054 OWQ67048:OWQ67054 PGM67048:PGM67054 PQI67048:PQI67054 QAE67048:QAE67054 QKA67048:QKA67054 QTW67048:QTW67054 RDS67048:RDS67054 RNO67048:RNO67054 RXK67048:RXK67054 SHG67048:SHG67054 SRC67048:SRC67054 TAY67048:TAY67054 TKU67048:TKU67054 TUQ67048:TUQ67054 UEM67048:UEM67054 UOI67048:UOI67054 UYE67048:UYE67054 VIA67048:VIA67054 VRW67048:VRW67054 WBS67048:WBS67054 WLO67048:WLO67054 WVK67048:WVK67054 D132585:D132591 IY132584:IY132590 SU132584:SU132590 ACQ132584:ACQ132590 AMM132584:AMM132590 AWI132584:AWI132590 BGE132584:BGE132590 BQA132584:BQA132590 BZW132584:BZW132590 CJS132584:CJS132590 CTO132584:CTO132590 DDK132584:DDK132590 DNG132584:DNG132590 DXC132584:DXC132590 EGY132584:EGY132590 EQU132584:EQU132590 FAQ132584:FAQ132590 FKM132584:FKM132590 FUI132584:FUI132590 GEE132584:GEE132590 GOA132584:GOA132590 GXW132584:GXW132590 HHS132584:HHS132590 HRO132584:HRO132590 IBK132584:IBK132590 ILG132584:ILG132590 IVC132584:IVC132590 JEY132584:JEY132590 JOU132584:JOU132590 JYQ132584:JYQ132590 KIM132584:KIM132590 KSI132584:KSI132590 LCE132584:LCE132590 LMA132584:LMA132590 LVW132584:LVW132590 MFS132584:MFS132590 MPO132584:MPO132590 MZK132584:MZK132590 NJG132584:NJG132590 NTC132584:NTC132590 OCY132584:OCY132590 OMU132584:OMU132590 OWQ132584:OWQ132590 PGM132584:PGM132590 PQI132584:PQI132590 QAE132584:QAE132590 QKA132584:QKA132590 QTW132584:QTW132590 RDS132584:RDS132590 RNO132584:RNO132590 RXK132584:RXK132590 SHG132584:SHG132590 SRC132584:SRC132590 TAY132584:TAY132590 TKU132584:TKU132590 TUQ132584:TUQ132590 UEM132584:UEM132590 UOI132584:UOI132590 UYE132584:UYE132590 VIA132584:VIA132590 VRW132584:VRW132590 WBS132584:WBS132590 WLO132584:WLO132590 WVK132584:WVK132590 D198121:D198127 IY198120:IY198126 SU198120:SU198126 ACQ198120:ACQ198126 AMM198120:AMM198126 AWI198120:AWI198126 BGE198120:BGE198126 BQA198120:BQA198126 BZW198120:BZW198126 CJS198120:CJS198126 CTO198120:CTO198126 DDK198120:DDK198126 DNG198120:DNG198126 DXC198120:DXC198126 EGY198120:EGY198126 EQU198120:EQU198126 FAQ198120:FAQ198126 FKM198120:FKM198126 FUI198120:FUI198126 GEE198120:GEE198126 GOA198120:GOA198126 GXW198120:GXW198126 HHS198120:HHS198126 HRO198120:HRO198126 IBK198120:IBK198126 ILG198120:ILG198126 IVC198120:IVC198126 JEY198120:JEY198126 JOU198120:JOU198126 JYQ198120:JYQ198126 KIM198120:KIM198126 KSI198120:KSI198126 LCE198120:LCE198126 LMA198120:LMA198126 LVW198120:LVW198126 MFS198120:MFS198126 MPO198120:MPO198126 MZK198120:MZK198126 NJG198120:NJG198126 NTC198120:NTC198126 OCY198120:OCY198126 OMU198120:OMU198126 OWQ198120:OWQ198126 PGM198120:PGM198126 PQI198120:PQI198126 QAE198120:QAE198126 QKA198120:QKA198126 QTW198120:QTW198126 RDS198120:RDS198126 RNO198120:RNO198126 RXK198120:RXK198126 SHG198120:SHG198126 SRC198120:SRC198126 TAY198120:TAY198126 TKU198120:TKU198126 TUQ198120:TUQ198126 UEM198120:UEM198126 UOI198120:UOI198126 UYE198120:UYE198126 VIA198120:VIA198126 VRW198120:VRW198126 WBS198120:WBS198126 WLO198120:WLO198126 WVK198120:WVK198126 D263657:D263663 IY263656:IY263662 SU263656:SU263662 ACQ263656:ACQ263662 AMM263656:AMM263662 AWI263656:AWI263662 BGE263656:BGE263662 BQA263656:BQA263662 BZW263656:BZW263662 CJS263656:CJS263662 CTO263656:CTO263662 DDK263656:DDK263662 DNG263656:DNG263662 DXC263656:DXC263662 EGY263656:EGY263662 EQU263656:EQU263662 FAQ263656:FAQ263662 FKM263656:FKM263662 FUI263656:FUI263662 GEE263656:GEE263662 GOA263656:GOA263662 GXW263656:GXW263662 HHS263656:HHS263662 HRO263656:HRO263662 IBK263656:IBK263662 ILG263656:ILG263662 IVC263656:IVC263662 JEY263656:JEY263662 JOU263656:JOU263662 JYQ263656:JYQ263662 KIM263656:KIM263662 KSI263656:KSI263662 LCE263656:LCE263662 LMA263656:LMA263662 LVW263656:LVW263662 MFS263656:MFS263662 MPO263656:MPO263662 MZK263656:MZK263662 NJG263656:NJG263662 NTC263656:NTC263662 OCY263656:OCY263662 OMU263656:OMU263662 OWQ263656:OWQ263662 PGM263656:PGM263662 PQI263656:PQI263662 QAE263656:QAE263662 QKA263656:QKA263662 QTW263656:QTW263662 RDS263656:RDS263662 RNO263656:RNO263662 RXK263656:RXK263662 SHG263656:SHG263662 SRC263656:SRC263662 TAY263656:TAY263662 TKU263656:TKU263662 TUQ263656:TUQ263662 UEM263656:UEM263662 UOI263656:UOI263662 UYE263656:UYE263662 VIA263656:VIA263662 VRW263656:VRW263662 WBS263656:WBS263662 WLO263656:WLO263662 WVK263656:WVK263662 D329193:D329199 IY329192:IY329198 SU329192:SU329198 ACQ329192:ACQ329198 AMM329192:AMM329198 AWI329192:AWI329198 BGE329192:BGE329198 BQA329192:BQA329198 BZW329192:BZW329198 CJS329192:CJS329198 CTO329192:CTO329198 DDK329192:DDK329198 DNG329192:DNG329198 DXC329192:DXC329198 EGY329192:EGY329198 EQU329192:EQU329198 FAQ329192:FAQ329198 FKM329192:FKM329198 FUI329192:FUI329198 GEE329192:GEE329198 GOA329192:GOA329198 GXW329192:GXW329198 HHS329192:HHS329198 HRO329192:HRO329198 IBK329192:IBK329198 ILG329192:ILG329198 IVC329192:IVC329198 JEY329192:JEY329198 JOU329192:JOU329198 JYQ329192:JYQ329198 KIM329192:KIM329198 KSI329192:KSI329198 LCE329192:LCE329198 LMA329192:LMA329198 LVW329192:LVW329198 MFS329192:MFS329198 MPO329192:MPO329198 MZK329192:MZK329198 NJG329192:NJG329198 NTC329192:NTC329198 OCY329192:OCY329198 OMU329192:OMU329198 OWQ329192:OWQ329198 PGM329192:PGM329198 PQI329192:PQI329198 QAE329192:QAE329198 QKA329192:QKA329198 QTW329192:QTW329198 RDS329192:RDS329198 RNO329192:RNO329198 RXK329192:RXK329198 SHG329192:SHG329198 SRC329192:SRC329198 TAY329192:TAY329198 TKU329192:TKU329198 TUQ329192:TUQ329198 UEM329192:UEM329198 UOI329192:UOI329198 UYE329192:UYE329198 VIA329192:VIA329198 VRW329192:VRW329198 WBS329192:WBS329198 WLO329192:WLO329198 WVK329192:WVK329198 D394729:D394735 IY394728:IY394734 SU394728:SU394734 ACQ394728:ACQ394734 AMM394728:AMM394734 AWI394728:AWI394734 BGE394728:BGE394734 BQA394728:BQA394734 BZW394728:BZW394734 CJS394728:CJS394734 CTO394728:CTO394734 DDK394728:DDK394734 DNG394728:DNG394734 DXC394728:DXC394734 EGY394728:EGY394734 EQU394728:EQU394734 FAQ394728:FAQ394734 FKM394728:FKM394734 FUI394728:FUI394734 GEE394728:GEE394734 GOA394728:GOA394734 GXW394728:GXW394734 HHS394728:HHS394734 HRO394728:HRO394734 IBK394728:IBK394734 ILG394728:ILG394734 IVC394728:IVC394734 JEY394728:JEY394734 JOU394728:JOU394734 JYQ394728:JYQ394734 KIM394728:KIM394734 KSI394728:KSI394734 LCE394728:LCE394734 LMA394728:LMA394734 LVW394728:LVW394734 MFS394728:MFS394734 MPO394728:MPO394734 MZK394728:MZK394734 NJG394728:NJG394734 NTC394728:NTC394734 OCY394728:OCY394734 OMU394728:OMU394734 OWQ394728:OWQ394734 PGM394728:PGM394734 PQI394728:PQI394734 QAE394728:QAE394734 QKA394728:QKA394734 QTW394728:QTW394734 RDS394728:RDS394734 RNO394728:RNO394734 RXK394728:RXK394734 SHG394728:SHG394734 SRC394728:SRC394734 TAY394728:TAY394734 TKU394728:TKU394734 TUQ394728:TUQ394734 UEM394728:UEM394734 UOI394728:UOI394734 UYE394728:UYE394734 VIA394728:VIA394734 VRW394728:VRW394734 WBS394728:WBS394734 WLO394728:WLO394734 WVK394728:WVK394734 D460265:D460271 IY460264:IY460270 SU460264:SU460270 ACQ460264:ACQ460270 AMM460264:AMM460270 AWI460264:AWI460270 BGE460264:BGE460270 BQA460264:BQA460270 BZW460264:BZW460270 CJS460264:CJS460270 CTO460264:CTO460270 DDK460264:DDK460270 DNG460264:DNG460270 DXC460264:DXC460270 EGY460264:EGY460270 EQU460264:EQU460270 FAQ460264:FAQ460270 FKM460264:FKM460270 FUI460264:FUI460270 GEE460264:GEE460270 GOA460264:GOA460270 GXW460264:GXW460270 HHS460264:HHS460270 HRO460264:HRO460270 IBK460264:IBK460270 ILG460264:ILG460270 IVC460264:IVC460270 JEY460264:JEY460270 JOU460264:JOU460270 JYQ460264:JYQ460270 KIM460264:KIM460270 KSI460264:KSI460270 LCE460264:LCE460270 LMA460264:LMA460270 LVW460264:LVW460270 MFS460264:MFS460270 MPO460264:MPO460270 MZK460264:MZK460270 NJG460264:NJG460270 NTC460264:NTC460270 OCY460264:OCY460270 OMU460264:OMU460270 OWQ460264:OWQ460270 PGM460264:PGM460270 PQI460264:PQI460270 QAE460264:QAE460270 QKA460264:QKA460270 QTW460264:QTW460270 RDS460264:RDS460270 RNO460264:RNO460270 RXK460264:RXK460270 SHG460264:SHG460270 SRC460264:SRC460270 TAY460264:TAY460270 TKU460264:TKU460270 TUQ460264:TUQ460270 UEM460264:UEM460270 UOI460264:UOI460270 UYE460264:UYE460270 VIA460264:VIA460270 VRW460264:VRW460270 WBS460264:WBS460270 WLO460264:WLO460270 WVK460264:WVK460270 D525801:D525807 IY525800:IY525806 SU525800:SU525806 ACQ525800:ACQ525806 AMM525800:AMM525806 AWI525800:AWI525806 BGE525800:BGE525806 BQA525800:BQA525806 BZW525800:BZW525806 CJS525800:CJS525806 CTO525800:CTO525806 DDK525800:DDK525806 DNG525800:DNG525806 DXC525800:DXC525806 EGY525800:EGY525806 EQU525800:EQU525806 FAQ525800:FAQ525806 FKM525800:FKM525806 FUI525800:FUI525806 GEE525800:GEE525806 GOA525800:GOA525806 GXW525800:GXW525806 HHS525800:HHS525806 HRO525800:HRO525806 IBK525800:IBK525806 ILG525800:ILG525806 IVC525800:IVC525806 JEY525800:JEY525806 JOU525800:JOU525806 JYQ525800:JYQ525806 KIM525800:KIM525806 KSI525800:KSI525806 LCE525800:LCE525806 LMA525800:LMA525806 LVW525800:LVW525806 MFS525800:MFS525806 MPO525800:MPO525806 MZK525800:MZK525806 NJG525800:NJG525806 NTC525800:NTC525806 OCY525800:OCY525806 OMU525800:OMU525806 OWQ525800:OWQ525806 PGM525800:PGM525806 PQI525800:PQI525806 QAE525800:QAE525806 QKA525800:QKA525806 QTW525800:QTW525806 RDS525800:RDS525806 RNO525800:RNO525806 RXK525800:RXK525806 SHG525800:SHG525806 SRC525800:SRC525806 TAY525800:TAY525806 TKU525800:TKU525806 TUQ525800:TUQ525806 UEM525800:UEM525806 UOI525800:UOI525806 UYE525800:UYE525806 VIA525800:VIA525806 VRW525800:VRW525806 WBS525800:WBS525806 WLO525800:WLO525806 WVK525800:WVK525806 D591337:D591343 IY591336:IY591342 SU591336:SU591342 ACQ591336:ACQ591342 AMM591336:AMM591342 AWI591336:AWI591342 BGE591336:BGE591342 BQA591336:BQA591342 BZW591336:BZW591342 CJS591336:CJS591342 CTO591336:CTO591342 DDK591336:DDK591342 DNG591336:DNG591342 DXC591336:DXC591342 EGY591336:EGY591342 EQU591336:EQU591342 FAQ591336:FAQ591342 FKM591336:FKM591342 FUI591336:FUI591342 GEE591336:GEE591342 GOA591336:GOA591342 GXW591336:GXW591342 HHS591336:HHS591342 HRO591336:HRO591342 IBK591336:IBK591342 ILG591336:ILG591342 IVC591336:IVC591342 JEY591336:JEY591342 JOU591336:JOU591342 JYQ591336:JYQ591342 KIM591336:KIM591342 KSI591336:KSI591342 LCE591336:LCE591342 LMA591336:LMA591342 LVW591336:LVW591342 MFS591336:MFS591342 MPO591336:MPO591342 MZK591336:MZK591342 NJG591336:NJG591342 NTC591336:NTC591342 OCY591336:OCY591342 OMU591336:OMU591342 OWQ591336:OWQ591342 PGM591336:PGM591342 PQI591336:PQI591342 QAE591336:QAE591342 QKA591336:QKA591342 QTW591336:QTW591342 RDS591336:RDS591342 RNO591336:RNO591342 RXK591336:RXK591342 SHG591336:SHG591342 SRC591336:SRC591342 TAY591336:TAY591342 TKU591336:TKU591342 TUQ591336:TUQ591342 UEM591336:UEM591342 UOI591336:UOI591342 UYE591336:UYE591342 VIA591336:VIA591342 VRW591336:VRW591342 WBS591336:WBS591342 WLO591336:WLO591342 WVK591336:WVK591342 D656873:D656879 IY656872:IY656878 SU656872:SU656878 ACQ656872:ACQ656878 AMM656872:AMM656878 AWI656872:AWI656878 BGE656872:BGE656878 BQA656872:BQA656878 BZW656872:BZW656878 CJS656872:CJS656878 CTO656872:CTO656878 DDK656872:DDK656878 DNG656872:DNG656878 DXC656872:DXC656878 EGY656872:EGY656878 EQU656872:EQU656878 FAQ656872:FAQ656878 FKM656872:FKM656878 FUI656872:FUI656878 GEE656872:GEE656878 GOA656872:GOA656878 GXW656872:GXW656878 HHS656872:HHS656878 HRO656872:HRO656878 IBK656872:IBK656878 ILG656872:ILG656878 IVC656872:IVC656878 JEY656872:JEY656878 JOU656872:JOU656878 JYQ656872:JYQ656878 KIM656872:KIM656878 KSI656872:KSI656878 LCE656872:LCE656878 LMA656872:LMA656878 LVW656872:LVW656878 MFS656872:MFS656878 MPO656872:MPO656878 MZK656872:MZK656878 NJG656872:NJG656878 NTC656872:NTC656878 OCY656872:OCY656878 OMU656872:OMU656878 OWQ656872:OWQ656878 PGM656872:PGM656878 PQI656872:PQI656878 QAE656872:QAE656878 QKA656872:QKA656878 QTW656872:QTW656878 RDS656872:RDS656878 RNO656872:RNO656878 RXK656872:RXK656878 SHG656872:SHG656878 SRC656872:SRC656878 TAY656872:TAY656878 TKU656872:TKU656878 TUQ656872:TUQ656878 UEM656872:UEM656878 UOI656872:UOI656878 UYE656872:UYE656878 VIA656872:VIA656878 VRW656872:VRW656878 WBS656872:WBS656878 WLO656872:WLO656878 WVK656872:WVK656878 D722409:D722415 IY722408:IY722414 SU722408:SU722414 ACQ722408:ACQ722414 AMM722408:AMM722414 AWI722408:AWI722414 BGE722408:BGE722414 BQA722408:BQA722414 BZW722408:BZW722414 CJS722408:CJS722414 CTO722408:CTO722414 DDK722408:DDK722414 DNG722408:DNG722414 DXC722408:DXC722414 EGY722408:EGY722414 EQU722408:EQU722414 FAQ722408:FAQ722414 FKM722408:FKM722414 FUI722408:FUI722414 GEE722408:GEE722414 GOA722408:GOA722414 GXW722408:GXW722414 HHS722408:HHS722414 HRO722408:HRO722414 IBK722408:IBK722414 ILG722408:ILG722414 IVC722408:IVC722414 JEY722408:JEY722414 JOU722408:JOU722414 JYQ722408:JYQ722414 KIM722408:KIM722414 KSI722408:KSI722414 LCE722408:LCE722414 LMA722408:LMA722414 LVW722408:LVW722414 MFS722408:MFS722414 MPO722408:MPO722414 MZK722408:MZK722414 NJG722408:NJG722414 NTC722408:NTC722414 OCY722408:OCY722414 OMU722408:OMU722414 OWQ722408:OWQ722414 PGM722408:PGM722414 PQI722408:PQI722414 QAE722408:QAE722414 QKA722408:QKA722414 QTW722408:QTW722414 RDS722408:RDS722414 RNO722408:RNO722414 RXK722408:RXK722414 SHG722408:SHG722414 SRC722408:SRC722414 TAY722408:TAY722414 TKU722408:TKU722414 TUQ722408:TUQ722414 UEM722408:UEM722414 UOI722408:UOI722414 UYE722408:UYE722414 VIA722408:VIA722414 VRW722408:VRW722414 WBS722408:WBS722414 WLO722408:WLO722414 WVK722408:WVK722414 D787945:D787951 IY787944:IY787950 SU787944:SU787950 ACQ787944:ACQ787950 AMM787944:AMM787950 AWI787944:AWI787950 BGE787944:BGE787950 BQA787944:BQA787950 BZW787944:BZW787950 CJS787944:CJS787950 CTO787944:CTO787950 DDK787944:DDK787950 DNG787944:DNG787950 DXC787944:DXC787950 EGY787944:EGY787950 EQU787944:EQU787950 FAQ787944:FAQ787950 FKM787944:FKM787950 FUI787944:FUI787950 GEE787944:GEE787950 GOA787944:GOA787950 GXW787944:GXW787950 HHS787944:HHS787950 HRO787944:HRO787950 IBK787944:IBK787950 ILG787944:ILG787950 IVC787944:IVC787950 JEY787944:JEY787950 JOU787944:JOU787950 JYQ787944:JYQ787950 KIM787944:KIM787950 KSI787944:KSI787950 LCE787944:LCE787950 LMA787944:LMA787950 LVW787944:LVW787950 MFS787944:MFS787950 MPO787944:MPO787950 MZK787944:MZK787950 NJG787944:NJG787950 NTC787944:NTC787950 OCY787944:OCY787950 OMU787944:OMU787950 OWQ787944:OWQ787950 PGM787944:PGM787950 PQI787944:PQI787950 QAE787944:QAE787950 QKA787944:QKA787950 QTW787944:QTW787950 RDS787944:RDS787950 RNO787944:RNO787950 RXK787944:RXK787950 SHG787944:SHG787950 SRC787944:SRC787950 TAY787944:TAY787950 TKU787944:TKU787950 TUQ787944:TUQ787950 UEM787944:UEM787950 UOI787944:UOI787950 UYE787944:UYE787950 VIA787944:VIA787950 VRW787944:VRW787950 WBS787944:WBS787950 WLO787944:WLO787950 WVK787944:WVK787950 D853481:D853487 IY853480:IY853486 SU853480:SU853486 ACQ853480:ACQ853486 AMM853480:AMM853486 AWI853480:AWI853486 BGE853480:BGE853486 BQA853480:BQA853486 BZW853480:BZW853486 CJS853480:CJS853486 CTO853480:CTO853486 DDK853480:DDK853486 DNG853480:DNG853486 DXC853480:DXC853486 EGY853480:EGY853486 EQU853480:EQU853486 FAQ853480:FAQ853486 FKM853480:FKM853486 FUI853480:FUI853486 GEE853480:GEE853486 GOA853480:GOA853486 GXW853480:GXW853486 HHS853480:HHS853486 HRO853480:HRO853486 IBK853480:IBK853486 ILG853480:ILG853486 IVC853480:IVC853486 JEY853480:JEY853486 JOU853480:JOU853486 JYQ853480:JYQ853486 KIM853480:KIM853486 KSI853480:KSI853486 LCE853480:LCE853486 LMA853480:LMA853486 LVW853480:LVW853486 MFS853480:MFS853486 MPO853480:MPO853486 MZK853480:MZK853486 NJG853480:NJG853486 NTC853480:NTC853486 OCY853480:OCY853486 OMU853480:OMU853486 OWQ853480:OWQ853486 PGM853480:PGM853486 PQI853480:PQI853486 QAE853480:QAE853486 QKA853480:QKA853486 QTW853480:QTW853486 RDS853480:RDS853486 RNO853480:RNO853486 RXK853480:RXK853486 SHG853480:SHG853486 SRC853480:SRC853486 TAY853480:TAY853486 TKU853480:TKU853486 TUQ853480:TUQ853486 UEM853480:UEM853486 UOI853480:UOI853486 UYE853480:UYE853486 VIA853480:VIA853486 VRW853480:VRW853486 WBS853480:WBS853486 WLO853480:WLO853486 WVK853480:WVK853486 D919017:D919023 IY919016:IY919022 SU919016:SU919022 ACQ919016:ACQ919022 AMM919016:AMM919022 AWI919016:AWI919022 BGE919016:BGE919022 BQA919016:BQA919022 BZW919016:BZW919022 CJS919016:CJS919022 CTO919016:CTO919022 DDK919016:DDK919022 DNG919016:DNG919022 DXC919016:DXC919022 EGY919016:EGY919022 EQU919016:EQU919022 FAQ919016:FAQ919022 FKM919016:FKM919022 FUI919016:FUI919022 GEE919016:GEE919022 GOA919016:GOA919022 GXW919016:GXW919022 HHS919016:HHS919022 HRO919016:HRO919022 IBK919016:IBK919022 ILG919016:ILG919022 IVC919016:IVC919022 JEY919016:JEY919022 JOU919016:JOU919022 JYQ919016:JYQ919022 KIM919016:KIM919022 KSI919016:KSI919022 LCE919016:LCE919022 LMA919016:LMA919022 LVW919016:LVW919022 MFS919016:MFS919022 MPO919016:MPO919022 MZK919016:MZK919022 NJG919016:NJG919022 NTC919016:NTC919022 OCY919016:OCY919022 OMU919016:OMU919022 OWQ919016:OWQ919022 PGM919016:PGM919022 PQI919016:PQI919022 QAE919016:QAE919022 QKA919016:QKA919022 QTW919016:QTW919022 RDS919016:RDS919022 RNO919016:RNO919022 RXK919016:RXK919022 SHG919016:SHG919022 SRC919016:SRC919022 TAY919016:TAY919022 TKU919016:TKU919022 TUQ919016:TUQ919022 UEM919016:UEM919022 UOI919016:UOI919022 UYE919016:UYE919022 VIA919016:VIA919022 VRW919016:VRW919022 WBS919016:WBS919022 WLO919016:WLO919022 WVK919016:WVK919022 D984553:D984559 IY984552:IY984558 SU984552:SU984558 ACQ984552:ACQ984558 AMM984552:AMM984558 AWI984552:AWI984558 BGE984552:BGE984558 BQA984552:BQA984558 BZW984552:BZW984558 CJS984552:CJS984558 CTO984552:CTO984558 DDK984552:DDK984558 DNG984552:DNG984558 DXC984552:DXC984558 EGY984552:EGY984558 EQU984552:EQU984558 FAQ984552:FAQ984558 FKM984552:FKM984558 FUI984552:FUI984558 GEE984552:GEE984558 GOA984552:GOA984558 GXW984552:GXW984558 HHS984552:HHS984558 HRO984552:HRO984558 IBK984552:IBK984558 ILG984552:ILG984558 IVC984552:IVC984558 JEY984552:JEY984558 JOU984552:JOU984558 JYQ984552:JYQ984558 KIM984552:KIM984558 KSI984552:KSI984558 LCE984552:LCE984558 LMA984552:LMA984558 LVW984552:LVW984558 MFS984552:MFS984558 MPO984552:MPO984558 MZK984552:MZK984558 NJG984552:NJG984558 NTC984552:NTC984558 OCY984552:OCY984558 OMU984552:OMU984558 OWQ984552:OWQ984558 PGM984552:PGM984558 PQI984552:PQI984558 QAE984552:QAE984558 QKA984552:QKA984558 QTW984552:QTW984558 RDS984552:RDS984558 RNO984552:RNO984558 RXK984552:RXK984558 SHG984552:SHG984558 SRC984552:SRC984558 TAY984552:TAY984558 TKU984552:TKU984558 TUQ984552:TUQ984558 UEM984552:UEM984558 UOI984552:UOI984558 UYE984552:UYE984558 VIA984552:VIA984558 VRW984552:VRW984558 WBS984552:WBS984558 WLO984552:WLO984558 WVK984552:WVK984558 C1411:C1412 IX1410:IX1411 ST1410:ST1411 ACP1410:ACP1411 AML1410:AML1411 AWH1410:AWH1411 BGD1410:BGD1411 BPZ1410:BPZ1411 BZV1410:BZV1411 CJR1410:CJR1411 CTN1410:CTN1411 DDJ1410:DDJ1411 DNF1410:DNF1411 DXB1410:DXB1411 EGX1410:EGX1411 EQT1410:EQT1411 FAP1410:FAP1411 FKL1410:FKL1411 FUH1410:FUH1411 GED1410:GED1411 GNZ1410:GNZ1411 GXV1410:GXV1411 HHR1410:HHR1411 HRN1410:HRN1411 IBJ1410:IBJ1411 ILF1410:ILF1411 IVB1410:IVB1411 JEX1410:JEX1411 JOT1410:JOT1411 JYP1410:JYP1411 KIL1410:KIL1411 KSH1410:KSH1411 LCD1410:LCD1411 LLZ1410:LLZ1411 LVV1410:LVV1411 MFR1410:MFR1411 MPN1410:MPN1411 MZJ1410:MZJ1411 NJF1410:NJF1411 NTB1410:NTB1411 OCX1410:OCX1411 OMT1410:OMT1411 OWP1410:OWP1411 PGL1410:PGL1411 PQH1410:PQH1411 QAD1410:QAD1411 QJZ1410:QJZ1411 QTV1410:QTV1411 RDR1410:RDR1411 RNN1410:RNN1411 RXJ1410:RXJ1411 SHF1410:SHF1411 SRB1410:SRB1411 TAX1410:TAX1411 TKT1410:TKT1411 TUP1410:TUP1411 UEL1410:UEL1411 UOH1410:UOH1411 UYD1410:UYD1411 VHZ1410:VHZ1411 VRV1410:VRV1411 WBR1410:WBR1411 WLN1410:WLN1411 WVJ1410:WVJ1411 C67041:C67042 IX67040:IX67041 ST67040:ST67041 ACP67040:ACP67041 AML67040:AML67041 AWH67040:AWH67041 BGD67040:BGD67041 BPZ67040:BPZ67041 BZV67040:BZV67041 CJR67040:CJR67041 CTN67040:CTN67041 DDJ67040:DDJ67041 DNF67040:DNF67041 DXB67040:DXB67041 EGX67040:EGX67041 EQT67040:EQT67041 FAP67040:FAP67041 FKL67040:FKL67041 FUH67040:FUH67041 GED67040:GED67041 GNZ67040:GNZ67041 GXV67040:GXV67041 HHR67040:HHR67041 HRN67040:HRN67041 IBJ67040:IBJ67041 ILF67040:ILF67041 IVB67040:IVB67041 JEX67040:JEX67041 JOT67040:JOT67041 JYP67040:JYP67041 KIL67040:KIL67041 KSH67040:KSH67041 LCD67040:LCD67041 LLZ67040:LLZ67041 LVV67040:LVV67041 MFR67040:MFR67041 MPN67040:MPN67041 MZJ67040:MZJ67041 NJF67040:NJF67041 NTB67040:NTB67041 OCX67040:OCX67041 OMT67040:OMT67041 OWP67040:OWP67041 PGL67040:PGL67041 PQH67040:PQH67041 QAD67040:QAD67041 QJZ67040:QJZ67041 QTV67040:QTV67041 RDR67040:RDR67041 RNN67040:RNN67041 RXJ67040:RXJ67041 SHF67040:SHF67041 SRB67040:SRB67041 TAX67040:TAX67041 TKT67040:TKT67041 TUP67040:TUP67041 UEL67040:UEL67041 UOH67040:UOH67041 UYD67040:UYD67041 VHZ67040:VHZ67041 VRV67040:VRV67041 WBR67040:WBR67041 WLN67040:WLN67041 WVJ67040:WVJ67041 C132577:C132578 IX132576:IX132577 ST132576:ST132577 ACP132576:ACP132577 AML132576:AML132577 AWH132576:AWH132577 BGD132576:BGD132577 BPZ132576:BPZ132577 BZV132576:BZV132577 CJR132576:CJR132577 CTN132576:CTN132577 DDJ132576:DDJ132577 DNF132576:DNF132577 DXB132576:DXB132577 EGX132576:EGX132577 EQT132576:EQT132577 FAP132576:FAP132577 FKL132576:FKL132577 FUH132576:FUH132577 GED132576:GED132577 GNZ132576:GNZ132577 GXV132576:GXV132577 HHR132576:HHR132577 HRN132576:HRN132577 IBJ132576:IBJ132577 ILF132576:ILF132577 IVB132576:IVB132577 JEX132576:JEX132577 JOT132576:JOT132577 JYP132576:JYP132577 KIL132576:KIL132577 KSH132576:KSH132577 LCD132576:LCD132577 LLZ132576:LLZ132577 LVV132576:LVV132577 MFR132576:MFR132577 MPN132576:MPN132577 MZJ132576:MZJ132577 NJF132576:NJF132577 NTB132576:NTB132577 OCX132576:OCX132577 OMT132576:OMT132577 OWP132576:OWP132577 PGL132576:PGL132577 PQH132576:PQH132577 QAD132576:QAD132577 QJZ132576:QJZ132577 QTV132576:QTV132577 RDR132576:RDR132577 RNN132576:RNN132577 RXJ132576:RXJ132577 SHF132576:SHF132577 SRB132576:SRB132577 TAX132576:TAX132577 TKT132576:TKT132577 TUP132576:TUP132577 UEL132576:UEL132577 UOH132576:UOH132577 UYD132576:UYD132577 VHZ132576:VHZ132577 VRV132576:VRV132577 WBR132576:WBR132577 WLN132576:WLN132577 WVJ132576:WVJ132577 C198113:C198114 IX198112:IX198113 ST198112:ST198113 ACP198112:ACP198113 AML198112:AML198113 AWH198112:AWH198113 BGD198112:BGD198113 BPZ198112:BPZ198113 BZV198112:BZV198113 CJR198112:CJR198113 CTN198112:CTN198113 DDJ198112:DDJ198113 DNF198112:DNF198113 DXB198112:DXB198113 EGX198112:EGX198113 EQT198112:EQT198113 FAP198112:FAP198113 FKL198112:FKL198113 FUH198112:FUH198113 GED198112:GED198113 GNZ198112:GNZ198113 GXV198112:GXV198113 HHR198112:HHR198113 HRN198112:HRN198113 IBJ198112:IBJ198113 ILF198112:ILF198113 IVB198112:IVB198113 JEX198112:JEX198113 JOT198112:JOT198113 JYP198112:JYP198113 KIL198112:KIL198113 KSH198112:KSH198113 LCD198112:LCD198113 LLZ198112:LLZ198113 LVV198112:LVV198113 MFR198112:MFR198113 MPN198112:MPN198113 MZJ198112:MZJ198113 NJF198112:NJF198113 NTB198112:NTB198113 OCX198112:OCX198113 OMT198112:OMT198113 OWP198112:OWP198113 PGL198112:PGL198113 PQH198112:PQH198113 QAD198112:QAD198113 QJZ198112:QJZ198113 QTV198112:QTV198113 RDR198112:RDR198113 RNN198112:RNN198113 RXJ198112:RXJ198113 SHF198112:SHF198113 SRB198112:SRB198113 TAX198112:TAX198113 TKT198112:TKT198113 TUP198112:TUP198113 UEL198112:UEL198113 UOH198112:UOH198113 UYD198112:UYD198113 VHZ198112:VHZ198113 VRV198112:VRV198113 WBR198112:WBR198113 WLN198112:WLN198113 WVJ198112:WVJ198113 C263649:C263650 IX263648:IX263649 ST263648:ST263649 ACP263648:ACP263649 AML263648:AML263649 AWH263648:AWH263649 BGD263648:BGD263649 BPZ263648:BPZ263649 BZV263648:BZV263649 CJR263648:CJR263649 CTN263648:CTN263649 DDJ263648:DDJ263649 DNF263648:DNF263649 DXB263648:DXB263649 EGX263648:EGX263649 EQT263648:EQT263649 FAP263648:FAP263649 FKL263648:FKL263649 FUH263648:FUH263649 GED263648:GED263649 GNZ263648:GNZ263649 GXV263648:GXV263649 HHR263648:HHR263649 HRN263648:HRN263649 IBJ263648:IBJ263649 ILF263648:ILF263649 IVB263648:IVB263649 JEX263648:JEX263649 JOT263648:JOT263649 JYP263648:JYP263649 KIL263648:KIL263649 KSH263648:KSH263649 LCD263648:LCD263649 LLZ263648:LLZ263649 LVV263648:LVV263649 MFR263648:MFR263649 MPN263648:MPN263649 MZJ263648:MZJ263649 NJF263648:NJF263649 NTB263648:NTB263649 OCX263648:OCX263649 OMT263648:OMT263649 OWP263648:OWP263649 PGL263648:PGL263649 PQH263648:PQH263649 QAD263648:QAD263649 QJZ263648:QJZ263649 QTV263648:QTV263649 RDR263648:RDR263649 RNN263648:RNN263649 RXJ263648:RXJ263649 SHF263648:SHF263649 SRB263648:SRB263649 TAX263648:TAX263649 TKT263648:TKT263649 TUP263648:TUP263649 UEL263648:UEL263649 UOH263648:UOH263649 UYD263648:UYD263649 VHZ263648:VHZ263649 VRV263648:VRV263649 WBR263648:WBR263649 WLN263648:WLN263649 WVJ263648:WVJ263649 C329185:C329186 IX329184:IX329185 ST329184:ST329185 ACP329184:ACP329185 AML329184:AML329185 AWH329184:AWH329185 BGD329184:BGD329185 BPZ329184:BPZ329185 BZV329184:BZV329185 CJR329184:CJR329185 CTN329184:CTN329185 DDJ329184:DDJ329185 DNF329184:DNF329185 DXB329184:DXB329185 EGX329184:EGX329185 EQT329184:EQT329185 FAP329184:FAP329185 FKL329184:FKL329185 FUH329184:FUH329185 GED329184:GED329185 GNZ329184:GNZ329185 GXV329184:GXV329185 HHR329184:HHR329185 HRN329184:HRN329185 IBJ329184:IBJ329185 ILF329184:ILF329185 IVB329184:IVB329185 JEX329184:JEX329185 JOT329184:JOT329185 JYP329184:JYP329185 KIL329184:KIL329185 KSH329184:KSH329185 LCD329184:LCD329185 LLZ329184:LLZ329185 LVV329184:LVV329185 MFR329184:MFR329185 MPN329184:MPN329185 MZJ329184:MZJ329185 NJF329184:NJF329185 NTB329184:NTB329185 OCX329184:OCX329185 OMT329184:OMT329185 OWP329184:OWP329185 PGL329184:PGL329185 PQH329184:PQH329185 QAD329184:QAD329185 QJZ329184:QJZ329185 QTV329184:QTV329185 RDR329184:RDR329185 RNN329184:RNN329185 RXJ329184:RXJ329185 SHF329184:SHF329185 SRB329184:SRB329185 TAX329184:TAX329185 TKT329184:TKT329185 TUP329184:TUP329185 UEL329184:UEL329185 UOH329184:UOH329185 UYD329184:UYD329185 VHZ329184:VHZ329185 VRV329184:VRV329185 WBR329184:WBR329185 WLN329184:WLN329185 WVJ329184:WVJ329185 C394721:C394722 IX394720:IX394721 ST394720:ST394721 ACP394720:ACP394721 AML394720:AML394721 AWH394720:AWH394721 BGD394720:BGD394721 BPZ394720:BPZ394721 BZV394720:BZV394721 CJR394720:CJR394721 CTN394720:CTN394721 DDJ394720:DDJ394721 DNF394720:DNF394721 DXB394720:DXB394721 EGX394720:EGX394721 EQT394720:EQT394721 FAP394720:FAP394721 FKL394720:FKL394721 FUH394720:FUH394721 GED394720:GED394721 GNZ394720:GNZ394721 GXV394720:GXV394721 HHR394720:HHR394721 HRN394720:HRN394721 IBJ394720:IBJ394721 ILF394720:ILF394721 IVB394720:IVB394721 JEX394720:JEX394721 JOT394720:JOT394721 JYP394720:JYP394721 KIL394720:KIL394721 KSH394720:KSH394721 LCD394720:LCD394721 LLZ394720:LLZ394721 LVV394720:LVV394721 MFR394720:MFR394721 MPN394720:MPN394721 MZJ394720:MZJ394721 NJF394720:NJF394721 NTB394720:NTB394721 OCX394720:OCX394721 OMT394720:OMT394721 OWP394720:OWP394721 PGL394720:PGL394721 PQH394720:PQH394721 QAD394720:QAD394721 QJZ394720:QJZ394721 QTV394720:QTV394721 RDR394720:RDR394721 RNN394720:RNN394721 RXJ394720:RXJ394721 SHF394720:SHF394721 SRB394720:SRB394721 TAX394720:TAX394721 TKT394720:TKT394721 TUP394720:TUP394721 UEL394720:UEL394721 UOH394720:UOH394721 UYD394720:UYD394721 VHZ394720:VHZ394721 VRV394720:VRV394721 WBR394720:WBR394721 WLN394720:WLN394721 WVJ394720:WVJ394721 C460257:C460258 IX460256:IX460257 ST460256:ST460257 ACP460256:ACP460257 AML460256:AML460257 AWH460256:AWH460257 BGD460256:BGD460257 BPZ460256:BPZ460257 BZV460256:BZV460257 CJR460256:CJR460257 CTN460256:CTN460257 DDJ460256:DDJ460257 DNF460256:DNF460257 DXB460256:DXB460257 EGX460256:EGX460257 EQT460256:EQT460257 FAP460256:FAP460257 FKL460256:FKL460257 FUH460256:FUH460257 GED460256:GED460257 GNZ460256:GNZ460257 GXV460256:GXV460257 HHR460256:HHR460257 HRN460256:HRN460257 IBJ460256:IBJ460257 ILF460256:ILF460257 IVB460256:IVB460257 JEX460256:JEX460257 JOT460256:JOT460257 JYP460256:JYP460257 KIL460256:KIL460257 KSH460256:KSH460257 LCD460256:LCD460257 LLZ460256:LLZ460257 LVV460256:LVV460257 MFR460256:MFR460257 MPN460256:MPN460257 MZJ460256:MZJ460257 NJF460256:NJF460257 NTB460256:NTB460257 OCX460256:OCX460257 OMT460256:OMT460257 OWP460256:OWP460257 PGL460256:PGL460257 PQH460256:PQH460257 QAD460256:QAD460257 QJZ460256:QJZ460257 QTV460256:QTV460257 RDR460256:RDR460257 RNN460256:RNN460257 RXJ460256:RXJ460257 SHF460256:SHF460257 SRB460256:SRB460257 TAX460256:TAX460257 TKT460256:TKT460257 TUP460256:TUP460257 UEL460256:UEL460257 UOH460256:UOH460257 UYD460256:UYD460257 VHZ460256:VHZ460257 VRV460256:VRV460257 WBR460256:WBR460257 WLN460256:WLN460257 WVJ460256:WVJ460257 C525793:C525794 IX525792:IX525793 ST525792:ST525793 ACP525792:ACP525793 AML525792:AML525793 AWH525792:AWH525793 BGD525792:BGD525793 BPZ525792:BPZ525793 BZV525792:BZV525793 CJR525792:CJR525793 CTN525792:CTN525793 DDJ525792:DDJ525793 DNF525792:DNF525793 DXB525792:DXB525793 EGX525792:EGX525793 EQT525792:EQT525793 FAP525792:FAP525793 FKL525792:FKL525793 FUH525792:FUH525793 GED525792:GED525793 GNZ525792:GNZ525793 GXV525792:GXV525793 HHR525792:HHR525793 HRN525792:HRN525793 IBJ525792:IBJ525793 ILF525792:ILF525793 IVB525792:IVB525793 JEX525792:JEX525793 JOT525792:JOT525793 JYP525792:JYP525793 KIL525792:KIL525793 KSH525792:KSH525793 LCD525792:LCD525793 LLZ525792:LLZ525793 LVV525792:LVV525793 MFR525792:MFR525793 MPN525792:MPN525793 MZJ525792:MZJ525793 NJF525792:NJF525793 NTB525792:NTB525793 OCX525792:OCX525793 OMT525792:OMT525793 OWP525792:OWP525793 PGL525792:PGL525793 PQH525792:PQH525793 QAD525792:QAD525793 QJZ525792:QJZ525793 QTV525792:QTV525793 RDR525792:RDR525793 RNN525792:RNN525793 RXJ525792:RXJ525793 SHF525792:SHF525793 SRB525792:SRB525793 TAX525792:TAX525793 TKT525792:TKT525793 TUP525792:TUP525793 UEL525792:UEL525793 UOH525792:UOH525793 UYD525792:UYD525793 VHZ525792:VHZ525793 VRV525792:VRV525793 WBR525792:WBR525793 WLN525792:WLN525793 WVJ525792:WVJ525793 C591329:C591330 IX591328:IX591329 ST591328:ST591329 ACP591328:ACP591329 AML591328:AML591329 AWH591328:AWH591329 BGD591328:BGD591329 BPZ591328:BPZ591329 BZV591328:BZV591329 CJR591328:CJR591329 CTN591328:CTN591329 DDJ591328:DDJ591329 DNF591328:DNF591329 DXB591328:DXB591329 EGX591328:EGX591329 EQT591328:EQT591329 FAP591328:FAP591329 FKL591328:FKL591329 FUH591328:FUH591329 GED591328:GED591329 GNZ591328:GNZ591329 GXV591328:GXV591329 HHR591328:HHR591329 HRN591328:HRN591329 IBJ591328:IBJ591329 ILF591328:ILF591329 IVB591328:IVB591329 JEX591328:JEX591329 JOT591328:JOT591329 JYP591328:JYP591329 KIL591328:KIL591329 KSH591328:KSH591329 LCD591328:LCD591329 LLZ591328:LLZ591329 LVV591328:LVV591329 MFR591328:MFR591329 MPN591328:MPN591329 MZJ591328:MZJ591329 NJF591328:NJF591329 NTB591328:NTB591329 OCX591328:OCX591329 OMT591328:OMT591329 OWP591328:OWP591329 PGL591328:PGL591329 PQH591328:PQH591329 QAD591328:QAD591329 QJZ591328:QJZ591329 QTV591328:QTV591329 RDR591328:RDR591329 RNN591328:RNN591329 RXJ591328:RXJ591329 SHF591328:SHF591329 SRB591328:SRB591329 TAX591328:TAX591329 TKT591328:TKT591329 TUP591328:TUP591329 UEL591328:UEL591329 UOH591328:UOH591329 UYD591328:UYD591329 VHZ591328:VHZ591329 VRV591328:VRV591329 WBR591328:WBR591329 WLN591328:WLN591329 WVJ591328:WVJ591329 C656865:C656866 IX656864:IX656865 ST656864:ST656865 ACP656864:ACP656865 AML656864:AML656865 AWH656864:AWH656865 BGD656864:BGD656865 BPZ656864:BPZ656865 BZV656864:BZV656865 CJR656864:CJR656865 CTN656864:CTN656865 DDJ656864:DDJ656865 DNF656864:DNF656865 DXB656864:DXB656865 EGX656864:EGX656865 EQT656864:EQT656865 FAP656864:FAP656865 FKL656864:FKL656865 FUH656864:FUH656865 GED656864:GED656865 GNZ656864:GNZ656865 GXV656864:GXV656865 HHR656864:HHR656865 HRN656864:HRN656865 IBJ656864:IBJ656865 ILF656864:ILF656865 IVB656864:IVB656865 JEX656864:JEX656865 JOT656864:JOT656865 JYP656864:JYP656865 KIL656864:KIL656865 KSH656864:KSH656865 LCD656864:LCD656865 LLZ656864:LLZ656865 LVV656864:LVV656865 MFR656864:MFR656865 MPN656864:MPN656865 MZJ656864:MZJ656865 NJF656864:NJF656865 NTB656864:NTB656865 OCX656864:OCX656865 OMT656864:OMT656865 OWP656864:OWP656865 PGL656864:PGL656865 PQH656864:PQH656865 QAD656864:QAD656865 QJZ656864:QJZ656865 QTV656864:QTV656865 RDR656864:RDR656865 RNN656864:RNN656865 RXJ656864:RXJ656865 SHF656864:SHF656865 SRB656864:SRB656865 TAX656864:TAX656865 TKT656864:TKT656865 TUP656864:TUP656865 UEL656864:UEL656865 UOH656864:UOH656865 UYD656864:UYD656865 VHZ656864:VHZ656865 VRV656864:VRV656865 WBR656864:WBR656865 WLN656864:WLN656865 WVJ656864:WVJ656865 C722401:C722402 IX722400:IX722401 ST722400:ST722401 ACP722400:ACP722401 AML722400:AML722401 AWH722400:AWH722401 BGD722400:BGD722401 BPZ722400:BPZ722401 BZV722400:BZV722401 CJR722400:CJR722401 CTN722400:CTN722401 DDJ722400:DDJ722401 DNF722400:DNF722401 DXB722400:DXB722401 EGX722400:EGX722401 EQT722400:EQT722401 FAP722400:FAP722401 FKL722400:FKL722401 FUH722400:FUH722401 GED722400:GED722401 GNZ722400:GNZ722401 GXV722400:GXV722401 HHR722400:HHR722401 HRN722400:HRN722401 IBJ722400:IBJ722401 ILF722400:ILF722401 IVB722400:IVB722401 JEX722400:JEX722401 JOT722400:JOT722401 JYP722400:JYP722401 KIL722400:KIL722401 KSH722400:KSH722401 LCD722400:LCD722401 LLZ722400:LLZ722401 LVV722400:LVV722401 MFR722400:MFR722401 MPN722400:MPN722401 MZJ722400:MZJ722401 NJF722400:NJF722401 NTB722400:NTB722401 OCX722400:OCX722401 OMT722400:OMT722401 OWP722400:OWP722401 PGL722400:PGL722401 PQH722400:PQH722401 QAD722400:QAD722401 QJZ722400:QJZ722401 QTV722400:QTV722401 RDR722400:RDR722401 RNN722400:RNN722401 RXJ722400:RXJ722401 SHF722400:SHF722401 SRB722400:SRB722401 TAX722400:TAX722401 TKT722400:TKT722401 TUP722400:TUP722401 UEL722400:UEL722401 UOH722400:UOH722401 UYD722400:UYD722401 VHZ722400:VHZ722401 VRV722400:VRV722401 WBR722400:WBR722401 WLN722400:WLN722401 WVJ722400:WVJ722401 C787937:C787938 IX787936:IX787937 ST787936:ST787937 ACP787936:ACP787937 AML787936:AML787937 AWH787936:AWH787937 BGD787936:BGD787937 BPZ787936:BPZ787937 BZV787936:BZV787937 CJR787936:CJR787937 CTN787936:CTN787937 DDJ787936:DDJ787937 DNF787936:DNF787937 DXB787936:DXB787937 EGX787936:EGX787937 EQT787936:EQT787937 FAP787936:FAP787937 FKL787936:FKL787937 FUH787936:FUH787937 GED787936:GED787937 GNZ787936:GNZ787937 GXV787936:GXV787937 HHR787936:HHR787937 HRN787936:HRN787937 IBJ787936:IBJ787937 ILF787936:ILF787937 IVB787936:IVB787937 JEX787936:JEX787937 JOT787936:JOT787937 JYP787936:JYP787937 KIL787936:KIL787937 KSH787936:KSH787937 LCD787936:LCD787937 LLZ787936:LLZ787937 LVV787936:LVV787937 MFR787936:MFR787937 MPN787936:MPN787937 MZJ787936:MZJ787937 NJF787936:NJF787937 NTB787936:NTB787937 OCX787936:OCX787937 OMT787936:OMT787937 OWP787936:OWP787937 PGL787936:PGL787937 PQH787936:PQH787937 QAD787936:QAD787937 QJZ787936:QJZ787937 QTV787936:QTV787937 RDR787936:RDR787937 RNN787936:RNN787937 RXJ787936:RXJ787937 SHF787936:SHF787937 SRB787936:SRB787937 TAX787936:TAX787937 TKT787936:TKT787937 TUP787936:TUP787937 UEL787936:UEL787937 UOH787936:UOH787937 UYD787936:UYD787937 VHZ787936:VHZ787937 VRV787936:VRV787937 WBR787936:WBR787937 WLN787936:WLN787937 WVJ787936:WVJ787937 C853473:C853474 IX853472:IX853473 ST853472:ST853473 ACP853472:ACP853473 AML853472:AML853473 AWH853472:AWH853473 BGD853472:BGD853473 BPZ853472:BPZ853473 BZV853472:BZV853473 CJR853472:CJR853473 CTN853472:CTN853473 DDJ853472:DDJ853473 DNF853472:DNF853473 DXB853472:DXB853473 EGX853472:EGX853473 EQT853472:EQT853473 FAP853472:FAP853473 FKL853472:FKL853473 FUH853472:FUH853473 GED853472:GED853473 GNZ853472:GNZ853473 GXV853472:GXV853473 HHR853472:HHR853473 HRN853472:HRN853473 IBJ853472:IBJ853473 ILF853472:ILF853473 IVB853472:IVB853473 JEX853472:JEX853473 JOT853472:JOT853473 JYP853472:JYP853473 KIL853472:KIL853473 KSH853472:KSH853473 LCD853472:LCD853473 LLZ853472:LLZ853473 LVV853472:LVV853473 MFR853472:MFR853473 MPN853472:MPN853473 MZJ853472:MZJ853473 NJF853472:NJF853473 NTB853472:NTB853473 OCX853472:OCX853473 OMT853472:OMT853473 OWP853472:OWP853473 PGL853472:PGL853473 PQH853472:PQH853473 QAD853472:QAD853473 QJZ853472:QJZ853473 QTV853472:QTV853473 RDR853472:RDR853473 RNN853472:RNN853473 RXJ853472:RXJ853473 SHF853472:SHF853473 SRB853472:SRB853473 TAX853472:TAX853473 TKT853472:TKT853473 TUP853472:TUP853473 UEL853472:UEL853473 UOH853472:UOH853473 UYD853472:UYD853473 VHZ853472:VHZ853473 VRV853472:VRV853473 WBR853472:WBR853473 WLN853472:WLN853473 WVJ853472:WVJ853473 C919009:C919010 IX919008:IX919009 ST919008:ST919009 ACP919008:ACP919009 AML919008:AML919009 AWH919008:AWH919009 BGD919008:BGD919009 BPZ919008:BPZ919009 BZV919008:BZV919009 CJR919008:CJR919009 CTN919008:CTN919009 DDJ919008:DDJ919009 DNF919008:DNF919009 DXB919008:DXB919009 EGX919008:EGX919009 EQT919008:EQT919009 FAP919008:FAP919009 FKL919008:FKL919009 FUH919008:FUH919009 GED919008:GED919009 GNZ919008:GNZ919009 GXV919008:GXV919009 HHR919008:HHR919009 HRN919008:HRN919009 IBJ919008:IBJ919009 ILF919008:ILF919009 IVB919008:IVB919009 JEX919008:JEX919009 JOT919008:JOT919009 JYP919008:JYP919009 KIL919008:KIL919009 KSH919008:KSH919009 LCD919008:LCD919009 LLZ919008:LLZ919009 LVV919008:LVV919009 MFR919008:MFR919009 MPN919008:MPN919009 MZJ919008:MZJ919009 NJF919008:NJF919009 NTB919008:NTB919009 OCX919008:OCX919009 OMT919008:OMT919009 OWP919008:OWP919009 PGL919008:PGL919009 PQH919008:PQH919009 QAD919008:QAD919009 QJZ919008:QJZ919009 QTV919008:QTV919009 RDR919008:RDR919009 RNN919008:RNN919009 RXJ919008:RXJ919009 SHF919008:SHF919009 SRB919008:SRB919009 TAX919008:TAX919009 TKT919008:TKT919009 TUP919008:TUP919009 UEL919008:UEL919009 UOH919008:UOH919009 UYD919008:UYD919009 VHZ919008:VHZ919009 VRV919008:VRV919009 WBR919008:WBR919009 WLN919008:WLN919009 WVJ919008:WVJ919009 C984545:C984546 IX984544:IX984545 ST984544:ST984545 ACP984544:ACP984545 AML984544:AML984545 AWH984544:AWH984545 BGD984544:BGD984545 BPZ984544:BPZ984545 BZV984544:BZV984545 CJR984544:CJR984545 CTN984544:CTN984545 DDJ984544:DDJ984545 DNF984544:DNF984545 DXB984544:DXB984545 EGX984544:EGX984545 EQT984544:EQT984545 FAP984544:FAP984545 FKL984544:FKL984545 FUH984544:FUH984545 GED984544:GED984545 GNZ984544:GNZ984545 GXV984544:GXV984545 HHR984544:HHR984545 HRN984544:HRN984545 IBJ984544:IBJ984545 ILF984544:ILF984545 IVB984544:IVB984545 JEX984544:JEX984545 JOT984544:JOT984545 JYP984544:JYP984545 KIL984544:KIL984545 KSH984544:KSH984545 LCD984544:LCD984545 LLZ984544:LLZ984545 LVV984544:LVV984545 MFR984544:MFR984545 MPN984544:MPN984545 MZJ984544:MZJ984545 NJF984544:NJF984545 NTB984544:NTB984545 OCX984544:OCX984545 OMT984544:OMT984545 OWP984544:OWP984545 PGL984544:PGL984545 PQH984544:PQH984545 QAD984544:QAD984545 QJZ984544:QJZ984545 QTV984544:QTV984545 RDR984544:RDR984545 RNN984544:RNN984545 RXJ984544:RXJ984545 SHF984544:SHF984545 SRB984544:SRB984545 TAX984544:TAX984545 TKT984544:TKT984545 TUP984544:TUP984545 UEL984544:UEL984545 UOH984544:UOH984545 UYD984544:UYD984545 VHZ984544:VHZ984545 VRV984544:VRV984545 WBR984544:WBR984545 WLN984544:WLN984545 WVJ984544:WVJ984545 D1406:D1410 IY1405:IY1409 SU1405:SU1409 ACQ1405:ACQ1409 AMM1405:AMM1409 AWI1405:AWI1409 BGE1405:BGE1409 BQA1405:BQA1409 BZW1405:BZW1409 CJS1405:CJS1409 CTO1405:CTO1409 DDK1405:DDK1409 DNG1405:DNG1409 DXC1405:DXC1409 EGY1405:EGY1409 EQU1405:EQU1409 FAQ1405:FAQ1409 FKM1405:FKM1409 FUI1405:FUI1409 GEE1405:GEE1409 GOA1405:GOA1409 GXW1405:GXW1409 HHS1405:HHS1409 HRO1405:HRO1409 IBK1405:IBK1409 ILG1405:ILG1409 IVC1405:IVC1409 JEY1405:JEY1409 JOU1405:JOU1409 JYQ1405:JYQ1409 KIM1405:KIM1409 KSI1405:KSI1409 LCE1405:LCE1409 LMA1405:LMA1409 LVW1405:LVW1409 MFS1405:MFS1409 MPO1405:MPO1409 MZK1405:MZK1409 NJG1405:NJG1409 NTC1405:NTC1409 OCY1405:OCY1409 OMU1405:OMU1409 OWQ1405:OWQ1409 PGM1405:PGM1409 PQI1405:PQI1409 QAE1405:QAE1409 QKA1405:QKA1409 QTW1405:QTW1409 RDS1405:RDS1409 RNO1405:RNO1409 RXK1405:RXK1409 SHG1405:SHG1409 SRC1405:SRC1409 TAY1405:TAY1409 TKU1405:TKU1409 TUQ1405:TUQ1409 UEM1405:UEM1409 UOI1405:UOI1409 UYE1405:UYE1409 VIA1405:VIA1409 VRW1405:VRW1409 WBS1405:WBS1409 WLO1405:WLO1409 WVK1405:WVK1409 D67036:D67040 IY67035:IY67039 SU67035:SU67039 ACQ67035:ACQ67039 AMM67035:AMM67039 AWI67035:AWI67039 BGE67035:BGE67039 BQA67035:BQA67039 BZW67035:BZW67039 CJS67035:CJS67039 CTO67035:CTO67039 DDK67035:DDK67039 DNG67035:DNG67039 DXC67035:DXC67039 EGY67035:EGY67039 EQU67035:EQU67039 FAQ67035:FAQ67039 FKM67035:FKM67039 FUI67035:FUI67039 GEE67035:GEE67039 GOA67035:GOA67039 GXW67035:GXW67039 HHS67035:HHS67039 HRO67035:HRO67039 IBK67035:IBK67039 ILG67035:ILG67039 IVC67035:IVC67039 JEY67035:JEY67039 JOU67035:JOU67039 JYQ67035:JYQ67039 KIM67035:KIM67039 KSI67035:KSI67039 LCE67035:LCE67039 LMA67035:LMA67039 LVW67035:LVW67039 MFS67035:MFS67039 MPO67035:MPO67039 MZK67035:MZK67039 NJG67035:NJG67039 NTC67035:NTC67039 OCY67035:OCY67039 OMU67035:OMU67039 OWQ67035:OWQ67039 PGM67035:PGM67039 PQI67035:PQI67039 QAE67035:QAE67039 QKA67035:QKA67039 QTW67035:QTW67039 RDS67035:RDS67039 RNO67035:RNO67039 RXK67035:RXK67039 SHG67035:SHG67039 SRC67035:SRC67039 TAY67035:TAY67039 TKU67035:TKU67039 TUQ67035:TUQ67039 UEM67035:UEM67039 UOI67035:UOI67039 UYE67035:UYE67039 VIA67035:VIA67039 VRW67035:VRW67039 WBS67035:WBS67039 WLO67035:WLO67039 WVK67035:WVK67039 D132572:D132576 IY132571:IY132575 SU132571:SU132575 ACQ132571:ACQ132575 AMM132571:AMM132575 AWI132571:AWI132575 BGE132571:BGE132575 BQA132571:BQA132575 BZW132571:BZW132575 CJS132571:CJS132575 CTO132571:CTO132575 DDK132571:DDK132575 DNG132571:DNG132575 DXC132571:DXC132575 EGY132571:EGY132575 EQU132571:EQU132575 FAQ132571:FAQ132575 FKM132571:FKM132575 FUI132571:FUI132575 GEE132571:GEE132575 GOA132571:GOA132575 GXW132571:GXW132575 HHS132571:HHS132575 HRO132571:HRO132575 IBK132571:IBK132575 ILG132571:ILG132575 IVC132571:IVC132575 JEY132571:JEY132575 JOU132571:JOU132575 JYQ132571:JYQ132575 KIM132571:KIM132575 KSI132571:KSI132575 LCE132571:LCE132575 LMA132571:LMA132575 LVW132571:LVW132575 MFS132571:MFS132575 MPO132571:MPO132575 MZK132571:MZK132575 NJG132571:NJG132575 NTC132571:NTC132575 OCY132571:OCY132575 OMU132571:OMU132575 OWQ132571:OWQ132575 PGM132571:PGM132575 PQI132571:PQI132575 QAE132571:QAE132575 QKA132571:QKA132575 QTW132571:QTW132575 RDS132571:RDS132575 RNO132571:RNO132575 RXK132571:RXK132575 SHG132571:SHG132575 SRC132571:SRC132575 TAY132571:TAY132575 TKU132571:TKU132575 TUQ132571:TUQ132575 UEM132571:UEM132575 UOI132571:UOI132575 UYE132571:UYE132575 VIA132571:VIA132575 VRW132571:VRW132575 WBS132571:WBS132575 WLO132571:WLO132575 WVK132571:WVK132575 D198108:D198112 IY198107:IY198111 SU198107:SU198111 ACQ198107:ACQ198111 AMM198107:AMM198111 AWI198107:AWI198111 BGE198107:BGE198111 BQA198107:BQA198111 BZW198107:BZW198111 CJS198107:CJS198111 CTO198107:CTO198111 DDK198107:DDK198111 DNG198107:DNG198111 DXC198107:DXC198111 EGY198107:EGY198111 EQU198107:EQU198111 FAQ198107:FAQ198111 FKM198107:FKM198111 FUI198107:FUI198111 GEE198107:GEE198111 GOA198107:GOA198111 GXW198107:GXW198111 HHS198107:HHS198111 HRO198107:HRO198111 IBK198107:IBK198111 ILG198107:ILG198111 IVC198107:IVC198111 JEY198107:JEY198111 JOU198107:JOU198111 JYQ198107:JYQ198111 KIM198107:KIM198111 KSI198107:KSI198111 LCE198107:LCE198111 LMA198107:LMA198111 LVW198107:LVW198111 MFS198107:MFS198111 MPO198107:MPO198111 MZK198107:MZK198111 NJG198107:NJG198111 NTC198107:NTC198111 OCY198107:OCY198111 OMU198107:OMU198111 OWQ198107:OWQ198111 PGM198107:PGM198111 PQI198107:PQI198111 QAE198107:QAE198111 QKA198107:QKA198111 QTW198107:QTW198111 RDS198107:RDS198111 RNO198107:RNO198111 RXK198107:RXK198111 SHG198107:SHG198111 SRC198107:SRC198111 TAY198107:TAY198111 TKU198107:TKU198111 TUQ198107:TUQ198111 UEM198107:UEM198111 UOI198107:UOI198111 UYE198107:UYE198111 VIA198107:VIA198111 VRW198107:VRW198111 WBS198107:WBS198111 WLO198107:WLO198111 WVK198107:WVK198111 D263644:D263648 IY263643:IY263647 SU263643:SU263647 ACQ263643:ACQ263647 AMM263643:AMM263647 AWI263643:AWI263647 BGE263643:BGE263647 BQA263643:BQA263647 BZW263643:BZW263647 CJS263643:CJS263647 CTO263643:CTO263647 DDK263643:DDK263647 DNG263643:DNG263647 DXC263643:DXC263647 EGY263643:EGY263647 EQU263643:EQU263647 FAQ263643:FAQ263647 FKM263643:FKM263647 FUI263643:FUI263647 GEE263643:GEE263647 GOA263643:GOA263647 GXW263643:GXW263647 HHS263643:HHS263647 HRO263643:HRO263647 IBK263643:IBK263647 ILG263643:ILG263647 IVC263643:IVC263647 JEY263643:JEY263647 JOU263643:JOU263647 JYQ263643:JYQ263647 KIM263643:KIM263647 KSI263643:KSI263647 LCE263643:LCE263647 LMA263643:LMA263647 LVW263643:LVW263647 MFS263643:MFS263647 MPO263643:MPO263647 MZK263643:MZK263647 NJG263643:NJG263647 NTC263643:NTC263647 OCY263643:OCY263647 OMU263643:OMU263647 OWQ263643:OWQ263647 PGM263643:PGM263647 PQI263643:PQI263647 QAE263643:QAE263647 QKA263643:QKA263647 QTW263643:QTW263647 RDS263643:RDS263647 RNO263643:RNO263647 RXK263643:RXK263647 SHG263643:SHG263647 SRC263643:SRC263647 TAY263643:TAY263647 TKU263643:TKU263647 TUQ263643:TUQ263647 UEM263643:UEM263647 UOI263643:UOI263647 UYE263643:UYE263647 VIA263643:VIA263647 VRW263643:VRW263647 WBS263643:WBS263647 WLO263643:WLO263647 WVK263643:WVK263647 D329180:D329184 IY329179:IY329183 SU329179:SU329183 ACQ329179:ACQ329183 AMM329179:AMM329183 AWI329179:AWI329183 BGE329179:BGE329183 BQA329179:BQA329183 BZW329179:BZW329183 CJS329179:CJS329183 CTO329179:CTO329183 DDK329179:DDK329183 DNG329179:DNG329183 DXC329179:DXC329183 EGY329179:EGY329183 EQU329179:EQU329183 FAQ329179:FAQ329183 FKM329179:FKM329183 FUI329179:FUI329183 GEE329179:GEE329183 GOA329179:GOA329183 GXW329179:GXW329183 HHS329179:HHS329183 HRO329179:HRO329183 IBK329179:IBK329183 ILG329179:ILG329183 IVC329179:IVC329183 JEY329179:JEY329183 JOU329179:JOU329183 JYQ329179:JYQ329183 KIM329179:KIM329183 KSI329179:KSI329183 LCE329179:LCE329183 LMA329179:LMA329183 LVW329179:LVW329183 MFS329179:MFS329183 MPO329179:MPO329183 MZK329179:MZK329183 NJG329179:NJG329183 NTC329179:NTC329183 OCY329179:OCY329183 OMU329179:OMU329183 OWQ329179:OWQ329183 PGM329179:PGM329183 PQI329179:PQI329183 QAE329179:QAE329183 QKA329179:QKA329183 QTW329179:QTW329183 RDS329179:RDS329183 RNO329179:RNO329183 RXK329179:RXK329183 SHG329179:SHG329183 SRC329179:SRC329183 TAY329179:TAY329183 TKU329179:TKU329183 TUQ329179:TUQ329183 UEM329179:UEM329183 UOI329179:UOI329183 UYE329179:UYE329183 VIA329179:VIA329183 VRW329179:VRW329183 WBS329179:WBS329183 WLO329179:WLO329183 WVK329179:WVK329183 D394716:D394720 IY394715:IY394719 SU394715:SU394719 ACQ394715:ACQ394719 AMM394715:AMM394719 AWI394715:AWI394719 BGE394715:BGE394719 BQA394715:BQA394719 BZW394715:BZW394719 CJS394715:CJS394719 CTO394715:CTO394719 DDK394715:DDK394719 DNG394715:DNG394719 DXC394715:DXC394719 EGY394715:EGY394719 EQU394715:EQU394719 FAQ394715:FAQ394719 FKM394715:FKM394719 FUI394715:FUI394719 GEE394715:GEE394719 GOA394715:GOA394719 GXW394715:GXW394719 HHS394715:HHS394719 HRO394715:HRO394719 IBK394715:IBK394719 ILG394715:ILG394719 IVC394715:IVC394719 JEY394715:JEY394719 JOU394715:JOU394719 JYQ394715:JYQ394719 KIM394715:KIM394719 KSI394715:KSI394719 LCE394715:LCE394719 LMA394715:LMA394719 LVW394715:LVW394719 MFS394715:MFS394719 MPO394715:MPO394719 MZK394715:MZK394719 NJG394715:NJG394719 NTC394715:NTC394719 OCY394715:OCY394719 OMU394715:OMU394719 OWQ394715:OWQ394719 PGM394715:PGM394719 PQI394715:PQI394719 QAE394715:QAE394719 QKA394715:QKA394719 QTW394715:QTW394719 RDS394715:RDS394719 RNO394715:RNO394719 RXK394715:RXK394719 SHG394715:SHG394719 SRC394715:SRC394719 TAY394715:TAY394719 TKU394715:TKU394719 TUQ394715:TUQ394719 UEM394715:UEM394719 UOI394715:UOI394719 UYE394715:UYE394719 VIA394715:VIA394719 VRW394715:VRW394719 WBS394715:WBS394719 WLO394715:WLO394719 WVK394715:WVK394719 D460252:D460256 IY460251:IY460255 SU460251:SU460255 ACQ460251:ACQ460255 AMM460251:AMM460255 AWI460251:AWI460255 BGE460251:BGE460255 BQA460251:BQA460255 BZW460251:BZW460255 CJS460251:CJS460255 CTO460251:CTO460255 DDK460251:DDK460255 DNG460251:DNG460255 DXC460251:DXC460255 EGY460251:EGY460255 EQU460251:EQU460255 FAQ460251:FAQ460255 FKM460251:FKM460255 FUI460251:FUI460255 GEE460251:GEE460255 GOA460251:GOA460255 GXW460251:GXW460255 HHS460251:HHS460255 HRO460251:HRO460255 IBK460251:IBK460255 ILG460251:ILG460255 IVC460251:IVC460255 JEY460251:JEY460255 JOU460251:JOU460255 JYQ460251:JYQ460255 KIM460251:KIM460255 KSI460251:KSI460255 LCE460251:LCE460255 LMA460251:LMA460255 LVW460251:LVW460255 MFS460251:MFS460255 MPO460251:MPO460255 MZK460251:MZK460255 NJG460251:NJG460255 NTC460251:NTC460255 OCY460251:OCY460255 OMU460251:OMU460255 OWQ460251:OWQ460255 PGM460251:PGM460255 PQI460251:PQI460255 QAE460251:QAE460255 QKA460251:QKA460255 QTW460251:QTW460255 RDS460251:RDS460255 RNO460251:RNO460255 RXK460251:RXK460255 SHG460251:SHG460255 SRC460251:SRC460255 TAY460251:TAY460255 TKU460251:TKU460255 TUQ460251:TUQ460255 UEM460251:UEM460255 UOI460251:UOI460255 UYE460251:UYE460255 VIA460251:VIA460255 VRW460251:VRW460255 WBS460251:WBS460255 WLO460251:WLO460255 WVK460251:WVK460255 D525788:D525792 IY525787:IY525791 SU525787:SU525791 ACQ525787:ACQ525791 AMM525787:AMM525791 AWI525787:AWI525791 BGE525787:BGE525791 BQA525787:BQA525791 BZW525787:BZW525791 CJS525787:CJS525791 CTO525787:CTO525791 DDK525787:DDK525791 DNG525787:DNG525791 DXC525787:DXC525791 EGY525787:EGY525791 EQU525787:EQU525791 FAQ525787:FAQ525791 FKM525787:FKM525791 FUI525787:FUI525791 GEE525787:GEE525791 GOA525787:GOA525791 GXW525787:GXW525791 HHS525787:HHS525791 HRO525787:HRO525791 IBK525787:IBK525791 ILG525787:ILG525791 IVC525787:IVC525791 JEY525787:JEY525791 JOU525787:JOU525791 JYQ525787:JYQ525791 KIM525787:KIM525791 KSI525787:KSI525791 LCE525787:LCE525791 LMA525787:LMA525791 LVW525787:LVW525791 MFS525787:MFS525791 MPO525787:MPO525791 MZK525787:MZK525791 NJG525787:NJG525791 NTC525787:NTC525791 OCY525787:OCY525791 OMU525787:OMU525791 OWQ525787:OWQ525791 PGM525787:PGM525791 PQI525787:PQI525791 QAE525787:QAE525791 QKA525787:QKA525791 QTW525787:QTW525791 RDS525787:RDS525791 RNO525787:RNO525791 RXK525787:RXK525791 SHG525787:SHG525791 SRC525787:SRC525791 TAY525787:TAY525791 TKU525787:TKU525791 TUQ525787:TUQ525791 UEM525787:UEM525791 UOI525787:UOI525791 UYE525787:UYE525791 VIA525787:VIA525791 VRW525787:VRW525791 WBS525787:WBS525791 WLO525787:WLO525791 WVK525787:WVK525791 D591324:D591328 IY591323:IY591327 SU591323:SU591327 ACQ591323:ACQ591327 AMM591323:AMM591327 AWI591323:AWI591327 BGE591323:BGE591327 BQA591323:BQA591327 BZW591323:BZW591327 CJS591323:CJS591327 CTO591323:CTO591327 DDK591323:DDK591327 DNG591323:DNG591327 DXC591323:DXC591327 EGY591323:EGY591327 EQU591323:EQU591327 FAQ591323:FAQ591327 FKM591323:FKM591327 FUI591323:FUI591327 GEE591323:GEE591327 GOA591323:GOA591327 GXW591323:GXW591327 HHS591323:HHS591327 HRO591323:HRO591327 IBK591323:IBK591327 ILG591323:ILG591327 IVC591323:IVC591327 JEY591323:JEY591327 JOU591323:JOU591327 JYQ591323:JYQ591327 KIM591323:KIM591327 KSI591323:KSI591327 LCE591323:LCE591327 LMA591323:LMA591327 LVW591323:LVW591327 MFS591323:MFS591327 MPO591323:MPO591327 MZK591323:MZK591327 NJG591323:NJG591327 NTC591323:NTC591327 OCY591323:OCY591327 OMU591323:OMU591327 OWQ591323:OWQ591327 PGM591323:PGM591327 PQI591323:PQI591327 QAE591323:QAE591327 QKA591323:QKA591327 QTW591323:QTW591327 RDS591323:RDS591327 RNO591323:RNO591327 RXK591323:RXK591327 SHG591323:SHG591327 SRC591323:SRC591327 TAY591323:TAY591327 TKU591323:TKU591327 TUQ591323:TUQ591327 UEM591323:UEM591327 UOI591323:UOI591327 UYE591323:UYE591327 VIA591323:VIA591327 VRW591323:VRW591327 WBS591323:WBS591327 WLO591323:WLO591327 WVK591323:WVK591327 D656860:D656864 IY656859:IY656863 SU656859:SU656863 ACQ656859:ACQ656863 AMM656859:AMM656863 AWI656859:AWI656863 BGE656859:BGE656863 BQA656859:BQA656863 BZW656859:BZW656863 CJS656859:CJS656863 CTO656859:CTO656863 DDK656859:DDK656863 DNG656859:DNG656863 DXC656859:DXC656863 EGY656859:EGY656863 EQU656859:EQU656863 FAQ656859:FAQ656863 FKM656859:FKM656863 FUI656859:FUI656863 GEE656859:GEE656863 GOA656859:GOA656863 GXW656859:GXW656863 HHS656859:HHS656863 HRO656859:HRO656863 IBK656859:IBK656863 ILG656859:ILG656863 IVC656859:IVC656863 JEY656859:JEY656863 JOU656859:JOU656863 JYQ656859:JYQ656863 KIM656859:KIM656863 KSI656859:KSI656863 LCE656859:LCE656863 LMA656859:LMA656863 LVW656859:LVW656863 MFS656859:MFS656863 MPO656859:MPO656863 MZK656859:MZK656863 NJG656859:NJG656863 NTC656859:NTC656863 OCY656859:OCY656863 OMU656859:OMU656863 OWQ656859:OWQ656863 PGM656859:PGM656863 PQI656859:PQI656863 QAE656859:QAE656863 QKA656859:QKA656863 QTW656859:QTW656863 RDS656859:RDS656863 RNO656859:RNO656863 RXK656859:RXK656863 SHG656859:SHG656863 SRC656859:SRC656863 TAY656859:TAY656863 TKU656859:TKU656863 TUQ656859:TUQ656863 UEM656859:UEM656863 UOI656859:UOI656863 UYE656859:UYE656863 VIA656859:VIA656863 VRW656859:VRW656863 WBS656859:WBS656863 WLO656859:WLO656863 WVK656859:WVK656863 D722396:D722400 IY722395:IY722399 SU722395:SU722399 ACQ722395:ACQ722399 AMM722395:AMM722399 AWI722395:AWI722399 BGE722395:BGE722399 BQA722395:BQA722399 BZW722395:BZW722399 CJS722395:CJS722399 CTO722395:CTO722399 DDK722395:DDK722399 DNG722395:DNG722399 DXC722395:DXC722399 EGY722395:EGY722399 EQU722395:EQU722399 FAQ722395:FAQ722399 FKM722395:FKM722399 FUI722395:FUI722399 GEE722395:GEE722399 GOA722395:GOA722399 GXW722395:GXW722399 HHS722395:HHS722399 HRO722395:HRO722399 IBK722395:IBK722399 ILG722395:ILG722399 IVC722395:IVC722399 JEY722395:JEY722399 JOU722395:JOU722399 JYQ722395:JYQ722399 KIM722395:KIM722399 KSI722395:KSI722399 LCE722395:LCE722399 LMA722395:LMA722399 LVW722395:LVW722399 MFS722395:MFS722399 MPO722395:MPO722399 MZK722395:MZK722399 NJG722395:NJG722399 NTC722395:NTC722399 OCY722395:OCY722399 OMU722395:OMU722399 OWQ722395:OWQ722399 PGM722395:PGM722399 PQI722395:PQI722399 QAE722395:QAE722399 QKA722395:QKA722399 QTW722395:QTW722399 RDS722395:RDS722399 RNO722395:RNO722399 RXK722395:RXK722399 SHG722395:SHG722399 SRC722395:SRC722399 TAY722395:TAY722399 TKU722395:TKU722399 TUQ722395:TUQ722399 UEM722395:UEM722399 UOI722395:UOI722399 UYE722395:UYE722399 VIA722395:VIA722399 VRW722395:VRW722399 WBS722395:WBS722399 WLO722395:WLO722399 WVK722395:WVK722399 D787932:D787936 IY787931:IY787935 SU787931:SU787935 ACQ787931:ACQ787935 AMM787931:AMM787935 AWI787931:AWI787935 BGE787931:BGE787935 BQA787931:BQA787935 BZW787931:BZW787935 CJS787931:CJS787935 CTO787931:CTO787935 DDK787931:DDK787935 DNG787931:DNG787935 DXC787931:DXC787935 EGY787931:EGY787935 EQU787931:EQU787935 FAQ787931:FAQ787935 FKM787931:FKM787935 FUI787931:FUI787935 GEE787931:GEE787935 GOA787931:GOA787935 GXW787931:GXW787935 HHS787931:HHS787935 HRO787931:HRO787935 IBK787931:IBK787935 ILG787931:ILG787935 IVC787931:IVC787935 JEY787931:JEY787935 JOU787931:JOU787935 JYQ787931:JYQ787935 KIM787931:KIM787935 KSI787931:KSI787935 LCE787931:LCE787935 LMA787931:LMA787935 LVW787931:LVW787935 MFS787931:MFS787935 MPO787931:MPO787935 MZK787931:MZK787935 NJG787931:NJG787935 NTC787931:NTC787935 OCY787931:OCY787935 OMU787931:OMU787935 OWQ787931:OWQ787935 PGM787931:PGM787935 PQI787931:PQI787935 QAE787931:QAE787935 QKA787931:QKA787935 QTW787931:QTW787935 RDS787931:RDS787935 RNO787931:RNO787935 RXK787931:RXK787935 SHG787931:SHG787935 SRC787931:SRC787935 TAY787931:TAY787935 TKU787931:TKU787935 TUQ787931:TUQ787935 UEM787931:UEM787935 UOI787931:UOI787935 UYE787931:UYE787935 VIA787931:VIA787935 VRW787931:VRW787935 WBS787931:WBS787935 WLO787931:WLO787935 WVK787931:WVK787935 D853468:D853472 IY853467:IY853471 SU853467:SU853471 ACQ853467:ACQ853471 AMM853467:AMM853471 AWI853467:AWI853471 BGE853467:BGE853471 BQA853467:BQA853471 BZW853467:BZW853471 CJS853467:CJS853471 CTO853467:CTO853471 DDK853467:DDK853471 DNG853467:DNG853471 DXC853467:DXC853471 EGY853467:EGY853471 EQU853467:EQU853471 FAQ853467:FAQ853471 FKM853467:FKM853471 FUI853467:FUI853471 GEE853467:GEE853471 GOA853467:GOA853471 GXW853467:GXW853471 HHS853467:HHS853471 HRO853467:HRO853471 IBK853467:IBK853471 ILG853467:ILG853471 IVC853467:IVC853471 JEY853467:JEY853471 JOU853467:JOU853471 JYQ853467:JYQ853471 KIM853467:KIM853471 KSI853467:KSI853471 LCE853467:LCE853471 LMA853467:LMA853471 LVW853467:LVW853471 MFS853467:MFS853471 MPO853467:MPO853471 MZK853467:MZK853471 NJG853467:NJG853471 NTC853467:NTC853471 OCY853467:OCY853471 OMU853467:OMU853471 OWQ853467:OWQ853471 PGM853467:PGM853471 PQI853467:PQI853471 QAE853467:QAE853471 QKA853467:QKA853471 QTW853467:QTW853471 RDS853467:RDS853471 RNO853467:RNO853471 RXK853467:RXK853471 SHG853467:SHG853471 SRC853467:SRC853471 TAY853467:TAY853471 TKU853467:TKU853471 TUQ853467:TUQ853471 UEM853467:UEM853471 UOI853467:UOI853471 UYE853467:UYE853471 VIA853467:VIA853471 VRW853467:VRW853471 WBS853467:WBS853471 WLO853467:WLO853471 WVK853467:WVK853471 D919004:D919008 IY919003:IY919007 SU919003:SU919007 ACQ919003:ACQ919007 AMM919003:AMM919007 AWI919003:AWI919007 BGE919003:BGE919007 BQA919003:BQA919007 BZW919003:BZW919007 CJS919003:CJS919007 CTO919003:CTO919007 DDK919003:DDK919007 DNG919003:DNG919007 DXC919003:DXC919007 EGY919003:EGY919007 EQU919003:EQU919007 FAQ919003:FAQ919007 FKM919003:FKM919007 FUI919003:FUI919007 GEE919003:GEE919007 GOA919003:GOA919007 GXW919003:GXW919007 HHS919003:HHS919007 HRO919003:HRO919007 IBK919003:IBK919007 ILG919003:ILG919007 IVC919003:IVC919007 JEY919003:JEY919007 JOU919003:JOU919007 JYQ919003:JYQ919007 KIM919003:KIM919007 KSI919003:KSI919007 LCE919003:LCE919007 LMA919003:LMA919007 LVW919003:LVW919007 MFS919003:MFS919007 MPO919003:MPO919007 MZK919003:MZK919007 NJG919003:NJG919007 NTC919003:NTC919007 OCY919003:OCY919007 OMU919003:OMU919007 OWQ919003:OWQ919007 PGM919003:PGM919007 PQI919003:PQI919007 QAE919003:QAE919007 QKA919003:QKA919007 QTW919003:QTW919007 RDS919003:RDS919007 RNO919003:RNO919007 RXK919003:RXK919007 SHG919003:SHG919007 SRC919003:SRC919007 TAY919003:TAY919007 TKU919003:TKU919007 TUQ919003:TUQ919007 UEM919003:UEM919007 UOI919003:UOI919007 UYE919003:UYE919007 VIA919003:VIA919007 VRW919003:VRW919007 WBS919003:WBS919007 WLO919003:WLO919007 WVK919003:WVK919007 D984540:D984544 IY984539:IY984543 SU984539:SU984543 ACQ984539:ACQ984543 AMM984539:AMM984543 AWI984539:AWI984543 BGE984539:BGE984543 BQA984539:BQA984543 BZW984539:BZW984543 CJS984539:CJS984543 CTO984539:CTO984543 DDK984539:DDK984543 DNG984539:DNG984543 DXC984539:DXC984543 EGY984539:EGY984543 EQU984539:EQU984543 FAQ984539:FAQ984543 FKM984539:FKM984543 FUI984539:FUI984543 GEE984539:GEE984543 GOA984539:GOA984543 GXW984539:GXW984543 HHS984539:HHS984543 HRO984539:HRO984543 IBK984539:IBK984543 ILG984539:ILG984543 IVC984539:IVC984543 JEY984539:JEY984543 JOU984539:JOU984543 JYQ984539:JYQ984543 KIM984539:KIM984543 KSI984539:KSI984543 LCE984539:LCE984543 LMA984539:LMA984543 LVW984539:LVW984543 MFS984539:MFS984543 MPO984539:MPO984543 MZK984539:MZK984543 NJG984539:NJG984543 NTC984539:NTC984543 OCY984539:OCY984543 OMU984539:OMU984543 OWQ984539:OWQ984543 PGM984539:PGM984543 PQI984539:PQI984543 QAE984539:QAE984543 QKA984539:QKA984543 QTW984539:QTW984543 RDS984539:RDS984543 RNO984539:RNO984543 RXK984539:RXK984543 SHG984539:SHG984543 SRC984539:SRC984543 TAY984539:TAY984543 TKU984539:TKU984543 TUQ984539:TUQ984543 UEM984539:UEM984543 UOI984539:UOI984543 UYE984539:UYE984543 VIA984539:VIA984543 VRW984539:VRW984543 WBS984539:WBS984543 WLO984539:WLO984543 WVK984539:WVK984543 C1434:C1435 IX1433:IX1434 ST1433:ST1434 ACP1433:ACP1434 AML1433:AML1434 AWH1433:AWH1434 BGD1433:BGD1434 BPZ1433:BPZ1434 BZV1433:BZV1434 CJR1433:CJR1434 CTN1433:CTN1434 DDJ1433:DDJ1434 DNF1433:DNF1434 DXB1433:DXB1434 EGX1433:EGX1434 EQT1433:EQT1434 FAP1433:FAP1434 FKL1433:FKL1434 FUH1433:FUH1434 GED1433:GED1434 GNZ1433:GNZ1434 GXV1433:GXV1434 HHR1433:HHR1434 HRN1433:HRN1434 IBJ1433:IBJ1434 ILF1433:ILF1434 IVB1433:IVB1434 JEX1433:JEX1434 JOT1433:JOT1434 JYP1433:JYP1434 KIL1433:KIL1434 KSH1433:KSH1434 LCD1433:LCD1434 LLZ1433:LLZ1434 LVV1433:LVV1434 MFR1433:MFR1434 MPN1433:MPN1434 MZJ1433:MZJ1434 NJF1433:NJF1434 NTB1433:NTB1434 OCX1433:OCX1434 OMT1433:OMT1434 OWP1433:OWP1434 PGL1433:PGL1434 PQH1433:PQH1434 QAD1433:QAD1434 QJZ1433:QJZ1434 QTV1433:QTV1434 RDR1433:RDR1434 RNN1433:RNN1434 RXJ1433:RXJ1434 SHF1433:SHF1434 SRB1433:SRB1434 TAX1433:TAX1434 TKT1433:TKT1434 TUP1433:TUP1434 UEL1433:UEL1434 UOH1433:UOH1434 UYD1433:UYD1434 VHZ1433:VHZ1434 VRV1433:VRV1434 WBR1433:WBR1434 WLN1433:WLN1434 WVJ1433:WVJ1434 C67052:C67053 IX67051:IX67052 ST67051:ST67052 ACP67051:ACP67052 AML67051:AML67052 AWH67051:AWH67052 BGD67051:BGD67052 BPZ67051:BPZ67052 BZV67051:BZV67052 CJR67051:CJR67052 CTN67051:CTN67052 DDJ67051:DDJ67052 DNF67051:DNF67052 DXB67051:DXB67052 EGX67051:EGX67052 EQT67051:EQT67052 FAP67051:FAP67052 FKL67051:FKL67052 FUH67051:FUH67052 GED67051:GED67052 GNZ67051:GNZ67052 GXV67051:GXV67052 HHR67051:HHR67052 HRN67051:HRN67052 IBJ67051:IBJ67052 ILF67051:ILF67052 IVB67051:IVB67052 JEX67051:JEX67052 JOT67051:JOT67052 JYP67051:JYP67052 KIL67051:KIL67052 KSH67051:KSH67052 LCD67051:LCD67052 LLZ67051:LLZ67052 LVV67051:LVV67052 MFR67051:MFR67052 MPN67051:MPN67052 MZJ67051:MZJ67052 NJF67051:NJF67052 NTB67051:NTB67052 OCX67051:OCX67052 OMT67051:OMT67052 OWP67051:OWP67052 PGL67051:PGL67052 PQH67051:PQH67052 QAD67051:QAD67052 QJZ67051:QJZ67052 QTV67051:QTV67052 RDR67051:RDR67052 RNN67051:RNN67052 RXJ67051:RXJ67052 SHF67051:SHF67052 SRB67051:SRB67052 TAX67051:TAX67052 TKT67051:TKT67052 TUP67051:TUP67052 UEL67051:UEL67052 UOH67051:UOH67052 UYD67051:UYD67052 VHZ67051:VHZ67052 VRV67051:VRV67052 WBR67051:WBR67052 WLN67051:WLN67052 WVJ67051:WVJ67052 C132588:C132589 IX132587:IX132588 ST132587:ST132588 ACP132587:ACP132588 AML132587:AML132588 AWH132587:AWH132588 BGD132587:BGD132588 BPZ132587:BPZ132588 BZV132587:BZV132588 CJR132587:CJR132588 CTN132587:CTN132588 DDJ132587:DDJ132588 DNF132587:DNF132588 DXB132587:DXB132588 EGX132587:EGX132588 EQT132587:EQT132588 FAP132587:FAP132588 FKL132587:FKL132588 FUH132587:FUH132588 GED132587:GED132588 GNZ132587:GNZ132588 GXV132587:GXV132588 HHR132587:HHR132588 HRN132587:HRN132588 IBJ132587:IBJ132588 ILF132587:ILF132588 IVB132587:IVB132588 JEX132587:JEX132588 JOT132587:JOT132588 JYP132587:JYP132588 KIL132587:KIL132588 KSH132587:KSH132588 LCD132587:LCD132588 LLZ132587:LLZ132588 LVV132587:LVV132588 MFR132587:MFR132588 MPN132587:MPN132588 MZJ132587:MZJ132588 NJF132587:NJF132588 NTB132587:NTB132588 OCX132587:OCX132588 OMT132587:OMT132588 OWP132587:OWP132588 PGL132587:PGL132588 PQH132587:PQH132588 QAD132587:QAD132588 QJZ132587:QJZ132588 QTV132587:QTV132588 RDR132587:RDR132588 RNN132587:RNN132588 RXJ132587:RXJ132588 SHF132587:SHF132588 SRB132587:SRB132588 TAX132587:TAX132588 TKT132587:TKT132588 TUP132587:TUP132588 UEL132587:UEL132588 UOH132587:UOH132588 UYD132587:UYD132588 VHZ132587:VHZ132588 VRV132587:VRV132588 WBR132587:WBR132588 WLN132587:WLN132588 WVJ132587:WVJ132588 C198124:C198125 IX198123:IX198124 ST198123:ST198124 ACP198123:ACP198124 AML198123:AML198124 AWH198123:AWH198124 BGD198123:BGD198124 BPZ198123:BPZ198124 BZV198123:BZV198124 CJR198123:CJR198124 CTN198123:CTN198124 DDJ198123:DDJ198124 DNF198123:DNF198124 DXB198123:DXB198124 EGX198123:EGX198124 EQT198123:EQT198124 FAP198123:FAP198124 FKL198123:FKL198124 FUH198123:FUH198124 GED198123:GED198124 GNZ198123:GNZ198124 GXV198123:GXV198124 HHR198123:HHR198124 HRN198123:HRN198124 IBJ198123:IBJ198124 ILF198123:ILF198124 IVB198123:IVB198124 JEX198123:JEX198124 JOT198123:JOT198124 JYP198123:JYP198124 KIL198123:KIL198124 KSH198123:KSH198124 LCD198123:LCD198124 LLZ198123:LLZ198124 LVV198123:LVV198124 MFR198123:MFR198124 MPN198123:MPN198124 MZJ198123:MZJ198124 NJF198123:NJF198124 NTB198123:NTB198124 OCX198123:OCX198124 OMT198123:OMT198124 OWP198123:OWP198124 PGL198123:PGL198124 PQH198123:PQH198124 QAD198123:QAD198124 QJZ198123:QJZ198124 QTV198123:QTV198124 RDR198123:RDR198124 RNN198123:RNN198124 RXJ198123:RXJ198124 SHF198123:SHF198124 SRB198123:SRB198124 TAX198123:TAX198124 TKT198123:TKT198124 TUP198123:TUP198124 UEL198123:UEL198124 UOH198123:UOH198124 UYD198123:UYD198124 VHZ198123:VHZ198124 VRV198123:VRV198124 WBR198123:WBR198124 WLN198123:WLN198124 WVJ198123:WVJ198124 C263660:C263661 IX263659:IX263660 ST263659:ST263660 ACP263659:ACP263660 AML263659:AML263660 AWH263659:AWH263660 BGD263659:BGD263660 BPZ263659:BPZ263660 BZV263659:BZV263660 CJR263659:CJR263660 CTN263659:CTN263660 DDJ263659:DDJ263660 DNF263659:DNF263660 DXB263659:DXB263660 EGX263659:EGX263660 EQT263659:EQT263660 FAP263659:FAP263660 FKL263659:FKL263660 FUH263659:FUH263660 GED263659:GED263660 GNZ263659:GNZ263660 GXV263659:GXV263660 HHR263659:HHR263660 HRN263659:HRN263660 IBJ263659:IBJ263660 ILF263659:ILF263660 IVB263659:IVB263660 JEX263659:JEX263660 JOT263659:JOT263660 JYP263659:JYP263660 KIL263659:KIL263660 KSH263659:KSH263660 LCD263659:LCD263660 LLZ263659:LLZ263660 LVV263659:LVV263660 MFR263659:MFR263660 MPN263659:MPN263660 MZJ263659:MZJ263660 NJF263659:NJF263660 NTB263659:NTB263660 OCX263659:OCX263660 OMT263659:OMT263660 OWP263659:OWP263660 PGL263659:PGL263660 PQH263659:PQH263660 QAD263659:QAD263660 QJZ263659:QJZ263660 QTV263659:QTV263660 RDR263659:RDR263660 RNN263659:RNN263660 RXJ263659:RXJ263660 SHF263659:SHF263660 SRB263659:SRB263660 TAX263659:TAX263660 TKT263659:TKT263660 TUP263659:TUP263660 UEL263659:UEL263660 UOH263659:UOH263660 UYD263659:UYD263660 VHZ263659:VHZ263660 VRV263659:VRV263660 WBR263659:WBR263660 WLN263659:WLN263660 WVJ263659:WVJ263660 C329196:C329197 IX329195:IX329196 ST329195:ST329196 ACP329195:ACP329196 AML329195:AML329196 AWH329195:AWH329196 BGD329195:BGD329196 BPZ329195:BPZ329196 BZV329195:BZV329196 CJR329195:CJR329196 CTN329195:CTN329196 DDJ329195:DDJ329196 DNF329195:DNF329196 DXB329195:DXB329196 EGX329195:EGX329196 EQT329195:EQT329196 FAP329195:FAP329196 FKL329195:FKL329196 FUH329195:FUH329196 GED329195:GED329196 GNZ329195:GNZ329196 GXV329195:GXV329196 HHR329195:HHR329196 HRN329195:HRN329196 IBJ329195:IBJ329196 ILF329195:ILF329196 IVB329195:IVB329196 JEX329195:JEX329196 JOT329195:JOT329196 JYP329195:JYP329196 KIL329195:KIL329196 KSH329195:KSH329196 LCD329195:LCD329196 LLZ329195:LLZ329196 LVV329195:LVV329196 MFR329195:MFR329196 MPN329195:MPN329196 MZJ329195:MZJ329196 NJF329195:NJF329196 NTB329195:NTB329196 OCX329195:OCX329196 OMT329195:OMT329196 OWP329195:OWP329196 PGL329195:PGL329196 PQH329195:PQH329196 QAD329195:QAD329196 QJZ329195:QJZ329196 QTV329195:QTV329196 RDR329195:RDR329196 RNN329195:RNN329196 RXJ329195:RXJ329196 SHF329195:SHF329196 SRB329195:SRB329196 TAX329195:TAX329196 TKT329195:TKT329196 TUP329195:TUP329196 UEL329195:UEL329196 UOH329195:UOH329196 UYD329195:UYD329196 VHZ329195:VHZ329196 VRV329195:VRV329196 WBR329195:WBR329196 WLN329195:WLN329196 WVJ329195:WVJ329196 C394732:C394733 IX394731:IX394732 ST394731:ST394732 ACP394731:ACP394732 AML394731:AML394732 AWH394731:AWH394732 BGD394731:BGD394732 BPZ394731:BPZ394732 BZV394731:BZV394732 CJR394731:CJR394732 CTN394731:CTN394732 DDJ394731:DDJ394732 DNF394731:DNF394732 DXB394731:DXB394732 EGX394731:EGX394732 EQT394731:EQT394732 FAP394731:FAP394732 FKL394731:FKL394732 FUH394731:FUH394732 GED394731:GED394732 GNZ394731:GNZ394732 GXV394731:GXV394732 HHR394731:HHR394732 HRN394731:HRN394732 IBJ394731:IBJ394732 ILF394731:ILF394732 IVB394731:IVB394732 JEX394731:JEX394732 JOT394731:JOT394732 JYP394731:JYP394732 KIL394731:KIL394732 KSH394731:KSH394732 LCD394731:LCD394732 LLZ394731:LLZ394732 LVV394731:LVV394732 MFR394731:MFR394732 MPN394731:MPN394732 MZJ394731:MZJ394732 NJF394731:NJF394732 NTB394731:NTB394732 OCX394731:OCX394732 OMT394731:OMT394732 OWP394731:OWP394732 PGL394731:PGL394732 PQH394731:PQH394732 QAD394731:QAD394732 QJZ394731:QJZ394732 QTV394731:QTV394732 RDR394731:RDR394732 RNN394731:RNN394732 RXJ394731:RXJ394732 SHF394731:SHF394732 SRB394731:SRB394732 TAX394731:TAX394732 TKT394731:TKT394732 TUP394731:TUP394732 UEL394731:UEL394732 UOH394731:UOH394732 UYD394731:UYD394732 VHZ394731:VHZ394732 VRV394731:VRV394732 WBR394731:WBR394732 WLN394731:WLN394732 WVJ394731:WVJ394732 C460268:C460269 IX460267:IX460268 ST460267:ST460268 ACP460267:ACP460268 AML460267:AML460268 AWH460267:AWH460268 BGD460267:BGD460268 BPZ460267:BPZ460268 BZV460267:BZV460268 CJR460267:CJR460268 CTN460267:CTN460268 DDJ460267:DDJ460268 DNF460267:DNF460268 DXB460267:DXB460268 EGX460267:EGX460268 EQT460267:EQT460268 FAP460267:FAP460268 FKL460267:FKL460268 FUH460267:FUH460268 GED460267:GED460268 GNZ460267:GNZ460268 GXV460267:GXV460268 HHR460267:HHR460268 HRN460267:HRN460268 IBJ460267:IBJ460268 ILF460267:ILF460268 IVB460267:IVB460268 JEX460267:JEX460268 JOT460267:JOT460268 JYP460267:JYP460268 KIL460267:KIL460268 KSH460267:KSH460268 LCD460267:LCD460268 LLZ460267:LLZ460268 LVV460267:LVV460268 MFR460267:MFR460268 MPN460267:MPN460268 MZJ460267:MZJ460268 NJF460267:NJF460268 NTB460267:NTB460268 OCX460267:OCX460268 OMT460267:OMT460268 OWP460267:OWP460268 PGL460267:PGL460268 PQH460267:PQH460268 QAD460267:QAD460268 QJZ460267:QJZ460268 QTV460267:QTV460268 RDR460267:RDR460268 RNN460267:RNN460268 RXJ460267:RXJ460268 SHF460267:SHF460268 SRB460267:SRB460268 TAX460267:TAX460268 TKT460267:TKT460268 TUP460267:TUP460268 UEL460267:UEL460268 UOH460267:UOH460268 UYD460267:UYD460268 VHZ460267:VHZ460268 VRV460267:VRV460268 WBR460267:WBR460268 WLN460267:WLN460268 WVJ460267:WVJ460268 C525804:C525805 IX525803:IX525804 ST525803:ST525804 ACP525803:ACP525804 AML525803:AML525804 AWH525803:AWH525804 BGD525803:BGD525804 BPZ525803:BPZ525804 BZV525803:BZV525804 CJR525803:CJR525804 CTN525803:CTN525804 DDJ525803:DDJ525804 DNF525803:DNF525804 DXB525803:DXB525804 EGX525803:EGX525804 EQT525803:EQT525804 FAP525803:FAP525804 FKL525803:FKL525804 FUH525803:FUH525804 GED525803:GED525804 GNZ525803:GNZ525804 GXV525803:GXV525804 HHR525803:HHR525804 HRN525803:HRN525804 IBJ525803:IBJ525804 ILF525803:ILF525804 IVB525803:IVB525804 JEX525803:JEX525804 JOT525803:JOT525804 JYP525803:JYP525804 KIL525803:KIL525804 KSH525803:KSH525804 LCD525803:LCD525804 LLZ525803:LLZ525804 LVV525803:LVV525804 MFR525803:MFR525804 MPN525803:MPN525804 MZJ525803:MZJ525804 NJF525803:NJF525804 NTB525803:NTB525804 OCX525803:OCX525804 OMT525803:OMT525804 OWP525803:OWP525804 PGL525803:PGL525804 PQH525803:PQH525804 QAD525803:QAD525804 QJZ525803:QJZ525804 QTV525803:QTV525804 RDR525803:RDR525804 RNN525803:RNN525804 RXJ525803:RXJ525804 SHF525803:SHF525804 SRB525803:SRB525804 TAX525803:TAX525804 TKT525803:TKT525804 TUP525803:TUP525804 UEL525803:UEL525804 UOH525803:UOH525804 UYD525803:UYD525804 VHZ525803:VHZ525804 VRV525803:VRV525804 WBR525803:WBR525804 WLN525803:WLN525804 WVJ525803:WVJ525804 C591340:C591341 IX591339:IX591340 ST591339:ST591340 ACP591339:ACP591340 AML591339:AML591340 AWH591339:AWH591340 BGD591339:BGD591340 BPZ591339:BPZ591340 BZV591339:BZV591340 CJR591339:CJR591340 CTN591339:CTN591340 DDJ591339:DDJ591340 DNF591339:DNF591340 DXB591339:DXB591340 EGX591339:EGX591340 EQT591339:EQT591340 FAP591339:FAP591340 FKL591339:FKL591340 FUH591339:FUH591340 GED591339:GED591340 GNZ591339:GNZ591340 GXV591339:GXV591340 HHR591339:HHR591340 HRN591339:HRN591340 IBJ591339:IBJ591340 ILF591339:ILF591340 IVB591339:IVB591340 JEX591339:JEX591340 JOT591339:JOT591340 JYP591339:JYP591340 KIL591339:KIL591340 KSH591339:KSH591340 LCD591339:LCD591340 LLZ591339:LLZ591340 LVV591339:LVV591340 MFR591339:MFR591340 MPN591339:MPN591340 MZJ591339:MZJ591340 NJF591339:NJF591340 NTB591339:NTB591340 OCX591339:OCX591340 OMT591339:OMT591340 OWP591339:OWP591340 PGL591339:PGL591340 PQH591339:PQH591340 QAD591339:QAD591340 QJZ591339:QJZ591340 QTV591339:QTV591340 RDR591339:RDR591340 RNN591339:RNN591340 RXJ591339:RXJ591340 SHF591339:SHF591340 SRB591339:SRB591340 TAX591339:TAX591340 TKT591339:TKT591340 TUP591339:TUP591340 UEL591339:UEL591340 UOH591339:UOH591340 UYD591339:UYD591340 VHZ591339:VHZ591340 VRV591339:VRV591340 WBR591339:WBR591340 WLN591339:WLN591340 WVJ591339:WVJ591340 C656876:C656877 IX656875:IX656876 ST656875:ST656876 ACP656875:ACP656876 AML656875:AML656876 AWH656875:AWH656876 BGD656875:BGD656876 BPZ656875:BPZ656876 BZV656875:BZV656876 CJR656875:CJR656876 CTN656875:CTN656876 DDJ656875:DDJ656876 DNF656875:DNF656876 DXB656875:DXB656876 EGX656875:EGX656876 EQT656875:EQT656876 FAP656875:FAP656876 FKL656875:FKL656876 FUH656875:FUH656876 GED656875:GED656876 GNZ656875:GNZ656876 GXV656875:GXV656876 HHR656875:HHR656876 HRN656875:HRN656876 IBJ656875:IBJ656876 ILF656875:ILF656876 IVB656875:IVB656876 JEX656875:JEX656876 JOT656875:JOT656876 JYP656875:JYP656876 KIL656875:KIL656876 KSH656875:KSH656876 LCD656875:LCD656876 LLZ656875:LLZ656876 LVV656875:LVV656876 MFR656875:MFR656876 MPN656875:MPN656876 MZJ656875:MZJ656876 NJF656875:NJF656876 NTB656875:NTB656876 OCX656875:OCX656876 OMT656875:OMT656876 OWP656875:OWP656876 PGL656875:PGL656876 PQH656875:PQH656876 QAD656875:QAD656876 QJZ656875:QJZ656876 QTV656875:QTV656876 RDR656875:RDR656876 RNN656875:RNN656876 RXJ656875:RXJ656876 SHF656875:SHF656876 SRB656875:SRB656876 TAX656875:TAX656876 TKT656875:TKT656876 TUP656875:TUP656876 UEL656875:UEL656876 UOH656875:UOH656876 UYD656875:UYD656876 VHZ656875:VHZ656876 VRV656875:VRV656876 WBR656875:WBR656876 WLN656875:WLN656876 WVJ656875:WVJ656876 C722412:C722413 IX722411:IX722412 ST722411:ST722412 ACP722411:ACP722412 AML722411:AML722412 AWH722411:AWH722412 BGD722411:BGD722412 BPZ722411:BPZ722412 BZV722411:BZV722412 CJR722411:CJR722412 CTN722411:CTN722412 DDJ722411:DDJ722412 DNF722411:DNF722412 DXB722411:DXB722412 EGX722411:EGX722412 EQT722411:EQT722412 FAP722411:FAP722412 FKL722411:FKL722412 FUH722411:FUH722412 GED722411:GED722412 GNZ722411:GNZ722412 GXV722411:GXV722412 HHR722411:HHR722412 HRN722411:HRN722412 IBJ722411:IBJ722412 ILF722411:ILF722412 IVB722411:IVB722412 JEX722411:JEX722412 JOT722411:JOT722412 JYP722411:JYP722412 KIL722411:KIL722412 KSH722411:KSH722412 LCD722411:LCD722412 LLZ722411:LLZ722412 LVV722411:LVV722412 MFR722411:MFR722412 MPN722411:MPN722412 MZJ722411:MZJ722412 NJF722411:NJF722412 NTB722411:NTB722412 OCX722411:OCX722412 OMT722411:OMT722412 OWP722411:OWP722412 PGL722411:PGL722412 PQH722411:PQH722412 QAD722411:QAD722412 QJZ722411:QJZ722412 QTV722411:QTV722412 RDR722411:RDR722412 RNN722411:RNN722412 RXJ722411:RXJ722412 SHF722411:SHF722412 SRB722411:SRB722412 TAX722411:TAX722412 TKT722411:TKT722412 TUP722411:TUP722412 UEL722411:UEL722412 UOH722411:UOH722412 UYD722411:UYD722412 VHZ722411:VHZ722412 VRV722411:VRV722412 WBR722411:WBR722412 WLN722411:WLN722412 WVJ722411:WVJ722412 C787948:C787949 IX787947:IX787948 ST787947:ST787948 ACP787947:ACP787948 AML787947:AML787948 AWH787947:AWH787948 BGD787947:BGD787948 BPZ787947:BPZ787948 BZV787947:BZV787948 CJR787947:CJR787948 CTN787947:CTN787948 DDJ787947:DDJ787948 DNF787947:DNF787948 DXB787947:DXB787948 EGX787947:EGX787948 EQT787947:EQT787948 FAP787947:FAP787948 FKL787947:FKL787948 FUH787947:FUH787948 GED787947:GED787948 GNZ787947:GNZ787948 GXV787947:GXV787948 HHR787947:HHR787948 HRN787947:HRN787948 IBJ787947:IBJ787948 ILF787947:ILF787948 IVB787947:IVB787948 JEX787947:JEX787948 JOT787947:JOT787948 JYP787947:JYP787948 KIL787947:KIL787948 KSH787947:KSH787948 LCD787947:LCD787948 LLZ787947:LLZ787948 LVV787947:LVV787948 MFR787947:MFR787948 MPN787947:MPN787948 MZJ787947:MZJ787948 NJF787947:NJF787948 NTB787947:NTB787948 OCX787947:OCX787948 OMT787947:OMT787948 OWP787947:OWP787948 PGL787947:PGL787948 PQH787947:PQH787948 QAD787947:QAD787948 QJZ787947:QJZ787948 QTV787947:QTV787948 RDR787947:RDR787948 RNN787947:RNN787948 RXJ787947:RXJ787948 SHF787947:SHF787948 SRB787947:SRB787948 TAX787947:TAX787948 TKT787947:TKT787948 TUP787947:TUP787948 UEL787947:UEL787948 UOH787947:UOH787948 UYD787947:UYD787948 VHZ787947:VHZ787948 VRV787947:VRV787948 WBR787947:WBR787948 WLN787947:WLN787948 WVJ787947:WVJ787948 C853484:C853485 IX853483:IX853484 ST853483:ST853484 ACP853483:ACP853484 AML853483:AML853484 AWH853483:AWH853484 BGD853483:BGD853484 BPZ853483:BPZ853484 BZV853483:BZV853484 CJR853483:CJR853484 CTN853483:CTN853484 DDJ853483:DDJ853484 DNF853483:DNF853484 DXB853483:DXB853484 EGX853483:EGX853484 EQT853483:EQT853484 FAP853483:FAP853484 FKL853483:FKL853484 FUH853483:FUH853484 GED853483:GED853484 GNZ853483:GNZ853484 GXV853483:GXV853484 HHR853483:HHR853484 HRN853483:HRN853484 IBJ853483:IBJ853484 ILF853483:ILF853484 IVB853483:IVB853484 JEX853483:JEX853484 JOT853483:JOT853484 JYP853483:JYP853484 KIL853483:KIL853484 KSH853483:KSH853484 LCD853483:LCD853484 LLZ853483:LLZ853484 LVV853483:LVV853484 MFR853483:MFR853484 MPN853483:MPN853484 MZJ853483:MZJ853484 NJF853483:NJF853484 NTB853483:NTB853484 OCX853483:OCX853484 OMT853483:OMT853484 OWP853483:OWP853484 PGL853483:PGL853484 PQH853483:PQH853484 QAD853483:QAD853484 QJZ853483:QJZ853484 QTV853483:QTV853484 RDR853483:RDR853484 RNN853483:RNN853484 RXJ853483:RXJ853484 SHF853483:SHF853484 SRB853483:SRB853484 TAX853483:TAX853484 TKT853483:TKT853484 TUP853483:TUP853484 UEL853483:UEL853484 UOH853483:UOH853484 UYD853483:UYD853484 VHZ853483:VHZ853484 VRV853483:VRV853484 WBR853483:WBR853484 WLN853483:WLN853484 WVJ853483:WVJ853484 C919020:C919021 IX919019:IX919020 ST919019:ST919020 ACP919019:ACP919020 AML919019:AML919020 AWH919019:AWH919020 BGD919019:BGD919020 BPZ919019:BPZ919020 BZV919019:BZV919020 CJR919019:CJR919020 CTN919019:CTN919020 DDJ919019:DDJ919020 DNF919019:DNF919020 DXB919019:DXB919020 EGX919019:EGX919020 EQT919019:EQT919020 FAP919019:FAP919020 FKL919019:FKL919020 FUH919019:FUH919020 GED919019:GED919020 GNZ919019:GNZ919020 GXV919019:GXV919020 HHR919019:HHR919020 HRN919019:HRN919020 IBJ919019:IBJ919020 ILF919019:ILF919020 IVB919019:IVB919020 JEX919019:JEX919020 JOT919019:JOT919020 JYP919019:JYP919020 KIL919019:KIL919020 KSH919019:KSH919020 LCD919019:LCD919020 LLZ919019:LLZ919020 LVV919019:LVV919020 MFR919019:MFR919020 MPN919019:MPN919020 MZJ919019:MZJ919020 NJF919019:NJF919020 NTB919019:NTB919020 OCX919019:OCX919020 OMT919019:OMT919020 OWP919019:OWP919020 PGL919019:PGL919020 PQH919019:PQH919020 QAD919019:QAD919020 QJZ919019:QJZ919020 QTV919019:QTV919020 RDR919019:RDR919020 RNN919019:RNN919020 RXJ919019:RXJ919020 SHF919019:SHF919020 SRB919019:SRB919020 TAX919019:TAX919020 TKT919019:TKT919020 TUP919019:TUP919020 UEL919019:UEL919020 UOH919019:UOH919020 UYD919019:UYD919020 VHZ919019:VHZ919020 VRV919019:VRV919020 WBR919019:WBR919020 WLN919019:WLN919020 WVJ919019:WVJ919020 C984556:C984557 IX984555:IX984556 ST984555:ST984556 ACP984555:ACP984556 AML984555:AML984556 AWH984555:AWH984556 BGD984555:BGD984556 BPZ984555:BPZ984556 BZV984555:BZV984556 CJR984555:CJR984556 CTN984555:CTN984556 DDJ984555:DDJ984556 DNF984555:DNF984556 DXB984555:DXB984556 EGX984555:EGX984556 EQT984555:EQT984556 FAP984555:FAP984556 FKL984555:FKL984556 FUH984555:FUH984556 GED984555:GED984556 GNZ984555:GNZ984556 GXV984555:GXV984556 HHR984555:HHR984556 HRN984555:HRN984556 IBJ984555:IBJ984556 ILF984555:ILF984556 IVB984555:IVB984556 JEX984555:JEX984556 JOT984555:JOT984556 JYP984555:JYP984556 KIL984555:KIL984556 KSH984555:KSH984556 LCD984555:LCD984556 LLZ984555:LLZ984556 LVV984555:LVV984556 MFR984555:MFR984556 MPN984555:MPN984556 MZJ984555:MZJ984556 NJF984555:NJF984556 NTB984555:NTB984556 OCX984555:OCX984556 OMT984555:OMT984556 OWP984555:OWP984556 PGL984555:PGL984556 PQH984555:PQH984556 QAD984555:QAD984556 QJZ984555:QJZ984556 QTV984555:QTV984556 RDR984555:RDR984556 RNN984555:RNN984556 RXJ984555:RXJ984556 SHF984555:SHF984556 SRB984555:SRB984556 TAX984555:TAX984556 TKT984555:TKT984556 TUP984555:TUP984556 UEL984555:UEL984556 UOH984555:UOH984556 UYD984555:UYD984556 VHZ984555:VHZ984556 VRV984555:VRV984556 WBR984555:WBR984556 WLN984555:WLN984556 WVJ984555:WVJ984556 C1443:C1444 IX1442:IX1443 ST1442:ST1443 ACP1442:ACP1443 AML1442:AML1443 AWH1442:AWH1443 BGD1442:BGD1443 BPZ1442:BPZ1443 BZV1442:BZV1443 CJR1442:CJR1443 CTN1442:CTN1443 DDJ1442:DDJ1443 DNF1442:DNF1443 DXB1442:DXB1443 EGX1442:EGX1443 EQT1442:EQT1443 FAP1442:FAP1443 FKL1442:FKL1443 FUH1442:FUH1443 GED1442:GED1443 GNZ1442:GNZ1443 GXV1442:GXV1443 HHR1442:HHR1443 HRN1442:HRN1443 IBJ1442:IBJ1443 ILF1442:ILF1443 IVB1442:IVB1443 JEX1442:JEX1443 JOT1442:JOT1443 JYP1442:JYP1443 KIL1442:KIL1443 KSH1442:KSH1443 LCD1442:LCD1443 LLZ1442:LLZ1443 LVV1442:LVV1443 MFR1442:MFR1443 MPN1442:MPN1443 MZJ1442:MZJ1443 NJF1442:NJF1443 NTB1442:NTB1443 OCX1442:OCX1443 OMT1442:OMT1443 OWP1442:OWP1443 PGL1442:PGL1443 PQH1442:PQH1443 QAD1442:QAD1443 QJZ1442:QJZ1443 QTV1442:QTV1443 RDR1442:RDR1443 RNN1442:RNN1443 RXJ1442:RXJ1443 SHF1442:SHF1443 SRB1442:SRB1443 TAX1442:TAX1443 TKT1442:TKT1443 TUP1442:TUP1443 UEL1442:UEL1443 UOH1442:UOH1443 UYD1442:UYD1443 VHZ1442:VHZ1443 VRV1442:VRV1443 WBR1442:WBR1443 WLN1442:WLN1443 WVJ1442:WVJ1443 C67060:C67061 IX67059:IX67060 ST67059:ST67060 ACP67059:ACP67060 AML67059:AML67060 AWH67059:AWH67060 BGD67059:BGD67060 BPZ67059:BPZ67060 BZV67059:BZV67060 CJR67059:CJR67060 CTN67059:CTN67060 DDJ67059:DDJ67060 DNF67059:DNF67060 DXB67059:DXB67060 EGX67059:EGX67060 EQT67059:EQT67060 FAP67059:FAP67060 FKL67059:FKL67060 FUH67059:FUH67060 GED67059:GED67060 GNZ67059:GNZ67060 GXV67059:GXV67060 HHR67059:HHR67060 HRN67059:HRN67060 IBJ67059:IBJ67060 ILF67059:ILF67060 IVB67059:IVB67060 JEX67059:JEX67060 JOT67059:JOT67060 JYP67059:JYP67060 KIL67059:KIL67060 KSH67059:KSH67060 LCD67059:LCD67060 LLZ67059:LLZ67060 LVV67059:LVV67060 MFR67059:MFR67060 MPN67059:MPN67060 MZJ67059:MZJ67060 NJF67059:NJF67060 NTB67059:NTB67060 OCX67059:OCX67060 OMT67059:OMT67060 OWP67059:OWP67060 PGL67059:PGL67060 PQH67059:PQH67060 QAD67059:QAD67060 QJZ67059:QJZ67060 QTV67059:QTV67060 RDR67059:RDR67060 RNN67059:RNN67060 RXJ67059:RXJ67060 SHF67059:SHF67060 SRB67059:SRB67060 TAX67059:TAX67060 TKT67059:TKT67060 TUP67059:TUP67060 UEL67059:UEL67060 UOH67059:UOH67060 UYD67059:UYD67060 VHZ67059:VHZ67060 VRV67059:VRV67060 WBR67059:WBR67060 WLN67059:WLN67060 WVJ67059:WVJ67060 C132596:C132597 IX132595:IX132596 ST132595:ST132596 ACP132595:ACP132596 AML132595:AML132596 AWH132595:AWH132596 BGD132595:BGD132596 BPZ132595:BPZ132596 BZV132595:BZV132596 CJR132595:CJR132596 CTN132595:CTN132596 DDJ132595:DDJ132596 DNF132595:DNF132596 DXB132595:DXB132596 EGX132595:EGX132596 EQT132595:EQT132596 FAP132595:FAP132596 FKL132595:FKL132596 FUH132595:FUH132596 GED132595:GED132596 GNZ132595:GNZ132596 GXV132595:GXV132596 HHR132595:HHR132596 HRN132595:HRN132596 IBJ132595:IBJ132596 ILF132595:ILF132596 IVB132595:IVB132596 JEX132595:JEX132596 JOT132595:JOT132596 JYP132595:JYP132596 KIL132595:KIL132596 KSH132595:KSH132596 LCD132595:LCD132596 LLZ132595:LLZ132596 LVV132595:LVV132596 MFR132595:MFR132596 MPN132595:MPN132596 MZJ132595:MZJ132596 NJF132595:NJF132596 NTB132595:NTB132596 OCX132595:OCX132596 OMT132595:OMT132596 OWP132595:OWP132596 PGL132595:PGL132596 PQH132595:PQH132596 QAD132595:QAD132596 QJZ132595:QJZ132596 QTV132595:QTV132596 RDR132595:RDR132596 RNN132595:RNN132596 RXJ132595:RXJ132596 SHF132595:SHF132596 SRB132595:SRB132596 TAX132595:TAX132596 TKT132595:TKT132596 TUP132595:TUP132596 UEL132595:UEL132596 UOH132595:UOH132596 UYD132595:UYD132596 VHZ132595:VHZ132596 VRV132595:VRV132596 WBR132595:WBR132596 WLN132595:WLN132596 WVJ132595:WVJ132596 C198132:C198133 IX198131:IX198132 ST198131:ST198132 ACP198131:ACP198132 AML198131:AML198132 AWH198131:AWH198132 BGD198131:BGD198132 BPZ198131:BPZ198132 BZV198131:BZV198132 CJR198131:CJR198132 CTN198131:CTN198132 DDJ198131:DDJ198132 DNF198131:DNF198132 DXB198131:DXB198132 EGX198131:EGX198132 EQT198131:EQT198132 FAP198131:FAP198132 FKL198131:FKL198132 FUH198131:FUH198132 GED198131:GED198132 GNZ198131:GNZ198132 GXV198131:GXV198132 HHR198131:HHR198132 HRN198131:HRN198132 IBJ198131:IBJ198132 ILF198131:ILF198132 IVB198131:IVB198132 JEX198131:JEX198132 JOT198131:JOT198132 JYP198131:JYP198132 KIL198131:KIL198132 KSH198131:KSH198132 LCD198131:LCD198132 LLZ198131:LLZ198132 LVV198131:LVV198132 MFR198131:MFR198132 MPN198131:MPN198132 MZJ198131:MZJ198132 NJF198131:NJF198132 NTB198131:NTB198132 OCX198131:OCX198132 OMT198131:OMT198132 OWP198131:OWP198132 PGL198131:PGL198132 PQH198131:PQH198132 QAD198131:QAD198132 QJZ198131:QJZ198132 QTV198131:QTV198132 RDR198131:RDR198132 RNN198131:RNN198132 RXJ198131:RXJ198132 SHF198131:SHF198132 SRB198131:SRB198132 TAX198131:TAX198132 TKT198131:TKT198132 TUP198131:TUP198132 UEL198131:UEL198132 UOH198131:UOH198132 UYD198131:UYD198132 VHZ198131:VHZ198132 VRV198131:VRV198132 WBR198131:WBR198132 WLN198131:WLN198132 WVJ198131:WVJ198132 C263668:C263669 IX263667:IX263668 ST263667:ST263668 ACP263667:ACP263668 AML263667:AML263668 AWH263667:AWH263668 BGD263667:BGD263668 BPZ263667:BPZ263668 BZV263667:BZV263668 CJR263667:CJR263668 CTN263667:CTN263668 DDJ263667:DDJ263668 DNF263667:DNF263668 DXB263667:DXB263668 EGX263667:EGX263668 EQT263667:EQT263668 FAP263667:FAP263668 FKL263667:FKL263668 FUH263667:FUH263668 GED263667:GED263668 GNZ263667:GNZ263668 GXV263667:GXV263668 HHR263667:HHR263668 HRN263667:HRN263668 IBJ263667:IBJ263668 ILF263667:ILF263668 IVB263667:IVB263668 JEX263667:JEX263668 JOT263667:JOT263668 JYP263667:JYP263668 KIL263667:KIL263668 KSH263667:KSH263668 LCD263667:LCD263668 LLZ263667:LLZ263668 LVV263667:LVV263668 MFR263667:MFR263668 MPN263667:MPN263668 MZJ263667:MZJ263668 NJF263667:NJF263668 NTB263667:NTB263668 OCX263667:OCX263668 OMT263667:OMT263668 OWP263667:OWP263668 PGL263667:PGL263668 PQH263667:PQH263668 QAD263667:QAD263668 QJZ263667:QJZ263668 QTV263667:QTV263668 RDR263667:RDR263668 RNN263667:RNN263668 RXJ263667:RXJ263668 SHF263667:SHF263668 SRB263667:SRB263668 TAX263667:TAX263668 TKT263667:TKT263668 TUP263667:TUP263668 UEL263667:UEL263668 UOH263667:UOH263668 UYD263667:UYD263668 VHZ263667:VHZ263668 VRV263667:VRV263668 WBR263667:WBR263668 WLN263667:WLN263668 WVJ263667:WVJ263668 C329204:C329205 IX329203:IX329204 ST329203:ST329204 ACP329203:ACP329204 AML329203:AML329204 AWH329203:AWH329204 BGD329203:BGD329204 BPZ329203:BPZ329204 BZV329203:BZV329204 CJR329203:CJR329204 CTN329203:CTN329204 DDJ329203:DDJ329204 DNF329203:DNF329204 DXB329203:DXB329204 EGX329203:EGX329204 EQT329203:EQT329204 FAP329203:FAP329204 FKL329203:FKL329204 FUH329203:FUH329204 GED329203:GED329204 GNZ329203:GNZ329204 GXV329203:GXV329204 HHR329203:HHR329204 HRN329203:HRN329204 IBJ329203:IBJ329204 ILF329203:ILF329204 IVB329203:IVB329204 JEX329203:JEX329204 JOT329203:JOT329204 JYP329203:JYP329204 KIL329203:KIL329204 KSH329203:KSH329204 LCD329203:LCD329204 LLZ329203:LLZ329204 LVV329203:LVV329204 MFR329203:MFR329204 MPN329203:MPN329204 MZJ329203:MZJ329204 NJF329203:NJF329204 NTB329203:NTB329204 OCX329203:OCX329204 OMT329203:OMT329204 OWP329203:OWP329204 PGL329203:PGL329204 PQH329203:PQH329204 QAD329203:QAD329204 QJZ329203:QJZ329204 QTV329203:QTV329204 RDR329203:RDR329204 RNN329203:RNN329204 RXJ329203:RXJ329204 SHF329203:SHF329204 SRB329203:SRB329204 TAX329203:TAX329204 TKT329203:TKT329204 TUP329203:TUP329204 UEL329203:UEL329204 UOH329203:UOH329204 UYD329203:UYD329204 VHZ329203:VHZ329204 VRV329203:VRV329204 WBR329203:WBR329204 WLN329203:WLN329204 WVJ329203:WVJ329204 C394740:C394741 IX394739:IX394740 ST394739:ST394740 ACP394739:ACP394740 AML394739:AML394740 AWH394739:AWH394740 BGD394739:BGD394740 BPZ394739:BPZ394740 BZV394739:BZV394740 CJR394739:CJR394740 CTN394739:CTN394740 DDJ394739:DDJ394740 DNF394739:DNF394740 DXB394739:DXB394740 EGX394739:EGX394740 EQT394739:EQT394740 FAP394739:FAP394740 FKL394739:FKL394740 FUH394739:FUH394740 GED394739:GED394740 GNZ394739:GNZ394740 GXV394739:GXV394740 HHR394739:HHR394740 HRN394739:HRN394740 IBJ394739:IBJ394740 ILF394739:ILF394740 IVB394739:IVB394740 JEX394739:JEX394740 JOT394739:JOT394740 JYP394739:JYP394740 KIL394739:KIL394740 KSH394739:KSH394740 LCD394739:LCD394740 LLZ394739:LLZ394740 LVV394739:LVV394740 MFR394739:MFR394740 MPN394739:MPN394740 MZJ394739:MZJ394740 NJF394739:NJF394740 NTB394739:NTB394740 OCX394739:OCX394740 OMT394739:OMT394740 OWP394739:OWP394740 PGL394739:PGL394740 PQH394739:PQH394740 QAD394739:QAD394740 QJZ394739:QJZ394740 QTV394739:QTV394740 RDR394739:RDR394740 RNN394739:RNN394740 RXJ394739:RXJ394740 SHF394739:SHF394740 SRB394739:SRB394740 TAX394739:TAX394740 TKT394739:TKT394740 TUP394739:TUP394740 UEL394739:UEL394740 UOH394739:UOH394740 UYD394739:UYD394740 VHZ394739:VHZ394740 VRV394739:VRV394740 WBR394739:WBR394740 WLN394739:WLN394740 WVJ394739:WVJ394740 C460276:C460277 IX460275:IX460276 ST460275:ST460276 ACP460275:ACP460276 AML460275:AML460276 AWH460275:AWH460276 BGD460275:BGD460276 BPZ460275:BPZ460276 BZV460275:BZV460276 CJR460275:CJR460276 CTN460275:CTN460276 DDJ460275:DDJ460276 DNF460275:DNF460276 DXB460275:DXB460276 EGX460275:EGX460276 EQT460275:EQT460276 FAP460275:FAP460276 FKL460275:FKL460276 FUH460275:FUH460276 GED460275:GED460276 GNZ460275:GNZ460276 GXV460275:GXV460276 HHR460275:HHR460276 HRN460275:HRN460276 IBJ460275:IBJ460276 ILF460275:ILF460276 IVB460275:IVB460276 JEX460275:JEX460276 JOT460275:JOT460276 JYP460275:JYP460276 KIL460275:KIL460276 KSH460275:KSH460276 LCD460275:LCD460276 LLZ460275:LLZ460276 LVV460275:LVV460276 MFR460275:MFR460276 MPN460275:MPN460276 MZJ460275:MZJ460276 NJF460275:NJF460276 NTB460275:NTB460276 OCX460275:OCX460276 OMT460275:OMT460276 OWP460275:OWP460276 PGL460275:PGL460276 PQH460275:PQH460276 QAD460275:QAD460276 QJZ460275:QJZ460276 QTV460275:QTV460276 RDR460275:RDR460276 RNN460275:RNN460276 RXJ460275:RXJ460276 SHF460275:SHF460276 SRB460275:SRB460276 TAX460275:TAX460276 TKT460275:TKT460276 TUP460275:TUP460276 UEL460275:UEL460276 UOH460275:UOH460276 UYD460275:UYD460276 VHZ460275:VHZ460276 VRV460275:VRV460276 WBR460275:WBR460276 WLN460275:WLN460276 WVJ460275:WVJ460276 C525812:C525813 IX525811:IX525812 ST525811:ST525812 ACP525811:ACP525812 AML525811:AML525812 AWH525811:AWH525812 BGD525811:BGD525812 BPZ525811:BPZ525812 BZV525811:BZV525812 CJR525811:CJR525812 CTN525811:CTN525812 DDJ525811:DDJ525812 DNF525811:DNF525812 DXB525811:DXB525812 EGX525811:EGX525812 EQT525811:EQT525812 FAP525811:FAP525812 FKL525811:FKL525812 FUH525811:FUH525812 GED525811:GED525812 GNZ525811:GNZ525812 GXV525811:GXV525812 HHR525811:HHR525812 HRN525811:HRN525812 IBJ525811:IBJ525812 ILF525811:ILF525812 IVB525811:IVB525812 JEX525811:JEX525812 JOT525811:JOT525812 JYP525811:JYP525812 KIL525811:KIL525812 KSH525811:KSH525812 LCD525811:LCD525812 LLZ525811:LLZ525812 LVV525811:LVV525812 MFR525811:MFR525812 MPN525811:MPN525812 MZJ525811:MZJ525812 NJF525811:NJF525812 NTB525811:NTB525812 OCX525811:OCX525812 OMT525811:OMT525812 OWP525811:OWP525812 PGL525811:PGL525812 PQH525811:PQH525812 QAD525811:QAD525812 QJZ525811:QJZ525812 QTV525811:QTV525812 RDR525811:RDR525812 RNN525811:RNN525812 RXJ525811:RXJ525812 SHF525811:SHF525812 SRB525811:SRB525812 TAX525811:TAX525812 TKT525811:TKT525812 TUP525811:TUP525812 UEL525811:UEL525812 UOH525811:UOH525812 UYD525811:UYD525812 VHZ525811:VHZ525812 VRV525811:VRV525812 WBR525811:WBR525812 WLN525811:WLN525812 WVJ525811:WVJ525812 C591348:C591349 IX591347:IX591348 ST591347:ST591348 ACP591347:ACP591348 AML591347:AML591348 AWH591347:AWH591348 BGD591347:BGD591348 BPZ591347:BPZ591348 BZV591347:BZV591348 CJR591347:CJR591348 CTN591347:CTN591348 DDJ591347:DDJ591348 DNF591347:DNF591348 DXB591347:DXB591348 EGX591347:EGX591348 EQT591347:EQT591348 FAP591347:FAP591348 FKL591347:FKL591348 FUH591347:FUH591348 GED591347:GED591348 GNZ591347:GNZ591348 GXV591347:GXV591348 HHR591347:HHR591348 HRN591347:HRN591348 IBJ591347:IBJ591348 ILF591347:ILF591348 IVB591347:IVB591348 JEX591347:JEX591348 JOT591347:JOT591348 JYP591347:JYP591348 KIL591347:KIL591348 KSH591347:KSH591348 LCD591347:LCD591348 LLZ591347:LLZ591348 LVV591347:LVV591348 MFR591347:MFR591348 MPN591347:MPN591348 MZJ591347:MZJ591348 NJF591347:NJF591348 NTB591347:NTB591348 OCX591347:OCX591348 OMT591347:OMT591348 OWP591347:OWP591348 PGL591347:PGL591348 PQH591347:PQH591348 QAD591347:QAD591348 QJZ591347:QJZ591348 QTV591347:QTV591348 RDR591347:RDR591348 RNN591347:RNN591348 RXJ591347:RXJ591348 SHF591347:SHF591348 SRB591347:SRB591348 TAX591347:TAX591348 TKT591347:TKT591348 TUP591347:TUP591348 UEL591347:UEL591348 UOH591347:UOH591348 UYD591347:UYD591348 VHZ591347:VHZ591348 VRV591347:VRV591348 WBR591347:WBR591348 WLN591347:WLN591348 WVJ591347:WVJ591348 C656884:C656885 IX656883:IX656884 ST656883:ST656884 ACP656883:ACP656884 AML656883:AML656884 AWH656883:AWH656884 BGD656883:BGD656884 BPZ656883:BPZ656884 BZV656883:BZV656884 CJR656883:CJR656884 CTN656883:CTN656884 DDJ656883:DDJ656884 DNF656883:DNF656884 DXB656883:DXB656884 EGX656883:EGX656884 EQT656883:EQT656884 FAP656883:FAP656884 FKL656883:FKL656884 FUH656883:FUH656884 GED656883:GED656884 GNZ656883:GNZ656884 GXV656883:GXV656884 HHR656883:HHR656884 HRN656883:HRN656884 IBJ656883:IBJ656884 ILF656883:ILF656884 IVB656883:IVB656884 JEX656883:JEX656884 JOT656883:JOT656884 JYP656883:JYP656884 KIL656883:KIL656884 KSH656883:KSH656884 LCD656883:LCD656884 LLZ656883:LLZ656884 LVV656883:LVV656884 MFR656883:MFR656884 MPN656883:MPN656884 MZJ656883:MZJ656884 NJF656883:NJF656884 NTB656883:NTB656884 OCX656883:OCX656884 OMT656883:OMT656884 OWP656883:OWP656884 PGL656883:PGL656884 PQH656883:PQH656884 QAD656883:QAD656884 QJZ656883:QJZ656884 QTV656883:QTV656884 RDR656883:RDR656884 RNN656883:RNN656884 RXJ656883:RXJ656884 SHF656883:SHF656884 SRB656883:SRB656884 TAX656883:TAX656884 TKT656883:TKT656884 TUP656883:TUP656884 UEL656883:UEL656884 UOH656883:UOH656884 UYD656883:UYD656884 VHZ656883:VHZ656884 VRV656883:VRV656884 WBR656883:WBR656884 WLN656883:WLN656884 WVJ656883:WVJ656884 C722420:C722421 IX722419:IX722420 ST722419:ST722420 ACP722419:ACP722420 AML722419:AML722420 AWH722419:AWH722420 BGD722419:BGD722420 BPZ722419:BPZ722420 BZV722419:BZV722420 CJR722419:CJR722420 CTN722419:CTN722420 DDJ722419:DDJ722420 DNF722419:DNF722420 DXB722419:DXB722420 EGX722419:EGX722420 EQT722419:EQT722420 FAP722419:FAP722420 FKL722419:FKL722420 FUH722419:FUH722420 GED722419:GED722420 GNZ722419:GNZ722420 GXV722419:GXV722420 HHR722419:HHR722420 HRN722419:HRN722420 IBJ722419:IBJ722420 ILF722419:ILF722420 IVB722419:IVB722420 JEX722419:JEX722420 JOT722419:JOT722420 JYP722419:JYP722420 KIL722419:KIL722420 KSH722419:KSH722420 LCD722419:LCD722420 LLZ722419:LLZ722420 LVV722419:LVV722420 MFR722419:MFR722420 MPN722419:MPN722420 MZJ722419:MZJ722420 NJF722419:NJF722420 NTB722419:NTB722420 OCX722419:OCX722420 OMT722419:OMT722420 OWP722419:OWP722420 PGL722419:PGL722420 PQH722419:PQH722420 QAD722419:QAD722420 QJZ722419:QJZ722420 QTV722419:QTV722420 RDR722419:RDR722420 RNN722419:RNN722420 RXJ722419:RXJ722420 SHF722419:SHF722420 SRB722419:SRB722420 TAX722419:TAX722420 TKT722419:TKT722420 TUP722419:TUP722420 UEL722419:UEL722420 UOH722419:UOH722420 UYD722419:UYD722420 VHZ722419:VHZ722420 VRV722419:VRV722420 WBR722419:WBR722420 WLN722419:WLN722420 WVJ722419:WVJ722420 C787956:C787957 IX787955:IX787956 ST787955:ST787956 ACP787955:ACP787956 AML787955:AML787956 AWH787955:AWH787956 BGD787955:BGD787956 BPZ787955:BPZ787956 BZV787955:BZV787956 CJR787955:CJR787956 CTN787955:CTN787956 DDJ787955:DDJ787956 DNF787955:DNF787956 DXB787955:DXB787956 EGX787955:EGX787956 EQT787955:EQT787956 FAP787955:FAP787956 FKL787955:FKL787956 FUH787955:FUH787956 GED787955:GED787956 GNZ787955:GNZ787956 GXV787955:GXV787956 HHR787955:HHR787956 HRN787955:HRN787956 IBJ787955:IBJ787956 ILF787955:ILF787956 IVB787955:IVB787956 JEX787955:JEX787956 JOT787955:JOT787956 JYP787955:JYP787956 KIL787955:KIL787956 KSH787955:KSH787956 LCD787955:LCD787956 LLZ787955:LLZ787956 LVV787955:LVV787956 MFR787955:MFR787956 MPN787955:MPN787956 MZJ787955:MZJ787956 NJF787955:NJF787956 NTB787955:NTB787956 OCX787955:OCX787956 OMT787955:OMT787956 OWP787955:OWP787956 PGL787955:PGL787956 PQH787955:PQH787956 QAD787955:QAD787956 QJZ787955:QJZ787956 QTV787955:QTV787956 RDR787955:RDR787956 RNN787955:RNN787956 RXJ787955:RXJ787956 SHF787955:SHF787956 SRB787955:SRB787956 TAX787955:TAX787956 TKT787955:TKT787956 TUP787955:TUP787956 UEL787955:UEL787956 UOH787955:UOH787956 UYD787955:UYD787956 VHZ787955:VHZ787956 VRV787955:VRV787956 WBR787955:WBR787956 WLN787955:WLN787956 WVJ787955:WVJ787956 C853492:C853493 IX853491:IX853492 ST853491:ST853492 ACP853491:ACP853492 AML853491:AML853492 AWH853491:AWH853492 BGD853491:BGD853492 BPZ853491:BPZ853492 BZV853491:BZV853492 CJR853491:CJR853492 CTN853491:CTN853492 DDJ853491:DDJ853492 DNF853491:DNF853492 DXB853491:DXB853492 EGX853491:EGX853492 EQT853491:EQT853492 FAP853491:FAP853492 FKL853491:FKL853492 FUH853491:FUH853492 GED853491:GED853492 GNZ853491:GNZ853492 GXV853491:GXV853492 HHR853491:HHR853492 HRN853491:HRN853492 IBJ853491:IBJ853492 ILF853491:ILF853492 IVB853491:IVB853492 JEX853491:JEX853492 JOT853491:JOT853492 JYP853491:JYP853492 KIL853491:KIL853492 KSH853491:KSH853492 LCD853491:LCD853492 LLZ853491:LLZ853492 LVV853491:LVV853492 MFR853491:MFR853492 MPN853491:MPN853492 MZJ853491:MZJ853492 NJF853491:NJF853492 NTB853491:NTB853492 OCX853491:OCX853492 OMT853491:OMT853492 OWP853491:OWP853492 PGL853491:PGL853492 PQH853491:PQH853492 QAD853491:QAD853492 QJZ853491:QJZ853492 QTV853491:QTV853492 RDR853491:RDR853492 RNN853491:RNN853492 RXJ853491:RXJ853492 SHF853491:SHF853492 SRB853491:SRB853492 TAX853491:TAX853492 TKT853491:TKT853492 TUP853491:TUP853492 UEL853491:UEL853492 UOH853491:UOH853492 UYD853491:UYD853492 VHZ853491:VHZ853492 VRV853491:VRV853492 WBR853491:WBR853492 WLN853491:WLN853492 WVJ853491:WVJ853492 C919028:C919029 IX919027:IX919028 ST919027:ST919028 ACP919027:ACP919028 AML919027:AML919028 AWH919027:AWH919028 BGD919027:BGD919028 BPZ919027:BPZ919028 BZV919027:BZV919028 CJR919027:CJR919028 CTN919027:CTN919028 DDJ919027:DDJ919028 DNF919027:DNF919028 DXB919027:DXB919028 EGX919027:EGX919028 EQT919027:EQT919028 FAP919027:FAP919028 FKL919027:FKL919028 FUH919027:FUH919028 GED919027:GED919028 GNZ919027:GNZ919028 GXV919027:GXV919028 HHR919027:HHR919028 HRN919027:HRN919028 IBJ919027:IBJ919028 ILF919027:ILF919028 IVB919027:IVB919028 JEX919027:JEX919028 JOT919027:JOT919028 JYP919027:JYP919028 KIL919027:KIL919028 KSH919027:KSH919028 LCD919027:LCD919028 LLZ919027:LLZ919028 LVV919027:LVV919028 MFR919027:MFR919028 MPN919027:MPN919028 MZJ919027:MZJ919028 NJF919027:NJF919028 NTB919027:NTB919028 OCX919027:OCX919028 OMT919027:OMT919028 OWP919027:OWP919028 PGL919027:PGL919028 PQH919027:PQH919028 QAD919027:QAD919028 QJZ919027:QJZ919028 QTV919027:QTV919028 RDR919027:RDR919028 RNN919027:RNN919028 RXJ919027:RXJ919028 SHF919027:SHF919028 SRB919027:SRB919028 TAX919027:TAX919028 TKT919027:TKT919028 TUP919027:TUP919028 UEL919027:UEL919028 UOH919027:UOH919028 UYD919027:UYD919028 VHZ919027:VHZ919028 VRV919027:VRV919028 WBR919027:WBR919028 WLN919027:WLN919028 WVJ919027:WVJ919028 C984564:C984565 IX984563:IX984564 ST984563:ST984564 ACP984563:ACP984564 AML984563:AML984564 AWH984563:AWH984564 BGD984563:BGD984564 BPZ984563:BPZ984564 BZV984563:BZV984564 CJR984563:CJR984564 CTN984563:CTN984564 DDJ984563:DDJ984564 DNF984563:DNF984564 DXB984563:DXB984564 EGX984563:EGX984564 EQT984563:EQT984564 FAP984563:FAP984564 FKL984563:FKL984564 FUH984563:FUH984564 GED984563:GED984564 GNZ984563:GNZ984564 GXV984563:GXV984564 HHR984563:HHR984564 HRN984563:HRN984564 IBJ984563:IBJ984564 ILF984563:ILF984564 IVB984563:IVB984564 JEX984563:JEX984564 JOT984563:JOT984564 JYP984563:JYP984564 KIL984563:KIL984564 KSH984563:KSH984564 LCD984563:LCD984564 LLZ984563:LLZ984564 LVV984563:LVV984564 MFR984563:MFR984564 MPN984563:MPN984564 MZJ984563:MZJ984564 NJF984563:NJF984564 NTB984563:NTB984564 OCX984563:OCX984564 OMT984563:OMT984564 OWP984563:OWP984564 PGL984563:PGL984564 PQH984563:PQH984564 QAD984563:QAD984564 QJZ984563:QJZ984564 QTV984563:QTV984564 RDR984563:RDR984564 RNN984563:RNN984564 RXJ984563:RXJ984564 SHF984563:SHF984564 SRB984563:SRB984564 TAX984563:TAX984564 TKT984563:TKT984564 TUP984563:TUP984564 UEL984563:UEL984564 UOH984563:UOH984564 UYD984563:UYD984564 VHZ984563:VHZ984564 VRV984563:VRV984564 WBR984563:WBR984564 WLN984563:WLN984564 WVJ984563:WVJ984564 WVK1585:WVK2633 D1445:D1448 IY1444:IY1447 SU1444:SU1447 ACQ1444:ACQ1447 AMM1444:AMM1447 AWI1444:AWI1447 BGE1444:BGE1447 BQA1444:BQA1447 BZW1444:BZW1447 CJS1444:CJS1447 CTO1444:CTO1447 DDK1444:DDK1447 DNG1444:DNG1447 DXC1444:DXC1447 EGY1444:EGY1447 EQU1444:EQU1447 FAQ1444:FAQ1447 FKM1444:FKM1447 FUI1444:FUI1447 GEE1444:GEE1447 GOA1444:GOA1447 GXW1444:GXW1447 HHS1444:HHS1447 HRO1444:HRO1447 IBK1444:IBK1447 ILG1444:ILG1447 IVC1444:IVC1447 JEY1444:JEY1447 JOU1444:JOU1447 JYQ1444:JYQ1447 KIM1444:KIM1447 KSI1444:KSI1447 LCE1444:LCE1447 LMA1444:LMA1447 LVW1444:LVW1447 MFS1444:MFS1447 MPO1444:MPO1447 MZK1444:MZK1447 NJG1444:NJG1447 NTC1444:NTC1447 OCY1444:OCY1447 OMU1444:OMU1447 OWQ1444:OWQ1447 PGM1444:PGM1447 PQI1444:PQI1447 QAE1444:QAE1447 QKA1444:QKA1447 QTW1444:QTW1447 RDS1444:RDS1447 RNO1444:RNO1447 RXK1444:RXK1447 SHG1444:SHG1447 SRC1444:SRC1447 TAY1444:TAY1447 TKU1444:TKU1447 TUQ1444:TUQ1447 UEM1444:UEM1447 UOI1444:UOI1447 UYE1444:UYE1447 VIA1444:VIA1447 VRW1444:VRW1447 WBS1444:WBS1447 WLO1444:WLO1447 D67062:D67065 IY67061:IY67064 SU67061:SU67064 ACQ67061:ACQ67064 AMM67061:AMM67064 AWI67061:AWI67064 BGE67061:BGE67064 BQA67061:BQA67064 BZW67061:BZW67064 CJS67061:CJS67064 CTO67061:CTO67064 DDK67061:DDK67064 DNG67061:DNG67064 DXC67061:DXC67064 EGY67061:EGY67064 EQU67061:EQU67064 FAQ67061:FAQ67064 FKM67061:FKM67064 FUI67061:FUI67064 GEE67061:GEE67064 GOA67061:GOA67064 GXW67061:GXW67064 HHS67061:HHS67064 HRO67061:HRO67064 IBK67061:IBK67064 ILG67061:ILG67064 IVC67061:IVC67064 JEY67061:JEY67064 JOU67061:JOU67064 JYQ67061:JYQ67064 KIM67061:KIM67064 KSI67061:KSI67064 LCE67061:LCE67064 LMA67061:LMA67064 LVW67061:LVW67064 MFS67061:MFS67064 MPO67061:MPO67064 MZK67061:MZK67064 NJG67061:NJG67064 NTC67061:NTC67064 OCY67061:OCY67064 OMU67061:OMU67064 OWQ67061:OWQ67064 PGM67061:PGM67064 PQI67061:PQI67064 QAE67061:QAE67064 QKA67061:QKA67064 QTW67061:QTW67064 RDS67061:RDS67064 RNO67061:RNO67064 RXK67061:RXK67064 SHG67061:SHG67064 SRC67061:SRC67064 TAY67061:TAY67064 TKU67061:TKU67064 TUQ67061:TUQ67064 UEM67061:UEM67064 UOI67061:UOI67064 UYE67061:UYE67064 VIA67061:VIA67064 VRW67061:VRW67064 WBS67061:WBS67064 WLO67061:WLO67064 WVK67061:WVK67064 D132598:D132601 IY132597:IY132600 SU132597:SU132600 ACQ132597:ACQ132600 AMM132597:AMM132600 AWI132597:AWI132600 BGE132597:BGE132600 BQA132597:BQA132600 BZW132597:BZW132600 CJS132597:CJS132600 CTO132597:CTO132600 DDK132597:DDK132600 DNG132597:DNG132600 DXC132597:DXC132600 EGY132597:EGY132600 EQU132597:EQU132600 FAQ132597:FAQ132600 FKM132597:FKM132600 FUI132597:FUI132600 GEE132597:GEE132600 GOA132597:GOA132600 GXW132597:GXW132600 HHS132597:HHS132600 HRO132597:HRO132600 IBK132597:IBK132600 ILG132597:ILG132600 IVC132597:IVC132600 JEY132597:JEY132600 JOU132597:JOU132600 JYQ132597:JYQ132600 KIM132597:KIM132600 KSI132597:KSI132600 LCE132597:LCE132600 LMA132597:LMA132600 LVW132597:LVW132600 MFS132597:MFS132600 MPO132597:MPO132600 MZK132597:MZK132600 NJG132597:NJG132600 NTC132597:NTC132600 OCY132597:OCY132600 OMU132597:OMU132600 OWQ132597:OWQ132600 PGM132597:PGM132600 PQI132597:PQI132600 QAE132597:QAE132600 QKA132597:QKA132600 QTW132597:QTW132600 RDS132597:RDS132600 RNO132597:RNO132600 RXK132597:RXK132600 SHG132597:SHG132600 SRC132597:SRC132600 TAY132597:TAY132600 TKU132597:TKU132600 TUQ132597:TUQ132600 UEM132597:UEM132600 UOI132597:UOI132600 UYE132597:UYE132600 VIA132597:VIA132600 VRW132597:VRW132600 WBS132597:WBS132600 WLO132597:WLO132600 WVK132597:WVK132600 D198134:D198137 IY198133:IY198136 SU198133:SU198136 ACQ198133:ACQ198136 AMM198133:AMM198136 AWI198133:AWI198136 BGE198133:BGE198136 BQA198133:BQA198136 BZW198133:BZW198136 CJS198133:CJS198136 CTO198133:CTO198136 DDK198133:DDK198136 DNG198133:DNG198136 DXC198133:DXC198136 EGY198133:EGY198136 EQU198133:EQU198136 FAQ198133:FAQ198136 FKM198133:FKM198136 FUI198133:FUI198136 GEE198133:GEE198136 GOA198133:GOA198136 GXW198133:GXW198136 HHS198133:HHS198136 HRO198133:HRO198136 IBK198133:IBK198136 ILG198133:ILG198136 IVC198133:IVC198136 JEY198133:JEY198136 JOU198133:JOU198136 JYQ198133:JYQ198136 KIM198133:KIM198136 KSI198133:KSI198136 LCE198133:LCE198136 LMA198133:LMA198136 LVW198133:LVW198136 MFS198133:MFS198136 MPO198133:MPO198136 MZK198133:MZK198136 NJG198133:NJG198136 NTC198133:NTC198136 OCY198133:OCY198136 OMU198133:OMU198136 OWQ198133:OWQ198136 PGM198133:PGM198136 PQI198133:PQI198136 QAE198133:QAE198136 QKA198133:QKA198136 QTW198133:QTW198136 RDS198133:RDS198136 RNO198133:RNO198136 RXK198133:RXK198136 SHG198133:SHG198136 SRC198133:SRC198136 TAY198133:TAY198136 TKU198133:TKU198136 TUQ198133:TUQ198136 UEM198133:UEM198136 UOI198133:UOI198136 UYE198133:UYE198136 VIA198133:VIA198136 VRW198133:VRW198136 WBS198133:WBS198136 WLO198133:WLO198136 WVK198133:WVK198136 D263670:D263673 IY263669:IY263672 SU263669:SU263672 ACQ263669:ACQ263672 AMM263669:AMM263672 AWI263669:AWI263672 BGE263669:BGE263672 BQA263669:BQA263672 BZW263669:BZW263672 CJS263669:CJS263672 CTO263669:CTO263672 DDK263669:DDK263672 DNG263669:DNG263672 DXC263669:DXC263672 EGY263669:EGY263672 EQU263669:EQU263672 FAQ263669:FAQ263672 FKM263669:FKM263672 FUI263669:FUI263672 GEE263669:GEE263672 GOA263669:GOA263672 GXW263669:GXW263672 HHS263669:HHS263672 HRO263669:HRO263672 IBK263669:IBK263672 ILG263669:ILG263672 IVC263669:IVC263672 JEY263669:JEY263672 JOU263669:JOU263672 JYQ263669:JYQ263672 KIM263669:KIM263672 KSI263669:KSI263672 LCE263669:LCE263672 LMA263669:LMA263672 LVW263669:LVW263672 MFS263669:MFS263672 MPO263669:MPO263672 MZK263669:MZK263672 NJG263669:NJG263672 NTC263669:NTC263672 OCY263669:OCY263672 OMU263669:OMU263672 OWQ263669:OWQ263672 PGM263669:PGM263672 PQI263669:PQI263672 QAE263669:QAE263672 QKA263669:QKA263672 QTW263669:QTW263672 RDS263669:RDS263672 RNO263669:RNO263672 RXK263669:RXK263672 SHG263669:SHG263672 SRC263669:SRC263672 TAY263669:TAY263672 TKU263669:TKU263672 TUQ263669:TUQ263672 UEM263669:UEM263672 UOI263669:UOI263672 UYE263669:UYE263672 VIA263669:VIA263672 VRW263669:VRW263672 WBS263669:WBS263672 WLO263669:WLO263672 WVK263669:WVK263672 D329206:D329209 IY329205:IY329208 SU329205:SU329208 ACQ329205:ACQ329208 AMM329205:AMM329208 AWI329205:AWI329208 BGE329205:BGE329208 BQA329205:BQA329208 BZW329205:BZW329208 CJS329205:CJS329208 CTO329205:CTO329208 DDK329205:DDK329208 DNG329205:DNG329208 DXC329205:DXC329208 EGY329205:EGY329208 EQU329205:EQU329208 FAQ329205:FAQ329208 FKM329205:FKM329208 FUI329205:FUI329208 GEE329205:GEE329208 GOA329205:GOA329208 GXW329205:GXW329208 HHS329205:HHS329208 HRO329205:HRO329208 IBK329205:IBK329208 ILG329205:ILG329208 IVC329205:IVC329208 JEY329205:JEY329208 JOU329205:JOU329208 JYQ329205:JYQ329208 KIM329205:KIM329208 KSI329205:KSI329208 LCE329205:LCE329208 LMA329205:LMA329208 LVW329205:LVW329208 MFS329205:MFS329208 MPO329205:MPO329208 MZK329205:MZK329208 NJG329205:NJG329208 NTC329205:NTC329208 OCY329205:OCY329208 OMU329205:OMU329208 OWQ329205:OWQ329208 PGM329205:PGM329208 PQI329205:PQI329208 QAE329205:QAE329208 QKA329205:QKA329208 QTW329205:QTW329208 RDS329205:RDS329208 RNO329205:RNO329208 RXK329205:RXK329208 SHG329205:SHG329208 SRC329205:SRC329208 TAY329205:TAY329208 TKU329205:TKU329208 TUQ329205:TUQ329208 UEM329205:UEM329208 UOI329205:UOI329208 UYE329205:UYE329208 VIA329205:VIA329208 VRW329205:VRW329208 WBS329205:WBS329208 WLO329205:WLO329208 WVK329205:WVK329208 D394742:D394745 IY394741:IY394744 SU394741:SU394744 ACQ394741:ACQ394744 AMM394741:AMM394744 AWI394741:AWI394744 BGE394741:BGE394744 BQA394741:BQA394744 BZW394741:BZW394744 CJS394741:CJS394744 CTO394741:CTO394744 DDK394741:DDK394744 DNG394741:DNG394744 DXC394741:DXC394744 EGY394741:EGY394744 EQU394741:EQU394744 FAQ394741:FAQ394744 FKM394741:FKM394744 FUI394741:FUI394744 GEE394741:GEE394744 GOA394741:GOA394744 GXW394741:GXW394744 HHS394741:HHS394744 HRO394741:HRO394744 IBK394741:IBK394744 ILG394741:ILG394744 IVC394741:IVC394744 JEY394741:JEY394744 JOU394741:JOU394744 JYQ394741:JYQ394744 KIM394741:KIM394744 KSI394741:KSI394744 LCE394741:LCE394744 LMA394741:LMA394744 LVW394741:LVW394744 MFS394741:MFS394744 MPO394741:MPO394744 MZK394741:MZK394744 NJG394741:NJG394744 NTC394741:NTC394744 OCY394741:OCY394744 OMU394741:OMU394744 OWQ394741:OWQ394744 PGM394741:PGM394744 PQI394741:PQI394744 QAE394741:QAE394744 QKA394741:QKA394744 QTW394741:QTW394744 RDS394741:RDS394744 RNO394741:RNO394744 RXK394741:RXK394744 SHG394741:SHG394744 SRC394741:SRC394744 TAY394741:TAY394744 TKU394741:TKU394744 TUQ394741:TUQ394744 UEM394741:UEM394744 UOI394741:UOI394744 UYE394741:UYE394744 VIA394741:VIA394744 VRW394741:VRW394744 WBS394741:WBS394744 WLO394741:WLO394744 WVK394741:WVK394744 D460278:D460281 IY460277:IY460280 SU460277:SU460280 ACQ460277:ACQ460280 AMM460277:AMM460280 AWI460277:AWI460280 BGE460277:BGE460280 BQA460277:BQA460280 BZW460277:BZW460280 CJS460277:CJS460280 CTO460277:CTO460280 DDK460277:DDK460280 DNG460277:DNG460280 DXC460277:DXC460280 EGY460277:EGY460280 EQU460277:EQU460280 FAQ460277:FAQ460280 FKM460277:FKM460280 FUI460277:FUI460280 GEE460277:GEE460280 GOA460277:GOA460280 GXW460277:GXW460280 HHS460277:HHS460280 HRO460277:HRO460280 IBK460277:IBK460280 ILG460277:ILG460280 IVC460277:IVC460280 JEY460277:JEY460280 JOU460277:JOU460280 JYQ460277:JYQ460280 KIM460277:KIM460280 KSI460277:KSI460280 LCE460277:LCE460280 LMA460277:LMA460280 LVW460277:LVW460280 MFS460277:MFS460280 MPO460277:MPO460280 MZK460277:MZK460280 NJG460277:NJG460280 NTC460277:NTC460280 OCY460277:OCY460280 OMU460277:OMU460280 OWQ460277:OWQ460280 PGM460277:PGM460280 PQI460277:PQI460280 QAE460277:QAE460280 QKA460277:QKA460280 QTW460277:QTW460280 RDS460277:RDS460280 RNO460277:RNO460280 RXK460277:RXK460280 SHG460277:SHG460280 SRC460277:SRC460280 TAY460277:TAY460280 TKU460277:TKU460280 TUQ460277:TUQ460280 UEM460277:UEM460280 UOI460277:UOI460280 UYE460277:UYE460280 VIA460277:VIA460280 VRW460277:VRW460280 WBS460277:WBS460280 WLO460277:WLO460280 WVK460277:WVK460280 D525814:D525817 IY525813:IY525816 SU525813:SU525816 ACQ525813:ACQ525816 AMM525813:AMM525816 AWI525813:AWI525816 BGE525813:BGE525816 BQA525813:BQA525816 BZW525813:BZW525816 CJS525813:CJS525816 CTO525813:CTO525816 DDK525813:DDK525816 DNG525813:DNG525816 DXC525813:DXC525816 EGY525813:EGY525816 EQU525813:EQU525816 FAQ525813:FAQ525816 FKM525813:FKM525816 FUI525813:FUI525816 GEE525813:GEE525816 GOA525813:GOA525816 GXW525813:GXW525816 HHS525813:HHS525816 HRO525813:HRO525816 IBK525813:IBK525816 ILG525813:ILG525816 IVC525813:IVC525816 JEY525813:JEY525816 JOU525813:JOU525816 JYQ525813:JYQ525816 KIM525813:KIM525816 KSI525813:KSI525816 LCE525813:LCE525816 LMA525813:LMA525816 LVW525813:LVW525816 MFS525813:MFS525816 MPO525813:MPO525816 MZK525813:MZK525816 NJG525813:NJG525816 NTC525813:NTC525816 OCY525813:OCY525816 OMU525813:OMU525816 OWQ525813:OWQ525816 PGM525813:PGM525816 PQI525813:PQI525816 QAE525813:QAE525816 QKA525813:QKA525816 QTW525813:QTW525816 RDS525813:RDS525816 RNO525813:RNO525816 RXK525813:RXK525816 SHG525813:SHG525816 SRC525813:SRC525816 TAY525813:TAY525816 TKU525813:TKU525816 TUQ525813:TUQ525816 UEM525813:UEM525816 UOI525813:UOI525816 UYE525813:UYE525816 VIA525813:VIA525816 VRW525813:VRW525816 WBS525813:WBS525816 WLO525813:WLO525816 WVK525813:WVK525816 D591350:D591353 IY591349:IY591352 SU591349:SU591352 ACQ591349:ACQ591352 AMM591349:AMM591352 AWI591349:AWI591352 BGE591349:BGE591352 BQA591349:BQA591352 BZW591349:BZW591352 CJS591349:CJS591352 CTO591349:CTO591352 DDK591349:DDK591352 DNG591349:DNG591352 DXC591349:DXC591352 EGY591349:EGY591352 EQU591349:EQU591352 FAQ591349:FAQ591352 FKM591349:FKM591352 FUI591349:FUI591352 GEE591349:GEE591352 GOA591349:GOA591352 GXW591349:GXW591352 HHS591349:HHS591352 HRO591349:HRO591352 IBK591349:IBK591352 ILG591349:ILG591352 IVC591349:IVC591352 JEY591349:JEY591352 JOU591349:JOU591352 JYQ591349:JYQ591352 KIM591349:KIM591352 KSI591349:KSI591352 LCE591349:LCE591352 LMA591349:LMA591352 LVW591349:LVW591352 MFS591349:MFS591352 MPO591349:MPO591352 MZK591349:MZK591352 NJG591349:NJG591352 NTC591349:NTC591352 OCY591349:OCY591352 OMU591349:OMU591352 OWQ591349:OWQ591352 PGM591349:PGM591352 PQI591349:PQI591352 QAE591349:QAE591352 QKA591349:QKA591352 QTW591349:QTW591352 RDS591349:RDS591352 RNO591349:RNO591352 RXK591349:RXK591352 SHG591349:SHG591352 SRC591349:SRC591352 TAY591349:TAY591352 TKU591349:TKU591352 TUQ591349:TUQ591352 UEM591349:UEM591352 UOI591349:UOI591352 UYE591349:UYE591352 VIA591349:VIA591352 VRW591349:VRW591352 WBS591349:WBS591352 WLO591349:WLO591352 WVK591349:WVK591352 D656886:D656889 IY656885:IY656888 SU656885:SU656888 ACQ656885:ACQ656888 AMM656885:AMM656888 AWI656885:AWI656888 BGE656885:BGE656888 BQA656885:BQA656888 BZW656885:BZW656888 CJS656885:CJS656888 CTO656885:CTO656888 DDK656885:DDK656888 DNG656885:DNG656888 DXC656885:DXC656888 EGY656885:EGY656888 EQU656885:EQU656888 FAQ656885:FAQ656888 FKM656885:FKM656888 FUI656885:FUI656888 GEE656885:GEE656888 GOA656885:GOA656888 GXW656885:GXW656888 HHS656885:HHS656888 HRO656885:HRO656888 IBK656885:IBK656888 ILG656885:ILG656888 IVC656885:IVC656888 JEY656885:JEY656888 JOU656885:JOU656888 JYQ656885:JYQ656888 KIM656885:KIM656888 KSI656885:KSI656888 LCE656885:LCE656888 LMA656885:LMA656888 LVW656885:LVW656888 MFS656885:MFS656888 MPO656885:MPO656888 MZK656885:MZK656888 NJG656885:NJG656888 NTC656885:NTC656888 OCY656885:OCY656888 OMU656885:OMU656888 OWQ656885:OWQ656888 PGM656885:PGM656888 PQI656885:PQI656888 QAE656885:QAE656888 QKA656885:QKA656888 QTW656885:QTW656888 RDS656885:RDS656888 RNO656885:RNO656888 RXK656885:RXK656888 SHG656885:SHG656888 SRC656885:SRC656888 TAY656885:TAY656888 TKU656885:TKU656888 TUQ656885:TUQ656888 UEM656885:UEM656888 UOI656885:UOI656888 UYE656885:UYE656888 VIA656885:VIA656888 VRW656885:VRW656888 WBS656885:WBS656888 WLO656885:WLO656888 WVK656885:WVK656888 D722422:D722425 IY722421:IY722424 SU722421:SU722424 ACQ722421:ACQ722424 AMM722421:AMM722424 AWI722421:AWI722424 BGE722421:BGE722424 BQA722421:BQA722424 BZW722421:BZW722424 CJS722421:CJS722424 CTO722421:CTO722424 DDK722421:DDK722424 DNG722421:DNG722424 DXC722421:DXC722424 EGY722421:EGY722424 EQU722421:EQU722424 FAQ722421:FAQ722424 FKM722421:FKM722424 FUI722421:FUI722424 GEE722421:GEE722424 GOA722421:GOA722424 GXW722421:GXW722424 HHS722421:HHS722424 HRO722421:HRO722424 IBK722421:IBK722424 ILG722421:ILG722424 IVC722421:IVC722424 JEY722421:JEY722424 JOU722421:JOU722424 JYQ722421:JYQ722424 KIM722421:KIM722424 KSI722421:KSI722424 LCE722421:LCE722424 LMA722421:LMA722424 LVW722421:LVW722424 MFS722421:MFS722424 MPO722421:MPO722424 MZK722421:MZK722424 NJG722421:NJG722424 NTC722421:NTC722424 OCY722421:OCY722424 OMU722421:OMU722424 OWQ722421:OWQ722424 PGM722421:PGM722424 PQI722421:PQI722424 QAE722421:QAE722424 QKA722421:QKA722424 QTW722421:QTW722424 RDS722421:RDS722424 RNO722421:RNO722424 RXK722421:RXK722424 SHG722421:SHG722424 SRC722421:SRC722424 TAY722421:TAY722424 TKU722421:TKU722424 TUQ722421:TUQ722424 UEM722421:UEM722424 UOI722421:UOI722424 UYE722421:UYE722424 VIA722421:VIA722424 VRW722421:VRW722424 WBS722421:WBS722424 WLO722421:WLO722424 WVK722421:WVK722424 D787958:D787961 IY787957:IY787960 SU787957:SU787960 ACQ787957:ACQ787960 AMM787957:AMM787960 AWI787957:AWI787960 BGE787957:BGE787960 BQA787957:BQA787960 BZW787957:BZW787960 CJS787957:CJS787960 CTO787957:CTO787960 DDK787957:DDK787960 DNG787957:DNG787960 DXC787957:DXC787960 EGY787957:EGY787960 EQU787957:EQU787960 FAQ787957:FAQ787960 FKM787957:FKM787960 FUI787957:FUI787960 GEE787957:GEE787960 GOA787957:GOA787960 GXW787957:GXW787960 HHS787957:HHS787960 HRO787957:HRO787960 IBK787957:IBK787960 ILG787957:ILG787960 IVC787957:IVC787960 JEY787957:JEY787960 JOU787957:JOU787960 JYQ787957:JYQ787960 KIM787957:KIM787960 KSI787957:KSI787960 LCE787957:LCE787960 LMA787957:LMA787960 LVW787957:LVW787960 MFS787957:MFS787960 MPO787957:MPO787960 MZK787957:MZK787960 NJG787957:NJG787960 NTC787957:NTC787960 OCY787957:OCY787960 OMU787957:OMU787960 OWQ787957:OWQ787960 PGM787957:PGM787960 PQI787957:PQI787960 QAE787957:QAE787960 QKA787957:QKA787960 QTW787957:QTW787960 RDS787957:RDS787960 RNO787957:RNO787960 RXK787957:RXK787960 SHG787957:SHG787960 SRC787957:SRC787960 TAY787957:TAY787960 TKU787957:TKU787960 TUQ787957:TUQ787960 UEM787957:UEM787960 UOI787957:UOI787960 UYE787957:UYE787960 VIA787957:VIA787960 VRW787957:VRW787960 WBS787957:WBS787960 WLO787957:WLO787960 WVK787957:WVK787960 D853494:D853497 IY853493:IY853496 SU853493:SU853496 ACQ853493:ACQ853496 AMM853493:AMM853496 AWI853493:AWI853496 BGE853493:BGE853496 BQA853493:BQA853496 BZW853493:BZW853496 CJS853493:CJS853496 CTO853493:CTO853496 DDK853493:DDK853496 DNG853493:DNG853496 DXC853493:DXC853496 EGY853493:EGY853496 EQU853493:EQU853496 FAQ853493:FAQ853496 FKM853493:FKM853496 FUI853493:FUI853496 GEE853493:GEE853496 GOA853493:GOA853496 GXW853493:GXW853496 HHS853493:HHS853496 HRO853493:HRO853496 IBK853493:IBK853496 ILG853493:ILG853496 IVC853493:IVC853496 JEY853493:JEY853496 JOU853493:JOU853496 JYQ853493:JYQ853496 KIM853493:KIM853496 KSI853493:KSI853496 LCE853493:LCE853496 LMA853493:LMA853496 LVW853493:LVW853496 MFS853493:MFS853496 MPO853493:MPO853496 MZK853493:MZK853496 NJG853493:NJG853496 NTC853493:NTC853496 OCY853493:OCY853496 OMU853493:OMU853496 OWQ853493:OWQ853496 PGM853493:PGM853496 PQI853493:PQI853496 QAE853493:QAE853496 QKA853493:QKA853496 QTW853493:QTW853496 RDS853493:RDS853496 RNO853493:RNO853496 RXK853493:RXK853496 SHG853493:SHG853496 SRC853493:SRC853496 TAY853493:TAY853496 TKU853493:TKU853496 TUQ853493:TUQ853496 UEM853493:UEM853496 UOI853493:UOI853496 UYE853493:UYE853496 VIA853493:VIA853496 VRW853493:VRW853496 WBS853493:WBS853496 WLO853493:WLO853496 WVK853493:WVK853496 D919030:D919033 IY919029:IY919032 SU919029:SU919032 ACQ919029:ACQ919032 AMM919029:AMM919032 AWI919029:AWI919032 BGE919029:BGE919032 BQA919029:BQA919032 BZW919029:BZW919032 CJS919029:CJS919032 CTO919029:CTO919032 DDK919029:DDK919032 DNG919029:DNG919032 DXC919029:DXC919032 EGY919029:EGY919032 EQU919029:EQU919032 FAQ919029:FAQ919032 FKM919029:FKM919032 FUI919029:FUI919032 GEE919029:GEE919032 GOA919029:GOA919032 GXW919029:GXW919032 HHS919029:HHS919032 HRO919029:HRO919032 IBK919029:IBK919032 ILG919029:ILG919032 IVC919029:IVC919032 JEY919029:JEY919032 JOU919029:JOU919032 JYQ919029:JYQ919032 KIM919029:KIM919032 KSI919029:KSI919032 LCE919029:LCE919032 LMA919029:LMA919032 LVW919029:LVW919032 MFS919029:MFS919032 MPO919029:MPO919032 MZK919029:MZK919032 NJG919029:NJG919032 NTC919029:NTC919032 OCY919029:OCY919032 OMU919029:OMU919032 OWQ919029:OWQ919032 PGM919029:PGM919032 PQI919029:PQI919032 QAE919029:QAE919032 QKA919029:QKA919032 QTW919029:QTW919032 RDS919029:RDS919032 RNO919029:RNO919032 RXK919029:RXK919032 SHG919029:SHG919032 SRC919029:SRC919032 TAY919029:TAY919032 TKU919029:TKU919032 TUQ919029:TUQ919032 UEM919029:UEM919032 UOI919029:UOI919032 UYE919029:UYE919032 VIA919029:VIA919032 VRW919029:VRW919032 WBS919029:WBS919032 WLO919029:WLO919032 WVK919029:WVK919032 D984566:D984569 IY984565:IY984568 SU984565:SU984568 ACQ984565:ACQ984568 AMM984565:AMM984568 AWI984565:AWI984568 BGE984565:BGE984568 BQA984565:BQA984568 BZW984565:BZW984568 CJS984565:CJS984568 CTO984565:CTO984568 DDK984565:DDK984568 DNG984565:DNG984568 DXC984565:DXC984568 EGY984565:EGY984568 EQU984565:EQU984568 FAQ984565:FAQ984568 FKM984565:FKM984568 FUI984565:FUI984568 GEE984565:GEE984568 GOA984565:GOA984568 GXW984565:GXW984568 HHS984565:HHS984568 HRO984565:HRO984568 IBK984565:IBK984568 ILG984565:ILG984568 IVC984565:IVC984568 JEY984565:JEY984568 JOU984565:JOU984568 JYQ984565:JYQ984568 KIM984565:KIM984568 KSI984565:KSI984568 LCE984565:LCE984568 LMA984565:LMA984568 LVW984565:LVW984568 MFS984565:MFS984568 MPO984565:MPO984568 MZK984565:MZK984568 NJG984565:NJG984568 NTC984565:NTC984568 OCY984565:OCY984568 OMU984565:OMU984568 OWQ984565:OWQ984568 PGM984565:PGM984568 PQI984565:PQI984568 QAE984565:QAE984568 QKA984565:QKA984568 QTW984565:QTW984568 RDS984565:RDS984568 RNO984565:RNO984568 RXK984565:RXK984568 SHG984565:SHG984568 SRC984565:SRC984568 TAY984565:TAY984568 TKU984565:TKU984568 TUQ984565:TUQ984568 UEM984565:UEM984568 UOI984565:UOI984568 UYE984565:UYE984568 VIA984565:VIA984568 VRW984565:VRW984568 WBS984565:WBS984568 WLO984565:WLO984568 WVK984565:WVK984568 C67067:C67068 IX67066:IX67067 ST67066:ST67067 ACP67066:ACP67067 AML67066:AML67067 AWH67066:AWH67067 BGD67066:BGD67067 BPZ67066:BPZ67067 BZV67066:BZV67067 CJR67066:CJR67067 CTN67066:CTN67067 DDJ67066:DDJ67067 DNF67066:DNF67067 DXB67066:DXB67067 EGX67066:EGX67067 EQT67066:EQT67067 FAP67066:FAP67067 FKL67066:FKL67067 FUH67066:FUH67067 GED67066:GED67067 GNZ67066:GNZ67067 GXV67066:GXV67067 HHR67066:HHR67067 HRN67066:HRN67067 IBJ67066:IBJ67067 ILF67066:ILF67067 IVB67066:IVB67067 JEX67066:JEX67067 JOT67066:JOT67067 JYP67066:JYP67067 KIL67066:KIL67067 KSH67066:KSH67067 LCD67066:LCD67067 LLZ67066:LLZ67067 LVV67066:LVV67067 MFR67066:MFR67067 MPN67066:MPN67067 MZJ67066:MZJ67067 NJF67066:NJF67067 NTB67066:NTB67067 OCX67066:OCX67067 OMT67066:OMT67067 OWP67066:OWP67067 PGL67066:PGL67067 PQH67066:PQH67067 QAD67066:QAD67067 QJZ67066:QJZ67067 QTV67066:QTV67067 RDR67066:RDR67067 RNN67066:RNN67067 RXJ67066:RXJ67067 SHF67066:SHF67067 SRB67066:SRB67067 TAX67066:TAX67067 TKT67066:TKT67067 TUP67066:TUP67067 UEL67066:UEL67067 UOH67066:UOH67067 UYD67066:UYD67067 VHZ67066:VHZ67067 VRV67066:VRV67067 WBR67066:WBR67067 WLN67066:WLN67067 WVJ67066:WVJ67067 C132603:C132604 IX132602:IX132603 ST132602:ST132603 ACP132602:ACP132603 AML132602:AML132603 AWH132602:AWH132603 BGD132602:BGD132603 BPZ132602:BPZ132603 BZV132602:BZV132603 CJR132602:CJR132603 CTN132602:CTN132603 DDJ132602:DDJ132603 DNF132602:DNF132603 DXB132602:DXB132603 EGX132602:EGX132603 EQT132602:EQT132603 FAP132602:FAP132603 FKL132602:FKL132603 FUH132602:FUH132603 GED132602:GED132603 GNZ132602:GNZ132603 GXV132602:GXV132603 HHR132602:HHR132603 HRN132602:HRN132603 IBJ132602:IBJ132603 ILF132602:ILF132603 IVB132602:IVB132603 JEX132602:JEX132603 JOT132602:JOT132603 JYP132602:JYP132603 KIL132602:KIL132603 KSH132602:KSH132603 LCD132602:LCD132603 LLZ132602:LLZ132603 LVV132602:LVV132603 MFR132602:MFR132603 MPN132602:MPN132603 MZJ132602:MZJ132603 NJF132602:NJF132603 NTB132602:NTB132603 OCX132602:OCX132603 OMT132602:OMT132603 OWP132602:OWP132603 PGL132602:PGL132603 PQH132602:PQH132603 QAD132602:QAD132603 QJZ132602:QJZ132603 QTV132602:QTV132603 RDR132602:RDR132603 RNN132602:RNN132603 RXJ132602:RXJ132603 SHF132602:SHF132603 SRB132602:SRB132603 TAX132602:TAX132603 TKT132602:TKT132603 TUP132602:TUP132603 UEL132602:UEL132603 UOH132602:UOH132603 UYD132602:UYD132603 VHZ132602:VHZ132603 VRV132602:VRV132603 WBR132602:WBR132603 WLN132602:WLN132603 WVJ132602:WVJ132603 C198139:C198140 IX198138:IX198139 ST198138:ST198139 ACP198138:ACP198139 AML198138:AML198139 AWH198138:AWH198139 BGD198138:BGD198139 BPZ198138:BPZ198139 BZV198138:BZV198139 CJR198138:CJR198139 CTN198138:CTN198139 DDJ198138:DDJ198139 DNF198138:DNF198139 DXB198138:DXB198139 EGX198138:EGX198139 EQT198138:EQT198139 FAP198138:FAP198139 FKL198138:FKL198139 FUH198138:FUH198139 GED198138:GED198139 GNZ198138:GNZ198139 GXV198138:GXV198139 HHR198138:HHR198139 HRN198138:HRN198139 IBJ198138:IBJ198139 ILF198138:ILF198139 IVB198138:IVB198139 JEX198138:JEX198139 JOT198138:JOT198139 JYP198138:JYP198139 KIL198138:KIL198139 KSH198138:KSH198139 LCD198138:LCD198139 LLZ198138:LLZ198139 LVV198138:LVV198139 MFR198138:MFR198139 MPN198138:MPN198139 MZJ198138:MZJ198139 NJF198138:NJF198139 NTB198138:NTB198139 OCX198138:OCX198139 OMT198138:OMT198139 OWP198138:OWP198139 PGL198138:PGL198139 PQH198138:PQH198139 QAD198138:QAD198139 QJZ198138:QJZ198139 QTV198138:QTV198139 RDR198138:RDR198139 RNN198138:RNN198139 RXJ198138:RXJ198139 SHF198138:SHF198139 SRB198138:SRB198139 TAX198138:TAX198139 TKT198138:TKT198139 TUP198138:TUP198139 UEL198138:UEL198139 UOH198138:UOH198139 UYD198138:UYD198139 VHZ198138:VHZ198139 VRV198138:VRV198139 WBR198138:WBR198139 WLN198138:WLN198139 WVJ198138:WVJ198139 C263675:C263676 IX263674:IX263675 ST263674:ST263675 ACP263674:ACP263675 AML263674:AML263675 AWH263674:AWH263675 BGD263674:BGD263675 BPZ263674:BPZ263675 BZV263674:BZV263675 CJR263674:CJR263675 CTN263674:CTN263675 DDJ263674:DDJ263675 DNF263674:DNF263675 DXB263674:DXB263675 EGX263674:EGX263675 EQT263674:EQT263675 FAP263674:FAP263675 FKL263674:FKL263675 FUH263674:FUH263675 GED263674:GED263675 GNZ263674:GNZ263675 GXV263674:GXV263675 HHR263674:HHR263675 HRN263674:HRN263675 IBJ263674:IBJ263675 ILF263674:ILF263675 IVB263674:IVB263675 JEX263674:JEX263675 JOT263674:JOT263675 JYP263674:JYP263675 KIL263674:KIL263675 KSH263674:KSH263675 LCD263674:LCD263675 LLZ263674:LLZ263675 LVV263674:LVV263675 MFR263674:MFR263675 MPN263674:MPN263675 MZJ263674:MZJ263675 NJF263674:NJF263675 NTB263674:NTB263675 OCX263674:OCX263675 OMT263674:OMT263675 OWP263674:OWP263675 PGL263674:PGL263675 PQH263674:PQH263675 QAD263674:QAD263675 QJZ263674:QJZ263675 QTV263674:QTV263675 RDR263674:RDR263675 RNN263674:RNN263675 RXJ263674:RXJ263675 SHF263674:SHF263675 SRB263674:SRB263675 TAX263674:TAX263675 TKT263674:TKT263675 TUP263674:TUP263675 UEL263674:UEL263675 UOH263674:UOH263675 UYD263674:UYD263675 VHZ263674:VHZ263675 VRV263674:VRV263675 WBR263674:WBR263675 WLN263674:WLN263675 WVJ263674:WVJ263675 C329211:C329212 IX329210:IX329211 ST329210:ST329211 ACP329210:ACP329211 AML329210:AML329211 AWH329210:AWH329211 BGD329210:BGD329211 BPZ329210:BPZ329211 BZV329210:BZV329211 CJR329210:CJR329211 CTN329210:CTN329211 DDJ329210:DDJ329211 DNF329210:DNF329211 DXB329210:DXB329211 EGX329210:EGX329211 EQT329210:EQT329211 FAP329210:FAP329211 FKL329210:FKL329211 FUH329210:FUH329211 GED329210:GED329211 GNZ329210:GNZ329211 GXV329210:GXV329211 HHR329210:HHR329211 HRN329210:HRN329211 IBJ329210:IBJ329211 ILF329210:ILF329211 IVB329210:IVB329211 JEX329210:JEX329211 JOT329210:JOT329211 JYP329210:JYP329211 KIL329210:KIL329211 KSH329210:KSH329211 LCD329210:LCD329211 LLZ329210:LLZ329211 LVV329210:LVV329211 MFR329210:MFR329211 MPN329210:MPN329211 MZJ329210:MZJ329211 NJF329210:NJF329211 NTB329210:NTB329211 OCX329210:OCX329211 OMT329210:OMT329211 OWP329210:OWP329211 PGL329210:PGL329211 PQH329210:PQH329211 QAD329210:QAD329211 QJZ329210:QJZ329211 QTV329210:QTV329211 RDR329210:RDR329211 RNN329210:RNN329211 RXJ329210:RXJ329211 SHF329210:SHF329211 SRB329210:SRB329211 TAX329210:TAX329211 TKT329210:TKT329211 TUP329210:TUP329211 UEL329210:UEL329211 UOH329210:UOH329211 UYD329210:UYD329211 VHZ329210:VHZ329211 VRV329210:VRV329211 WBR329210:WBR329211 WLN329210:WLN329211 WVJ329210:WVJ329211 C394747:C394748 IX394746:IX394747 ST394746:ST394747 ACP394746:ACP394747 AML394746:AML394747 AWH394746:AWH394747 BGD394746:BGD394747 BPZ394746:BPZ394747 BZV394746:BZV394747 CJR394746:CJR394747 CTN394746:CTN394747 DDJ394746:DDJ394747 DNF394746:DNF394747 DXB394746:DXB394747 EGX394746:EGX394747 EQT394746:EQT394747 FAP394746:FAP394747 FKL394746:FKL394747 FUH394746:FUH394747 GED394746:GED394747 GNZ394746:GNZ394747 GXV394746:GXV394747 HHR394746:HHR394747 HRN394746:HRN394747 IBJ394746:IBJ394747 ILF394746:ILF394747 IVB394746:IVB394747 JEX394746:JEX394747 JOT394746:JOT394747 JYP394746:JYP394747 KIL394746:KIL394747 KSH394746:KSH394747 LCD394746:LCD394747 LLZ394746:LLZ394747 LVV394746:LVV394747 MFR394746:MFR394747 MPN394746:MPN394747 MZJ394746:MZJ394747 NJF394746:NJF394747 NTB394746:NTB394747 OCX394746:OCX394747 OMT394746:OMT394747 OWP394746:OWP394747 PGL394746:PGL394747 PQH394746:PQH394747 QAD394746:QAD394747 QJZ394746:QJZ394747 QTV394746:QTV394747 RDR394746:RDR394747 RNN394746:RNN394747 RXJ394746:RXJ394747 SHF394746:SHF394747 SRB394746:SRB394747 TAX394746:TAX394747 TKT394746:TKT394747 TUP394746:TUP394747 UEL394746:UEL394747 UOH394746:UOH394747 UYD394746:UYD394747 VHZ394746:VHZ394747 VRV394746:VRV394747 WBR394746:WBR394747 WLN394746:WLN394747 WVJ394746:WVJ394747 C460283:C460284 IX460282:IX460283 ST460282:ST460283 ACP460282:ACP460283 AML460282:AML460283 AWH460282:AWH460283 BGD460282:BGD460283 BPZ460282:BPZ460283 BZV460282:BZV460283 CJR460282:CJR460283 CTN460282:CTN460283 DDJ460282:DDJ460283 DNF460282:DNF460283 DXB460282:DXB460283 EGX460282:EGX460283 EQT460282:EQT460283 FAP460282:FAP460283 FKL460282:FKL460283 FUH460282:FUH460283 GED460282:GED460283 GNZ460282:GNZ460283 GXV460282:GXV460283 HHR460282:HHR460283 HRN460282:HRN460283 IBJ460282:IBJ460283 ILF460282:ILF460283 IVB460282:IVB460283 JEX460282:JEX460283 JOT460282:JOT460283 JYP460282:JYP460283 KIL460282:KIL460283 KSH460282:KSH460283 LCD460282:LCD460283 LLZ460282:LLZ460283 LVV460282:LVV460283 MFR460282:MFR460283 MPN460282:MPN460283 MZJ460282:MZJ460283 NJF460282:NJF460283 NTB460282:NTB460283 OCX460282:OCX460283 OMT460282:OMT460283 OWP460282:OWP460283 PGL460282:PGL460283 PQH460282:PQH460283 QAD460282:QAD460283 QJZ460282:QJZ460283 QTV460282:QTV460283 RDR460282:RDR460283 RNN460282:RNN460283 RXJ460282:RXJ460283 SHF460282:SHF460283 SRB460282:SRB460283 TAX460282:TAX460283 TKT460282:TKT460283 TUP460282:TUP460283 UEL460282:UEL460283 UOH460282:UOH460283 UYD460282:UYD460283 VHZ460282:VHZ460283 VRV460282:VRV460283 WBR460282:WBR460283 WLN460282:WLN460283 WVJ460282:WVJ460283 C525819:C525820 IX525818:IX525819 ST525818:ST525819 ACP525818:ACP525819 AML525818:AML525819 AWH525818:AWH525819 BGD525818:BGD525819 BPZ525818:BPZ525819 BZV525818:BZV525819 CJR525818:CJR525819 CTN525818:CTN525819 DDJ525818:DDJ525819 DNF525818:DNF525819 DXB525818:DXB525819 EGX525818:EGX525819 EQT525818:EQT525819 FAP525818:FAP525819 FKL525818:FKL525819 FUH525818:FUH525819 GED525818:GED525819 GNZ525818:GNZ525819 GXV525818:GXV525819 HHR525818:HHR525819 HRN525818:HRN525819 IBJ525818:IBJ525819 ILF525818:ILF525819 IVB525818:IVB525819 JEX525818:JEX525819 JOT525818:JOT525819 JYP525818:JYP525819 KIL525818:KIL525819 KSH525818:KSH525819 LCD525818:LCD525819 LLZ525818:LLZ525819 LVV525818:LVV525819 MFR525818:MFR525819 MPN525818:MPN525819 MZJ525818:MZJ525819 NJF525818:NJF525819 NTB525818:NTB525819 OCX525818:OCX525819 OMT525818:OMT525819 OWP525818:OWP525819 PGL525818:PGL525819 PQH525818:PQH525819 QAD525818:QAD525819 QJZ525818:QJZ525819 QTV525818:QTV525819 RDR525818:RDR525819 RNN525818:RNN525819 RXJ525818:RXJ525819 SHF525818:SHF525819 SRB525818:SRB525819 TAX525818:TAX525819 TKT525818:TKT525819 TUP525818:TUP525819 UEL525818:UEL525819 UOH525818:UOH525819 UYD525818:UYD525819 VHZ525818:VHZ525819 VRV525818:VRV525819 WBR525818:WBR525819 WLN525818:WLN525819 WVJ525818:WVJ525819 C591355:C591356 IX591354:IX591355 ST591354:ST591355 ACP591354:ACP591355 AML591354:AML591355 AWH591354:AWH591355 BGD591354:BGD591355 BPZ591354:BPZ591355 BZV591354:BZV591355 CJR591354:CJR591355 CTN591354:CTN591355 DDJ591354:DDJ591355 DNF591354:DNF591355 DXB591354:DXB591355 EGX591354:EGX591355 EQT591354:EQT591355 FAP591354:FAP591355 FKL591354:FKL591355 FUH591354:FUH591355 GED591354:GED591355 GNZ591354:GNZ591355 GXV591354:GXV591355 HHR591354:HHR591355 HRN591354:HRN591355 IBJ591354:IBJ591355 ILF591354:ILF591355 IVB591354:IVB591355 JEX591354:JEX591355 JOT591354:JOT591355 JYP591354:JYP591355 KIL591354:KIL591355 KSH591354:KSH591355 LCD591354:LCD591355 LLZ591354:LLZ591355 LVV591354:LVV591355 MFR591354:MFR591355 MPN591354:MPN591355 MZJ591354:MZJ591355 NJF591354:NJF591355 NTB591354:NTB591355 OCX591354:OCX591355 OMT591354:OMT591355 OWP591354:OWP591355 PGL591354:PGL591355 PQH591354:PQH591355 QAD591354:QAD591355 QJZ591354:QJZ591355 QTV591354:QTV591355 RDR591354:RDR591355 RNN591354:RNN591355 RXJ591354:RXJ591355 SHF591354:SHF591355 SRB591354:SRB591355 TAX591354:TAX591355 TKT591354:TKT591355 TUP591354:TUP591355 UEL591354:UEL591355 UOH591354:UOH591355 UYD591354:UYD591355 VHZ591354:VHZ591355 VRV591354:VRV591355 WBR591354:WBR591355 WLN591354:WLN591355 WVJ591354:WVJ591355 C656891:C656892 IX656890:IX656891 ST656890:ST656891 ACP656890:ACP656891 AML656890:AML656891 AWH656890:AWH656891 BGD656890:BGD656891 BPZ656890:BPZ656891 BZV656890:BZV656891 CJR656890:CJR656891 CTN656890:CTN656891 DDJ656890:DDJ656891 DNF656890:DNF656891 DXB656890:DXB656891 EGX656890:EGX656891 EQT656890:EQT656891 FAP656890:FAP656891 FKL656890:FKL656891 FUH656890:FUH656891 GED656890:GED656891 GNZ656890:GNZ656891 GXV656890:GXV656891 HHR656890:HHR656891 HRN656890:HRN656891 IBJ656890:IBJ656891 ILF656890:ILF656891 IVB656890:IVB656891 JEX656890:JEX656891 JOT656890:JOT656891 JYP656890:JYP656891 KIL656890:KIL656891 KSH656890:KSH656891 LCD656890:LCD656891 LLZ656890:LLZ656891 LVV656890:LVV656891 MFR656890:MFR656891 MPN656890:MPN656891 MZJ656890:MZJ656891 NJF656890:NJF656891 NTB656890:NTB656891 OCX656890:OCX656891 OMT656890:OMT656891 OWP656890:OWP656891 PGL656890:PGL656891 PQH656890:PQH656891 QAD656890:QAD656891 QJZ656890:QJZ656891 QTV656890:QTV656891 RDR656890:RDR656891 RNN656890:RNN656891 RXJ656890:RXJ656891 SHF656890:SHF656891 SRB656890:SRB656891 TAX656890:TAX656891 TKT656890:TKT656891 TUP656890:TUP656891 UEL656890:UEL656891 UOH656890:UOH656891 UYD656890:UYD656891 VHZ656890:VHZ656891 VRV656890:VRV656891 WBR656890:WBR656891 WLN656890:WLN656891 WVJ656890:WVJ656891 C722427:C722428 IX722426:IX722427 ST722426:ST722427 ACP722426:ACP722427 AML722426:AML722427 AWH722426:AWH722427 BGD722426:BGD722427 BPZ722426:BPZ722427 BZV722426:BZV722427 CJR722426:CJR722427 CTN722426:CTN722427 DDJ722426:DDJ722427 DNF722426:DNF722427 DXB722426:DXB722427 EGX722426:EGX722427 EQT722426:EQT722427 FAP722426:FAP722427 FKL722426:FKL722427 FUH722426:FUH722427 GED722426:GED722427 GNZ722426:GNZ722427 GXV722426:GXV722427 HHR722426:HHR722427 HRN722426:HRN722427 IBJ722426:IBJ722427 ILF722426:ILF722427 IVB722426:IVB722427 JEX722426:JEX722427 JOT722426:JOT722427 JYP722426:JYP722427 KIL722426:KIL722427 KSH722426:KSH722427 LCD722426:LCD722427 LLZ722426:LLZ722427 LVV722426:LVV722427 MFR722426:MFR722427 MPN722426:MPN722427 MZJ722426:MZJ722427 NJF722426:NJF722427 NTB722426:NTB722427 OCX722426:OCX722427 OMT722426:OMT722427 OWP722426:OWP722427 PGL722426:PGL722427 PQH722426:PQH722427 QAD722426:QAD722427 QJZ722426:QJZ722427 QTV722426:QTV722427 RDR722426:RDR722427 RNN722426:RNN722427 RXJ722426:RXJ722427 SHF722426:SHF722427 SRB722426:SRB722427 TAX722426:TAX722427 TKT722426:TKT722427 TUP722426:TUP722427 UEL722426:UEL722427 UOH722426:UOH722427 UYD722426:UYD722427 VHZ722426:VHZ722427 VRV722426:VRV722427 WBR722426:WBR722427 WLN722426:WLN722427 WVJ722426:WVJ722427 C787963:C787964 IX787962:IX787963 ST787962:ST787963 ACP787962:ACP787963 AML787962:AML787963 AWH787962:AWH787963 BGD787962:BGD787963 BPZ787962:BPZ787963 BZV787962:BZV787963 CJR787962:CJR787963 CTN787962:CTN787963 DDJ787962:DDJ787963 DNF787962:DNF787963 DXB787962:DXB787963 EGX787962:EGX787963 EQT787962:EQT787963 FAP787962:FAP787963 FKL787962:FKL787963 FUH787962:FUH787963 GED787962:GED787963 GNZ787962:GNZ787963 GXV787962:GXV787963 HHR787962:HHR787963 HRN787962:HRN787963 IBJ787962:IBJ787963 ILF787962:ILF787963 IVB787962:IVB787963 JEX787962:JEX787963 JOT787962:JOT787963 JYP787962:JYP787963 KIL787962:KIL787963 KSH787962:KSH787963 LCD787962:LCD787963 LLZ787962:LLZ787963 LVV787962:LVV787963 MFR787962:MFR787963 MPN787962:MPN787963 MZJ787962:MZJ787963 NJF787962:NJF787963 NTB787962:NTB787963 OCX787962:OCX787963 OMT787962:OMT787963 OWP787962:OWP787963 PGL787962:PGL787963 PQH787962:PQH787963 QAD787962:QAD787963 QJZ787962:QJZ787963 QTV787962:QTV787963 RDR787962:RDR787963 RNN787962:RNN787963 RXJ787962:RXJ787963 SHF787962:SHF787963 SRB787962:SRB787963 TAX787962:TAX787963 TKT787962:TKT787963 TUP787962:TUP787963 UEL787962:UEL787963 UOH787962:UOH787963 UYD787962:UYD787963 VHZ787962:VHZ787963 VRV787962:VRV787963 WBR787962:WBR787963 WLN787962:WLN787963 WVJ787962:WVJ787963 C853499:C853500 IX853498:IX853499 ST853498:ST853499 ACP853498:ACP853499 AML853498:AML853499 AWH853498:AWH853499 BGD853498:BGD853499 BPZ853498:BPZ853499 BZV853498:BZV853499 CJR853498:CJR853499 CTN853498:CTN853499 DDJ853498:DDJ853499 DNF853498:DNF853499 DXB853498:DXB853499 EGX853498:EGX853499 EQT853498:EQT853499 FAP853498:FAP853499 FKL853498:FKL853499 FUH853498:FUH853499 GED853498:GED853499 GNZ853498:GNZ853499 GXV853498:GXV853499 HHR853498:HHR853499 HRN853498:HRN853499 IBJ853498:IBJ853499 ILF853498:ILF853499 IVB853498:IVB853499 JEX853498:JEX853499 JOT853498:JOT853499 JYP853498:JYP853499 KIL853498:KIL853499 KSH853498:KSH853499 LCD853498:LCD853499 LLZ853498:LLZ853499 LVV853498:LVV853499 MFR853498:MFR853499 MPN853498:MPN853499 MZJ853498:MZJ853499 NJF853498:NJF853499 NTB853498:NTB853499 OCX853498:OCX853499 OMT853498:OMT853499 OWP853498:OWP853499 PGL853498:PGL853499 PQH853498:PQH853499 QAD853498:QAD853499 QJZ853498:QJZ853499 QTV853498:QTV853499 RDR853498:RDR853499 RNN853498:RNN853499 RXJ853498:RXJ853499 SHF853498:SHF853499 SRB853498:SRB853499 TAX853498:TAX853499 TKT853498:TKT853499 TUP853498:TUP853499 UEL853498:UEL853499 UOH853498:UOH853499 UYD853498:UYD853499 VHZ853498:VHZ853499 VRV853498:VRV853499 WBR853498:WBR853499 WLN853498:WLN853499 WVJ853498:WVJ853499 C919035:C919036 IX919034:IX919035 ST919034:ST919035 ACP919034:ACP919035 AML919034:AML919035 AWH919034:AWH919035 BGD919034:BGD919035 BPZ919034:BPZ919035 BZV919034:BZV919035 CJR919034:CJR919035 CTN919034:CTN919035 DDJ919034:DDJ919035 DNF919034:DNF919035 DXB919034:DXB919035 EGX919034:EGX919035 EQT919034:EQT919035 FAP919034:FAP919035 FKL919034:FKL919035 FUH919034:FUH919035 GED919034:GED919035 GNZ919034:GNZ919035 GXV919034:GXV919035 HHR919034:HHR919035 HRN919034:HRN919035 IBJ919034:IBJ919035 ILF919034:ILF919035 IVB919034:IVB919035 JEX919034:JEX919035 JOT919034:JOT919035 JYP919034:JYP919035 KIL919034:KIL919035 KSH919034:KSH919035 LCD919034:LCD919035 LLZ919034:LLZ919035 LVV919034:LVV919035 MFR919034:MFR919035 MPN919034:MPN919035 MZJ919034:MZJ919035 NJF919034:NJF919035 NTB919034:NTB919035 OCX919034:OCX919035 OMT919034:OMT919035 OWP919034:OWP919035 PGL919034:PGL919035 PQH919034:PQH919035 QAD919034:QAD919035 QJZ919034:QJZ919035 QTV919034:QTV919035 RDR919034:RDR919035 RNN919034:RNN919035 RXJ919034:RXJ919035 SHF919034:SHF919035 SRB919034:SRB919035 TAX919034:TAX919035 TKT919034:TKT919035 TUP919034:TUP919035 UEL919034:UEL919035 UOH919034:UOH919035 UYD919034:UYD919035 VHZ919034:VHZ919035 VRV919034:VRV919035 WBR919034:WBR919035 WLN919034:WLN919035 WVJ919034:WVJ919035 C984571:C984572 IX984570:IX984571 ST984570:ST984571 ACP984570:ACP984571 AML984570:AML984571 AWH984570:AWH984571 BGD984570:BGD984571 BPZ984570:BPZ984571 BZV984570:BZV984571 CJR984570:CJR984571 CTN984570:CTN984571 DDJ984570:DDJ984571 DNF984570:DNF984571 DXB984570:DXB984571 EGX984570:EGX984571 EQT984570:EQT984571 FAP984570:FAP984571 FKL984570:FKL984571 FUH984570:FUH984571 GED984570:GED984571 GNZ984570:GNZ984571 GXV984570:GXV984571 HHR984570:HHR984571 HRN984570:HRN984571 IBJ984570:IBJ984571 ILF984570:ILF984571 IVB984570:IVB984571 JEX984570:JEX984571 JOT984570:JOT984571 JYP984570:JYP984571 KIL984570:KIL984571 KSH984570:KSH984571 LCD984570:LCD984571 LLZ984570:LLZ984571 LVV984570:LVV984571 MFR984570:MFR984571 MPN984570:MPN984571 MZJ984570:MZJ984571 NJF984570:NJF984571 NTB984570:NTB984571 OCX984570:OCX984571 OMT984570:OMT984571 OWP984570:OWP984571 PGL984570:PGL984571 PQH984570:PQH984571 QAD984570:QAD984571 QJZ984570:QJZ984571 QTV984570:QTV984571 RDR984570:RDR984571 RNN984570:RNN984571 RXJ984570:RXJ984571 SHF984570:SHF984571 SRB984570:SRB984571 TAX984570:TAX984571 TKT984570:TKT984571 TUP984570:TUP984571 UEL984570:UEL984571 UOH984570:UOH984571 UYD984570:UYD984571 VHZ984570:VHZ984571 VRV984570:VRV984571 WBR984570:WBR984571 WLN984570:WLN984571 WVJ984570:WVJ984571 C67070:C67074 IX67069:IX67073 ST67069:ST67073 ACP67069:ACP67073 AML67069:AML67073 AWH67069:AWH67073 BGD67069:BGD67073 BPZ67069:BPZ67073 BZV67069:BZV67073 CJR67069:CJR67073 CTN67069:CTN67073 DDJ67069:DDJ67073 DNF67069:DNF67073 DXB67069:DXB67073 EGX67069:EGX67073 EQT67069:EQT67073 FAP67069:FAP67073 FKL67069:FKL67073 FUH67069:FUH67073 GED67069:GED67073 GNZ67069:GNZ67073 GXV67069:GXV67073 HHR67069:HHR67073 HRN67069:HRN67073 IBJ67069:IBJ67073 ILF67069:ILF67073 IVB67069:IVB67073 JEX67069:JEX67073 JOT67069:JOT67073 JYP67069:JYP67073 KIL67069:KIL67073 KSH67069:KSH67073 LCD67069:LCD67073 LLZ67069:LLZ67073 LVV67069:LVV67073 MFR67069:MFR67073 MPN67069:MPN67073 MZJ67069:MZJ67073 NJF67069:NJF67073 NTB67069:NTB67073 OCX67069:OCX67073 OMT67069:OMT67073 OWP67069:OWP67073 PGL67069:PGL67073 PQH67069:PQH67073 QAD67069:QAD67073 QJZ67069:QJZ67073 QTV67069:QTV67073 RDR67069:RDR67073 RNN67069:RNN67073 RXJ67069:RXJ67073 SHF67069:SHF67073 SRB67069:SRB67073 TAX67069:TAX67073 TKT67069:TKT67073 TUP67069:TUP67073 UEL67069:UEL67073 UOH67069:UOH67073 UYD67069:UYD67073 VHZ67069:VHZ67073 VRV67069:VRV67073 WBR67069:WBR67073 WLN67069:WLN67073 WVJ67069:WVJ67073 C132606:C132610 IX132605:IX132609 ST132605:ST132609 ACP132605:ACP132609 AML132605:AML132609 AWH132605:AWH132609 BGD132605:BGD132609 BPZ132605:BPZ132609 BZV132605:BZV132609 CJR132605:CJR132609 CTN132605:CTN132609 DDJ132605:DDJ132609 DNF132605:DNF132609 DXB132605:DXB132609 EGX132605:EGX132609 EQT132605:EQT132609 FAP132605:FAP132609 FKL132605:FKL132609 FUH132605:FUH132609 GED132605:GED132609 GNZ132605:GNZ132609 GXV132605:GXV132609 HHR132605:HHR132609 HRN132605:HRN132609 IBJ132605:IBJ132609 ILF132605:ILF132609 IVB132605:IVB132609 JEX132605:JEX132609 JOT132605:JOT132609 JYP132605:JYP132609 KIL132605:KIL132609 KSH132605:KSH132609 LCD132605:LCD132609 LLZ132605:LLZ132609 LVV132605:LVV132609 MFR132605:MFR132609 MPN132605:MPN132609 MZJ132605:MZJ132609 NJF132605:NJF132609 NTB132605:NTB132609 OCX132605:OCX132609 OMT132605:OMT132609 OWP132605:OWP132609 PGL132605:PGL132609 PQH132605:PQH132609 QAD132605:QAD132609 QJZ132605:QJZ132609 QTV132605:QTV132609 RDR132605:RDR132609 RNN132605:RNN132609 RXJ132605:RXJ132609 SHF132605:SHF132609 SRB132605:SRB132609 TAX132605:TAX132609 TKT132605:TKT132609 TUP132605:TUP132609 UEL132605:UEL132609 UOH132605:UOH132609 UYD132605:UYD132609 VHZ132605:VHZ132609 VRV132605:VRV132609 WBR132605:WBR132609 WLN132605:WLN132609 WVJ132605:WVJ132609 C198142:C198146 IX198141:IX198145 ST198141:ST198145 ACP198141:ACP198145 AML198141:AML198145 AWH198141:AWH198145 BGD198141:BGD198145 BPZ198141:BPZ198145 BZV198141:BZV198145 CJR198141:CJR198145 CTN198141:CTN198145 DDJ198141:DDJ198145 DNF198141:DNF198145 DXB198141:DXB198145 EGX198141:EGX198145 EQT198141:EQT198145 FAP198141:FAP198145 FKL198141:FKL198145 FUH198141:FUH198145 GED198141:GED198145 GNZ198141:GNZ198145 GXV198141:GXV198145 HHR198141:HHR198145 HRN198141:HRN198145 IBJ198141:IBJ198145 ILF198141:ILF198145 IVB198141:IVB198145 JEX198141:JEX198145 JOT198141:JOT198145 JYP198141:JYP198145 KIL198141:KIL198145 KSH198141:KSH198145 LCD198141:LCD198145 LLZ198141:LLZ198145 LVV198141:LVV198145 MFR198141:MFR198145 MPN198141:MPN198145 MZJ198141:MZJ198145 NJF198141:NJF198145 NTB198141:NTB198145 OCX198141:OCX198145 OMT198141:OMT198145 OWP198141:OWP198145 PGL198141:PGL198145 PQH198141:PQH198145 QAD198141:QAD198145 QJZ198141:QJZ198145 QTV198141:QTV198145 RDR198141:RDR198145 RNN198141:RNN198145 RXJ198141:RXJ198145 SHF198141:SHF198145 SRB198141:SRB198145 TAX198141:TAX198145 TKT198141:TKT198145 TUP198141:TUP198145 UEL198141:UEL198145 UOH198141:UOH198145 UYD198141:UYD198145 VHZ198141:VHZ198145 VRV198141:VRV198145 WBR198141:WBR198145 WLN198141:WLN198145 WVJ198141:WVJ198145 C263678:C263682 IX263677:IX263681 ST263677:ST263681 ACP263677:ACP263681 AML263677:AML263681 AWH263677:AWH263681 BGD263677:BGD263681 BPZ263677:BPZ263681 BZV263677:BZV263681 CJR263677:CJR263681 CTN263677:CTN263681 DDJ263677:DDJ263681 DNF263677:DNF263681 DXB263677:DXB263681 EGX263677:EGX263681 EQT263677:EQT263681 FAP263677:FAP263681 FKL263677:FKL263681 FUH263677:FUH263681 GED263677:GED263681 GNZ263677:GNZ263681 GXV263677:GXV263681 HHR263677:HHR263681 HRN263677:HRN263681 IBJ263677:IBJ263681 ILF263677:ILF263681 IVB263677:IVB263681 JEX263677:JEX263681 JOT263677:JOT263681 JYP263677:JYP263681 KIL263677:KIL263681 KSH263677:KSH263681 LCD263677:LCD263681 LLZ263677:LLZ263681 LVV263677:LVV263681 MFR263677:MFR263681 MPN263677:MPN263681 MZJ263677:MZJ263681 NJF263677:NJF263681 NTB263677:NTB263681 OCX263677:OCX263681 OMT263677:OMT263681 OWP263677:OWP263681 PGL263677:PGL263681 PQH263677:PQH263681 QAD263677:QAD263681 QJZ263677:QJZ263681 QTV263677:QTV263681 RDR263677:RDR263681 RNN263677:RNN263681 RXJ263677:RXJ263681 SHF263677:SHF263681 SRB263677:SRB263681 TAX263677:TAX263681 TKT263677:TKT263681 TUP263677:TUP263681 UEL263677:UEL263681 UOH263677:UOH263681 UYD263677:UYD263681 VHZ263677:VHZ263681 VRV263677:VRV263681 WBR263677:WBR263681 WLN263677:WLN263681 WVJ263677:WVJ263681 C329214:C329218 IX329213:IX329217 ST329213:ST329217 ACP329213:ACP329217 AML329213:AML329217 AWH329213:AWH329217 BGD329213:BGD329217 BPZ329213:BPZ329217 BZV329213:BZV329217 CJR329213:CJR329217 CTN329213:CTN329217 DDJ329213:DDJ329217 DNF329213:DNF329217 DXB329213:DXB329217 EGX329213:EGX329217 EQT329213:EQT329217 FAP329213:FAP329217 FKL329213:FKL329217 FUH329213:FUH329217 GED329213:GED329217 GNZ329213:GNZ329217 GXV329213:GXV329217 HHR329213:HHR329217 HRN329213:HRN329217 IBJ329213:IBJ329217 ILF329213:ILF329217 IVB329213:IVB329217 JEX329213:JEX329217 JOT329213:JOT329217 JYP329213:JYP329217 KIL329213:KIL329217 KSH329213:KSH329217 LCD329213:LCD329217 LLZ329213:LLZ329217 LVV329213:LVV329217 MFR329213:MFR329217 MPN329213:MPN329217 MZJ329213:MZJ329217 NJF329213:NJF329217 NTB329213:NTB329217 OCX329213:OCX329217 OMT329213:OMT329217 OWP329213:OWP329217 PGL329213:PGL329217 PQH329213:PQH329217 QAD329213:QAD329217 QJZ329213:QJZ329217 QTV329213:QTV329217 RDR329213:RDR329217 RNN329213:RNN329217 RXJ329213:RXJ329217 SHF329213:SHF329217 SRB329213:SRB329217 TAX329213:TAX329217 TKT329213:TKT329217 TUP329213:TUP329217 UEL329213:UEL329217 UOH329213:UOH329217 UYD329213:UYD329217 VHZ329213:VHZ329217 VRV329213:VRV329217 WBR329213:WBR329217 WLN329213:WLN329217 WVJ329213:WVJ329217 C394750:C394754 IX394749:IX394753 ST394749:ST394753 ACP394749:ACP394753 AML394749:AML394753 AWH394749:AWH394753 BGD394749:BGD394753 BPZ394749:BPZ394753 BZV394749:BZV394753 CJR394749:CJR394753 CTN394749:CTN394753 DDJ394749:DDJ394753 DNF394749:DNF394753 DXB394749:DXB394753 EGX394749:EGX394753 EQT394749:EQT394753 FAP394749:FAP394753 FKL394749:FKL394753 FUH394749:FUH394753 GED394749:GED394753 GNZ394749:GNZ394753 GXV394749:GXV394753 HHR394749:HHR394753 HRN394749:HRN394753 IBJ394749:IBJ394753 ILF394749:ILF394753 IVB394749:IVB394753 JEX394749:JEX394753 JOT394749:JOT394753 JYP394749:JYP394753 KIL394749:KIL394753 KSH394749:KSH394753 LCD394749:LCD394753 LLZ394749:LLZ394753 LVV394749:LVV394753 MFR394749:MFR394753 MPN394749:MPN394753 MZJ394749:MZJ394753 NJF394749:NJF394753 NTB394749:NTB394753 OCX394749:OCX394753 OMT394749:OMT394753 OWP394749:OWP394753 PGL394749:PGL394753 PQH394749:PQH394753 QAD394749:QAD394753 QJZ394749:QJZ394753 QTV394749:QTV394753 RDR394749:RDR394753 RNN394749:RNN394753 RXJ394749:RXJ394753 SHF394749:SHF394753 SRB394749:SRB394753 TAX394749:TAX394753 TKT394749:TKT394753 TUP394749:TUP394753 UEL394749:UEL394753 UOH394749:UOH394753 UYD394749:UYD394753 VHZ394749:VHZ394753 VRV394749:VRV394753 WBR394749:WBR394753 WLN394749:WLN394753 WVJ394749:WVJ394753 C460286:C460290 IX460285:IX460289 ST460285:ST460289 ACP460285:ACP460289 AML460285:AML460289 AWH460285:AWH460289 BGD460285:BGD460289 BPZ460285:BPZ460289 BZV460285:BZV460289 CJR460285:CJR460289 CTN460285:CTN460289 DDJ460285:DDJ460289 DNF460285:DNF460289 DXB460285:DXB460289 EGX460285:EGX460289 EQT460285:EQT460289 FAP460285:FAP460289 FKL460285:FKL460289 FUH460285:FUH460289 GED460285:GED460289 GNZ460285:GNZ460289 GXV460285:GXV460289 HHR460285:HHR460289 HRN460285:HRN460289 IBJ460285:IBJ460289 ILF460285:ILF460289 IVB460285:IVB460289 JEX460285:JEX460289 JOT460285:JOT460289 JYP460285:JYP460289 KIL460285:KIL460289 KSH460285:KSH460289 LCD460285:LCD460289 LLZ460285:LLZ460289 LVV460285:LVV460289 MFR460285:MFR460289 MPN460285:MPN460289 MZJ460285:MZJ460289 NJF460285:NJF460289 NTB460285:NTB460289 OCX460285:OCX460289 OMT460285:OMT460289 OWP460285:OWP460289 PGL460285:PGL460289 PQH460285:PQH460289 QAD460285:QAD460289 QJZ460285:QJZ460289 QTV460285:QTV460289 RDR460285:RDR460289 RNN460285:RNN460289 RXJ460285:RXJ460289 SHF460285:SHF460289 SRB460285:SRB460289 TAX460285:TAX460289 TKT460285:TKT460289 TUP460285:TUP460289 UEL460285:UEL460289 UOH460285:UOH460289 UYD460285:UYD460289 VHZ460285:VHZ460289 VRV460285:VRV460289 WBR460285:WBR460289 WLN460285:WLN460289 WVJ460285:WVJ460289 C525822:C525826 IX525821:IX525825 ST525821:ST525825 ACP525821:ACP525825 AML525821:AML525825 AWH525821:AWH525825 BGD525821:BGD525825 BPZ525821:BPZ525825 BZV525821:BZV525825 CJR525821:CJR525825 CTN525821:CTN525825 DDJ525821:DDJ525825 DNF525821:DNF525825 DXB525821:DXB525825 EGX525821:EGX525825 EQT525821:EQT525825 FAP525821:FAP525825 FKL525821:FKL525825 FUH525821:FUH525825 GED525821:GED525825 GNZ525821:GNZ525825 GXV525821:GXV525825 HHR525821:HHR525825 HRN525821:HRN525825 IBJ525821:IBJ525825 ILF525821:ILF525825 IVB525821:IVB525825 JEX525821:JEX525825 JOT525821:JOT525825 JYP525821:JYP525825 KIL525821:KIL525825 KSH525821:KSH525825 LCD525821:LCD525825 LLZ525821:LLZ525825 LVV525821:LVV525825 MFR525821:MFR525825 MPN525821:MPN525825 MZJ525821:MZJ525825 NJF525821:NJF525825 NTB525821:NTB525825 OCX525821:OCX525825 OMT525821:OMT525825 OWP525821:OWP525825 PGL525821:PGL525825 PQH525821:PQH525825 QAD525821:QAD525825 QJZ525821:QJZ525825 QTV525821:QTV525825 RDR525821:RDR525825 RNN525821:RNN525825 RXJ525821:RXJ525825 SHF525821:SHF525825 SRB525821:SRB525825 TAX525821:TAX525825 TKT525821:TKT525825 TUP525821:TUP525825 UEL525821:UEL525825 UOH525821:UOH525825 UYD525821:UYD525825 VHZ525821:VHZ525825 VRV525821:VRV525825 WBR525821:WBR525825 WLN525821:WLN525825 WVJ525821:WVJ525825 C591358:C591362 IX591357:IX591361 ST591357:ST591361 ACP591357:ACP591361 AML591357:AML591361 AWH591357:AWH591361 BGD591357:BGD591361 BPZ591357:BPZ591361 BZV591357:BZV591361 CJR591357:CJR591361 CTN591357:CTN591361 DDJ591357:DDJ591361 DNF591357:DNF591361 DXB591357:DXB591361 EGX591357:EGX591361 EQT591357:EQT591361 FAP591357:FAP591361 FKL591357:FKL591361 FUH591357:FUH591361 GED591357:GED591361 GNZ591357:GNZ591361 GXV591357:GXV591361 HHR591357:HHR591361 HRN591357:HRN591361 IBJ591357:IBJ591361 ILF591357:ILF591361 IVB591357:IVB591361 JEX591357:JEX591361 JOT591357:JOT591361 JYP591357:JYP591361 KIL591357:KIL591361 KSH591357:KSH591361 LCD591357:LCD591361 LLZ591357:LLZ591361 LVV591357:LVV591361 MFR591357:MFR591361 MPN591357:MPN591361 MZJ591357:MZJ591361 NJF591357:NJF591361 NTB591357:NTB591361 OCX591357:OCX591361 OMT591357:OMT591361 OWP591357:OWP591361 PGL591357:PGL591361 PQH591357:PQH591361 QAD591357:QAD591361 QJZ591357:QJZ591361 QTV591357:QTV591361 RDR591357:RDR591361 RNN591357:RNN591361 RXJ591357:RXJ591361 SHF591357:SHF591361 SRB591357:SRB591361 TAX591357:TAX591361 TKT591357:TKT591361 TUP591357:TUP591361 UEL591357:UEL591361 UOH591357:UOH591361 UYD591357:UYD591361 VHZ591357:VHZ591361 VRV591357:VRV591361 WBR591357:WBR591361 WLN591357:WLN591361 WVJ591357:WVJ591361 C656894:C656898 IX656893:IX656897 ST656893:ST656897 ACP656893:ACP656897 AML656893:AML656897 AWH656893:AWH656897 BGD656893:BGD656897 BPZ656893:BPZ656897 BZV656893:BZV656897 CJR656893:CJR656897 CTN656893:CTN656897 DDJ656893:DDJ656897 DNF656893:DNF656897 DXB656893:DXB656897 EGX656893:EGX656897 EQT656893:EQT656897 FAP656893:FAP656897 FKL656893:FKL656897 FUH656893:FUH656897 GED656893:GED656897 GNZ656893:GNZ656897 GXV656893:GXV656897 HHR656893:HHR656897 HRN656893:HRN656897 IBJ656893:IBJ656897 ILF656893:ILF656897 IVB656893:IVB656897 JEX656893:JEX656897 JOT656893:JOT656897 JYP656893:JYP656897 KIL656893:KIL656897 KSH656893:KSH656897 LCD656893:LCD656897 LLZ656893:LLZ656897 LVV656893:LVV656897 MFR656893:MFR656897 MPN656893:MPN656897 MZJ656893:MZJ656897 NJF656893:NJF656897 NTB656893:NTB656897 OCX656893:OCX656897 OMT656893:OMT656897 OWP656893:OWP656897 PGL656893:PGL656897 PQH656893:PQH656897 QAD656893:QAD656897 QJZ656893:QJZ656897 QTV656893:QTV656897 RDR656893:RDR656897 RNN656893:RNN656897 RXJ656893:RXJ656897 SHF656893:SHF656897 SRB656893:SRB656897 TAX656893:TAX656897 TKT656893:TKT656897 TUP656893:TUP656897 UEL656893:UEL656897 UOH656893:UOH656897 UYD656893:UYD656897 VHZ656893:VHZ656897 VRV656893:VRV656897 WBR656893:WBR656897 WLN656893:WLN656897 WVJ656893:WVJ656897 C722430:C722434 IX722429:IX722433 ST722429:ST722433 ACP722429:ACP722433 AML722429:AML722433 AWH722429:AWH722433 BGD722429:BGD722433 BPZ722429:BPZ722433 BZV722429:BZV722433 CJR722429:CJR722433 CTN722429:CTN722433 DDJ722429:DDJ722433 DNF722429:DNF722433 DXB722429:DXB722433 EGX722429:EGX722433 EQT722429:EQT722433 FAP722429:FAP722433 FKL722429:FKL722433 FUH722429:FUH722433 GED722429:GED722433 GNZ722429:GNZ722433 GXV722429:GXV722433 HHR722429:HHR722433 HRN722429:HRN722433 IBJ722429:IBJ722433 ILF722429:ILF722433 IVB722429:IVB722433 JEX722429:JEX722433 JOT722429:JOT722433 JYP722429:JYP722433 KIL722429:KIL722433 KSH722429:KSH722433 LCD722429:LCD722433 LLZ722429:LLZ722433 LVV722429:LVV722433 MFR722429:MFR722433 MPN722429:MPN722433 MZJ722429:MZJ722433 NJF722429:NJF722433 NTB722429:NTB722433 OCX722429:OCX722433 OMT722429:OMT722433 OWP722429:OWP722433 PGL722429:PGL722433 PQH722429:PQH722433 QAD722429:QAD722433 QJZ722429:QJZ722433 QTV722429:QTV722433 RDR722429:RDR722433 RNN722429:RNN722433 RXJ722429:RXJ722433 SHF722429:SHF722433 SRB722429:SRB722433 TAX722429:TAX722433 TKT722429:TKT722433 TUP722429:TUP722433 UEL722429:UEL722433 UOH722429:UOH722433 UYD722429:UYD722433 VHZ722429:VHZ722433 VRV722429:VRV722433 WBR722429:WBR722433 WLN722429:WLN722433 WVJ722429:WVJ722433 C787966:C787970 IX787965:IX787969 ST787965:ST787969 ACP787965:ACP787969 AML787965:AML787969 AWH787965:AWH787969 BGD787965:BGD787969 BPZ787965:BPZ787969 BZV787965:BZV787969 CJR787965:CJR787969 CTN787965:CTN787969 DDJ787965:DDJ787969 DNF787965:DNF787969 DXB787965:DXB787969 EGX787965:EGX787969 EQT787965:EQT787969 FAP787965:FAP787969 FKL787965:FKL787969 FUH787965:FUH787969 GED787965:GED787969 GNZ787965:GNZ787969 GXV787965:GXV787969 HHR787965:HHR787969 HRN787965:HRN787969 IBJ787965:IBJ787969 ILF787965:ILF787969 IVB787965:IVB787969 JEX787965:JEX787969 JOT787965:JOT787969 JYP787965:JYP787969 KIL787965:KIL787969 KSH787965:KSH787969 LCD787965:LCD787969 LLZ787965:LLZ787969 LVV787965:LVV787969 MFR787965:MFR787969 MPN787965:MPN787969 MZJ787965:MZJ787969 NJF787965:NJF787969 NTB787965:NTB787969 OCX787965:OCX787969 OMT787965:OMT787969 OWP787965:OWP787969 PGL787965:PGL787969 PQH787965:PQH787969 QAD787965:QAD787969 QJZ787965:QJZ787969 QTV787965:QTV787969 RDR787965:RDR787969 RNN787965:RNN787969 RXJ787965:RXJ787969 SHF787965:SHF787969 SRB787965:SRB787969 TAX787965:TAX787969 TKT787965:TKT787969 TUP787965:TUP787969 UEL787965:UEL787969 UOH787965:UOH787969 UYD787965:UYD787969 VHZ787965:VHZ787969 VRV787965:VRV787969 WBR787965:WBR787969 WLN787965:WLN787969 WVJ787965:WVJ787969 C853502:C853506 IX853501:IX853505 ST853501:ST853505 ACP853501:ACP853505 AML853501:AML853505 AWH853501:AWH853505 BGD853501:BGD853505 BPZ853501:BPZ853505 BZV853501:BZV853505 CJR853501:CJR853505 CTN853501:CTN853505 DDJ853501:DDJ853505 DNF853501:DNF853505 DXB853501:DXB853505 EGX853501:EGX853505 EQT853501:EQT853505 FAP853501:FAP853505 FKL853501:FKL853505 FUH853501:FUH853505 GED853501:GED853505 GNZ853501:GNZ853505 GXV853501:GXV853505 HHR853501:HHR853505 HRN853501:HRN853505 IBJ853501:IBJ853505 ILF853501:ILF853505 IVB853501:IVB853505 JEX853501:JEX853505 JOT853501:JOT853505 JYP853501:JYP853505 KIL853501:KIL853505 KSH853501:KSH853505 LCD853501:LCD853505 LLZ853501:LLZ853505 LVV853501:LVV853505 MFR853501:MFR853505 MPN853501:MPN853505 MZJ853501:MZJ853505 NJF853501:NJF853505 NTB853501:NTB853505 OCX853501:OCX853505 OMT853501:OMT853505 OWP853501:OWP853505 PGL853501:PGL853505 PQH853501:PQH853505 QAD853501:QAD853505 QJZ853501:QJZ853505 QTV853501:QTV853505 RDR853501:RDR853505 RNN853501:RNN853505 RXJ853501:RXJ853505 SHF853501:SHF853505 SRB853501:SRB853505 TAX853501:TAX853505 TKT853501:TKT853505 TUP853501:TUP853505 UEL853501:UEL853505 UOH853501:UOH853505 UYD853501:UYD853505 VHZ853501:VHZ853505 VRV853501:VRV853505 WBR853501:WBR853505 WLN853501:WLN853505 WVJ853501:WVJ853505 C919038:C919042 IX919037:IX919041 ST919037:ST919041 ACP919037:ACP919041 AML919037:AML919041 AWH919037:AWH919041 BGD919037:BGD919041 BPZ919037:BPZ919041 BZV919037:BZV919041 CJR919037:CJR919041 CTN919037:CTN919041 DDJ919037:DDJ919041 DNF919037:DNF919041 DXB919037:DXB919041 EGX919037:EGX919041 EQT919037:EQT919041 FAP919037:FAP919041 FKL919037:FKL919041 FUH919037:FUH919041 GED919037:GED919041 GNZ919037:GNZ919041 GXV919037:GXV919041 HHR919037:HHR919041 HRN919037:HRN919041 IBJ919037:IBJ919041 ILF919037:ILF919041 IVB919037:IVB919041 JEX919037:JEX919041 JOT919037:JOT919041 JYP919037:JYP919041 KIL919037:KIL919041 KSH919037:KSH919041 LCD919037:LCD919041 LLZ919037:LLZ919041 LVV919037:LVV919041 MFR919037:MFR919041 MPN919037:MPN919041 MZJ919037:MZJ919041 NJF919037:NJF919041 NTB919037:NTB919041 OCX919037:OCX919041 OMT919037:OMT919041 OWP919037:OWP919041 PGL919037:PGL919041 PQH919037:PQH919041 QAD919037:QAD919041 QJZ919037:QJZ919041 QTV919037:QTV919041 RDR919037:RDR919041 RNN919037:RNN919041 RXJ919037:RXJ919041 SHF919037:SHF919041 SRB919037:SRB919041 TAX919037:TAX919041 TKT919037:TKT919041 TUP919037:TUP919041 UEL919037:UEL919041 UOH919037:UOH919041 UYD919037:UYD919041 VHZ919037:VHZ919041 VRV919037:VRV919041 WBR919037:WBR919041 WLN919037:WLN919041 WVJ919037:WVJ919041 C984574:C984578 IX984573:IX984577 ST984573:ST984577 ACP984573:ACP984577 AML984573:AML984577 AWH984573:AWH984577 BGD984573:BGD984577 BPZ984573:BPZ984577 BZV984573:BZV984577 CJR984573:CJR984577 CTN984573:CTN984577 DDJ984573:DDJ984577 DNF984573:DNF984577 DXB984573:DXB984577 EGX984573:EGX984577 EQT984573:EQT984577 FAP984573:FAP984577 FKL984573:FKL984577 FUH984573:FUH984577 GED984573:GED984577 GNZ984573:GNZ984577 GXV984573:GXV984577 HHR984573:HHR984577 HRN984573:HRN984577 IBJ984573:IBJ984577 ILF984573:ILF984577 IVB984573:IVB984577 JEX984573:JEX984577 JOT984573:JOT984577 JYP984573:JYP984577 KIL984573:KIL984577 KSH984573:KSH984577 LCD984573:LCD984577 LLZ984573:LLZ984577 LVV984573:LVV984577 MFR984573:MFR984577 MPN984573:MPN984577 MZJ984573:MZJ984577 NJF984573:NJF984577 NTB984573:NTB984577 OCX984573:OCX984577 OMT984573:OMT984577 OWP984573:OWP984577 PGL984573:PGL984577 PQH984573:PQH984577 QAD984573:QAD984577 QJZ984573:QJZ984577 QTV984573:QTV984577 RDR984573:RDR984577 RNN984573:RNN984577 RXJ984573:RXJ984577 SHF984573:SHF984577 SRB984573:SRB984577 TAX984573:TAX984577 TKT984573:TKT984577 TUP984573:TUP984577 UEL984573:UEL984577 UOH984573:UOH984577 UYD984573:UYD984577 VHZ984573:VHZ984577 VRV984573:VRV984577 WBR984573:WBR984577 WLN984573:WLN984577 WVJ984573:WVJ984577 C67077 IX67076 ST67076 ACP67076 AML67076 AWH67076 BGD67076 BPZ67076 BZV67076 CJR67076 CTN67076 DDJ67076 DNF67076 DXB67076 EGX67076 EQT67076 FAP67076 FKL67076 FUH67076 GED67076 GNZ67076 GXV67076 HHR67076 HRN67076 IBJ67076 ILF67076 IVB67076 JEX67076 JOT67076 JYP67076 KIL67076 KSH67076 LCD67076 LLZ67076 LVV67076 MFR67076 MPN67076 MZJ67076 NJF67076 NTB67076 OCX67076 OMT67076 OWP67076 PGL67076 PQH67076 QAD67076 QJZ67076 QTV67076 RDR67076 RNN67076 RXJ67076 SHF67076 SRB67076 TAX67076 TKT67076 TUP67076 UEL67076 UOH67076 UYD67076 VHZ67076 VRV67076 WBR67076 WLN67076 WVJ67076 C132613 IX132612 ST132612 ACP132612 AML132612 AWH132612 BGD132612 BPZ132612 BZV132612 CJR132612 CTN132612 DDJ132612 DNF132612 DXB132612 EGX132612 EQT132612 FAP132612 FKL132612 FUH132612 GED132612 GNZ132612 GXV132612 HHR132612 HRN132612 IBJ132612 ILF132612 IVB132612 JEX132612 JOT132612 JYP132612 KIL132612 KSH132612 LCD132612 LLZ132612 LVV132612 MFR132612 MPN132612 MZJ132612 NJF132612 NTB132612 OCX132612 OMT132612 OWP132612 PGL132612 PQH132612 QAD132612 QJZ132612 QTV132612 RDR132612 RNN132612 RXJ132612 SHF132612 SRB132612 TAX132612 TKT132612 TUP132612 UEL132612 UOH132612 UYD132612 VHZ132612 VRV132612 WBR132612 WLN132612 WVJ132612 C198149 IX198148 ST198148 ACP198148 AML198148 AWH198148 BGD198148 BPZ198148 BZV198148 CJR198148 CTN198148 DDJ198148 DNF198148 DXB198148 EGX198148 EQT198148 FAP198148 FKL198148 FUH198148 GED198148 GNZ198148 GXV198148 HHR198148 HRN198148 IBJ198148 ILF198148 IVB198148 JEX198148 JOT198148 JYP198148 KIL198148 KSH198148 LCD198148 LLZ198148 LVV198148 MFR198148 MPN198148 MZJ198148 NJF198148 NTB198148 OCX198148 OMT198148 OWP198148 PGL198148 PQH198148 QAD198148 QJZ198148 QTV198148 RDR198148 RNN198148 RXJ198148 SHF198148 SRB198148 TAX198148 TKT198148 TUP198148 UEL198148 UOH198148 UYD198148 VHZ198148 VRV198148 WBR198148 WLN198148 WVJ198148 C263685 IX263684 ST263684 ACP263684 AML263684 AWH263684 BGD263684 BPZ263684 BZV263684 CJR263684 CTN263684 DDJ263684 DNF263684 DXB263684 EGX263684 EQT263684 FAP263684 FKL263684 FUH263684 GED263684 GNZ263684 GXV263684 HHR263684 HRN263684 IBJ263684 ILF263684 IVB263684 JEX263684 JOT263684 JYP263684 KIL263684 KSH263684 LCD263684 LLZ263684 LVV263684 MFR263684 MPN263684 MZJ263684 NJF263684 NTB263684 OCX263684 OMT263684 OWP263684 PGL263684 PQH263684 QAD263684 QJZ263684 QTV263684 RDR263684 RNN263684 RXJ263684 SHF263684 SRB263684 TAX263684 TKT263684 TUP263684 UEL263684 UOH263684 UYD263684 VHZ263684 VRV263684 WBR263684 WLN263684 WVJ263684 C329221 IX329220 ST329220 ACP329220 AML329220 AWH329220 BGD329220 BPZ329220 BZV329220 CJR329220 CTN329220 DDJ329220 DNF329220 DXB329220 EGX329220 EQT329220 FAP329220 FKL329220 FUH329220 GED329220 GNZ329220 GXV329220 HHR329220 HRN329220 IBJ329220 ILF329220 IVB329220 JEX329220 JOT329220 JYP329220 KIL329220 KSH329220 LCD329220 LLZ329220 LVV329220 MFR329220 MPN329220 MZJ329220 NJF329220 NTB329220 OCX329220 OMT329220 OWP329220 PGL329220 PQH329220 QAD329220 QJZ329220 QTV329220 RDR329220 RNN329220 RXJ329220 SHF329220 SRB329220 TAX329220 TKT329220 TUP329220 UEL329220 UOH329220 UYD329220 VHZ329220 VRV329220 WBR329220 WLN329220 WVJ329220 C394757 IX394756 ST394756 ACP394756 AML394756 AWH394756 BGD394756 BPZ394756 BZV394756 CJR394756 CTN394756 DDJ394756 DNF394756 DXB394756 EGX394756 EQT394756 FAP394756 FKL394756 FUH394756 GED394756 GNZ394756 GXV394756 HHR394756 HRN394756 IBJ394756 ILF394756 IVB394756 JEX394756 JOT394756 JYP394756 KIL394756 KSH394756 LCD394756 LLZ394756 LVV394756 MFR394756 MPN394756 MZJ394756 NJF394756 NTB394756 OCX394756 OMT394756 OWP394756 PGL394756 PQH394756 QAD394756 QJZ394756 QTV394756 RDR394756 RNN394756 RXJ394756 SHF394756 SRB394756 TAX394756 TKT394756 TUP394756 UEL394756 UOH394756 UYD394756 VHZ394756 VRV394756 WBR394756 WLN394756 WVJ394756 C460293 IX460292 ST460292 ACP460292 AML460292 AWH460292 BGD460292 BPZ460292 BZV460292 CJR460292 CTN460292 DDJ460292 DNF460292 DXB460292 EGX460292 EQT460292 FAP460292 FKL460292 FUH460292 GED460292 GNZ460292 GXV460292 HHR460292 HRN460292 IBJ460292 ILF460292 IVB460292 JEX460292 JOT460292 JYP460292 KIL460292 KSH460292 LCD460292 LLZ460292 LVV460292 MFR460292 MPN460292 MZJ460292 NJF460292 NTB460292 OCX460292 OMT460292 OWP460292 PGL460292 PQH460292 QAD460292 QJZ460292 QTV460292 RDR460292 RNN460292 RXJ460292 SHF460292 SRB460292 TAX460292 TKT460292 TUP460292 UEL460292 UOH460292 UYD460292 VHZ460292 VRV460292 WBR460292 WLN460292 WVJ460292 C525829 IX525828 ST525828 ACP525828 AML525828 AWH525828 BGD525828 BPZ525828 BZV525828 CJR525828 CTN525828 DDJ525828 DNF525828 DXB525828 EGX525828 EQT525828 FAP525828 FKL525828 FUH525828 GED525828 GNZ525828 GXV525828 HHR525828 HRN525828 IBJ525828 ILF525828 IVB525828 JEX525828 JOT525828 JYP525828 KIL525828 KSH525828 LCD525828 LLZ525828 LVV525828 MFR525828 MPN525828 MZJ525828 NJF525828 NTB525828 OCX525828 OMT525828 OWP525828 PGL525828 PQH525828 QAD525828 QJZ525828 QTV525828 RDR525828 RNN525828 RXJ525828 SHF525828 SRB525828 TAX525828 TKT525828 TUP525828 UEL525828 UOH525828 UYD525828 VHZ525828 VRV525828 WBR525828 WLN525828 WVJ525828 C591365 IX591364 ST591364 ACP591364 AML591364 AWH591364 BGD591364 BPZ591364 BZV591364 CJR591364 CTN591364 DDJ591364 DNF591364 DXB591364 EGX591364 EQT591364 FAP591364 FKL591364 FUH591364 GED591364 GNZ591364 GXV591364 HHR591364 HRN591364 IBJ591364 ILF591364 IVB591364 JEX591364 JOT591364 JYP591364 KIL591364 KSH591364 LCD591364 LLZ591364 LVV591364 MFR591364 MPN591364 MZJ591364 NJF591364 NTB591364 OCX591364 OMT591364 OWP591364 PGL591364 PQH591364 QAD591364 QJZ591364 QTV591364 RDR591364 RNN591364 RXJ591364 SHF591364 SRB591364 TAX591364 TKT591364 TUP591364 UEL591364 UOH591364 UYD591364 VHZ591364 VRV591364 WBR591364 WLN591364 WVJ591364 C656901 IX656900 ST656900 ACP656900 AML656900 AWH656900 BGD656900 BPZ656900 BZV656900 CJR656900 CTN656900 DDJ656900 DNF656900 DXB656900 EGX656900 EQT656900 FAP656900 FKL656900 FUH656900 GED656900 GNZ656900 GXV656900 HHR656900 HRN656900 IBJ656900 ILF656900 IVB656900 JEX656900 JOT656900 JYP656900 KIL656900 KSH656900 LCD656900 LLZ656900 LVV656900 MFR656900 MPN656900 MZJ656900 NJF656900 NTB656900 OCX656900 OMT656900 OWP656900 PGL656900 PQH656900 QAD656900 QJZ656900 QTV656900 RDR656900 RNN656900 RXJ656900 SHF656900 SRB656900 TAX656900 TKT656900 TUP656900 UEL656900 UOH656900 UYD656900 VHZ656900 VRV656900 WBR656900 WLN656900 WVJ656900 C722437 IX722436 ST722436 ACP722436 AML722436 AWH722436 BGD722436 BPZ722436 BZV722436 CJR722436 CTN722436 DDJ722436 DNF722436 DXB722436 EGX722436 EQT722436 FAP722436 FKL722436 FUH722436 GED722436 GNZ722436 GXV722436 HHR722436 HRN722436 IBJ722436 ILF722436 IVB722436 JEX722436 JOT722436 JYP722436 KIL722436 KSH722436 LCD722436 LLZ722436 LVV722436 MFR722436 MPN722436 MZJ722436 NJF722436 NTB722436 OCX722436 OMT722436 OWP722436 PGL722436 PQH722436 QAD722436 QJZ722436 QTV722436 RDR722436 RNN722436 RXJ722436 SHF722436 SRB722436 TAX722436 TKT722436 TUP722436 UEL722436 UOH722436 UYD722436 VHZ722436 VRV722436 WBR722436 WLN722436 WVJ722436 C787973 IX787972 ST787972 ACP787972 AML787972 AWH787972 BGD787972 BPZ787972 BZV787972 CJR787972 CTN787972 DDJ787972 DNF787972 DXB787972 EGX787972 EQT787972 FAP787972 FKL787972 FUH787972 GED787972 GNZ787972 GXV787972 HHR787972 HRN787972 IBJ787972 ILF787972 IVB787972 JEX787972 JOT787972 JYP787972 KIL787972 KSH787972 LCD787972 LLZ787972 LVV787972 MFR787972 MPN787972 MZJ787972 NJF787972 NTB787972 OCX787972 OMT787972 OWP787972 PGL787972 PQH787972 QAD787972 QJZ787972 QTV787972 RDR787972 RNN787972 RXJ787972 SHF787972 SRB787972 TAX787972 TKT787972 TUP787972 UEL787972 UOH787972 UYD787972 VHZ787972 VRV787972 WBR787972 WLN787972 WVJ787972 C853509 IX853508 ST853508 ACP853508 AML853508 AWH853508 BGD853508 BPZ853508 BZV853508 CJR853508 CTN853508 DDJ853508 DNF853508 DXB853508 EGX853508 EQT853508 FAP853508 FKL853508 FUH853508 GED853508 GNZ853508 GXV853508 HHR853508 HRN853508 IBJ853508 ILF853508 IVB853508 JEX853508 JOT853508 JYP853508 KIL853508 KSH853508 LCD853508 LLZ853508 LVV853508 MFR853508 MPN853508 MZJ853508 NJF853508 NTB853508 OCX853508 OMT853508 OWP853508 PGL853508 PQH853508 QAD853508 QJZ853508 QTV853508 RDR853508 RNN853508 RXJ853508 SHF853508 SRB853508 TAX853508 TKT853508 TUP853508 UEL853508 UOH853508 UYD853508 VHZ853508 VRV853508 WBR853508 WLN853508 WVJ853508 C919045 IX919044 ST919044 ACP919044 AML919044 AWH919044 BGD919044 BPZ919044 BZV919044 CJR919044 CTN919044 DDJ919044 DNF919044 DXB919044 EGX919044 EQT919044 FAP919044 FKL919044 FUH919044 GED919044 GNZ919044 GXV919044 HHR919044 HRN919044 IBJ919044 ILF919044 IVB919044 JEX919044 JOT919044 JYP919044 KIL919044 KSH919044 LCD919044 LLZ919044 LVV919044 MFR919044 MPN919044 MZJ919044 NJF919044 NTB919044 OCX919044 OMT919044 OWP919044 PGL919044 PQH919044 QAD919044 QJZ919044 QTV919044 RDR919044 RNN919044 RXJ919044 SHF919044 SRB919044 TAX919044 TKT919044 TUP919044 UEL919044 UOH919044 UYD919044 VHZ919044 VRV919044 WBR919044 WLN919044 WVJ919044 C984581 IX984580 ST984580 ACP984580 AML984580 AWH984580 BGD984580 BPZ984580 BZV984580 CJR984580 CTN984580 DDJ984580 DNF984580 DXB984580 EGX984580 EQT984580 FAP984580 FKL984580 FUH984580 GED984580 GNZ984580 GXV984580 HHR984580 HRN984580 IBJ984580 ILF984580 IVB984580 JEX984580 JOT984580 JYP984580 KIL984580 KSH984580 LCD984580 LLZ984580 LVV984580 MFR984580 MPN984580 MZJ984580 NJF984580 NTB984580 OCX984580 OMT984580 OWP984580 PGL984580 PQH984580 QAD984580 QJZ984580 QTV984580 RDR984580 RNN984580 RXJ984580 SHF984580 SRB984580 TAX984580 TKT984580 TUP984580 UEL984580 UOH984580 UYD984580 VHZ984580 VRV984580 WBR984580 WLN984580 WVJ984580 C67080:C67086 IX67079:IX67085 ST67079:ST67085 ACP67079:ACP67085 AML67079:AML67085 AWH67079:AWH67085 BGD67079:BGD67085 BPZ67079:BPZ67085 BZV67079:BZV67085 CJR67079:CJR67085 CTN67079:CTN67085 DDJ67079:DDJ67085 DNF67079:DNF67085 DXB67079:DXB67085 EGX67079:EGX67085 EQT67079:EQT67085 FAP67079:FAP67085 FKL67079:FKL67085 FUH67079:FUH67085 GED67079:GED67085 GNZ67079:GNZ67085 GXV67079:GXV67085 HHR67079:HHR67085 HRN67079:HRN67085 IBJ67079:IBJ67085 ILF67079:ILF67085 IVB67079:IVB67085 JEX67079:JEX67085 JOT67079:JOT67085 JYP67079:JYP67085 KIL67079:KIL67085 KSH67079:KSH67085 LCD67079:LCD67085 LLZ67079:LLZ67085 LVV67079:LVV67085 MFR67079:MFR67085 MPN67079:MPN67085 MZJ67079:MZJ67085 NJF67079:NJF67085 NTB67079:NTB67085 OCX67079:OCX67085 OMT67079:OMT67085 OWP67079:OWP67085 PGL67079:PGL67085 PQH67079:PQH67085 QAD67079:QAD67085 QJZ67079:QJZ67085 QTV67079:QTV67085 RDR67079:RDR67085 RNN67079:RNN67085 RXJ67079:RXJ67085 SHF67079:SHF67085 SRB67079:SRB67085 TAX67079:TAX67085 TKT67079:TKT67085 TUP67079:TUP67085 UEL67079:UEL67085 UOH67079:UOH67085 UYD67079:UYD67085 VHZ67079:VHZ67085 VRV67079:VRV67085 WBR67079:WBR67085 WLN67079:WLN67085 WVJ67079:WVJ67085 C132616:C132622 IX132615:IX132621 ST132615:ST132621 ACP132615:ACP132621 AML132615:AML132621 AWH132615:AWH132621 BGD132615:BGD132621 BPZ132615:BPZ132621 BZV132615:BZV132621 CJR132615:CJR132621 CTN132615:CTN132621 DDJ132615:DDJ132621 DNF132615:DNF132621 DXB132615:DXB132621 EGX132615:EGX132621 EQT132615:EQT132621 FAP132615:FAP132621 FKL132615:FKL132621 FUH132615:FUH132621 GED132615:GED132621 GNZ132615:GNZ132621 GXV132615:GXV132621 HHR132615:HHR132621 HRN132615:HRN132621 IBJ132615:IBJ132621 ILF132615:ILF132621 IVB132615:IVB132621 JEX132615:JEX132621 JOT132615:JOT132621 JYP132615:JYP132621 KIL132615:KIL132621 KSH132615:KSH132621 LCD132615:LCD132621 LLZ132615:LLZ132621 LVV132615:LVV132621 MFR132615:MFR132621 MPN132615:MPN132621 MZJ132615:MZJ132621 NJF132615:NJF132621 NTB132615:NTB132621 OCX132615:OCX132621 OMT132615:OMT132621 OWP132615:OWP132621 PGL132615:PGL132621 PQH132615:PQH132621 QAD132615:QAD132621 QJZ132615:QJZ132621 QTV132615:QTV132621 RDR132615:RDR132621 RNN132615:RNN132621 RXJ132615:RXJ132621 SHF132615:SHF132621 SRB132615:SRB132621 TAX132615:TAX132621 TKT132615:TKT132621 TUP132615:TUP132621 UEL132615:UEL132621 UOH132615:UOH132621 UYD132615:UYD132621 VHZ132615:VHZ132621 VRV132615:VRV132621 WBR132615:WBR132621 WLN132615:WLN132621 WVJ132615:WVJ132621 C198152:C198158 IX198151:IX198157 ST198151:ST198157 ACP198151:ACP198157 AML198151:AML198157 AWH198151:AWH198157 BGD198151:BGD198157 BPZ198151:BPZ198157 BZV198151:BZV198157 CJR198151:CJR198157 CTN198151:CTN198157 DDJ198151:DDJ198157 DNF198151:DNF198157 DXB198151:DXB198157 EGX198151:EGX198157 EQT198151:EQT198157 FAP198151:FAP198157 FKL198151:FKL198157 FUH198151:FUH198157 GED198151:GED198157 GNZ198151:GNZ198157 GXV198151:GXV198157 HHR198151:HHR198157 HRN198151:HRN198157 IBJ198151:IBJ198157 ILF198151:ILF198157 IVB198151:IVB198157 JEX198151:JEX198157 JOT198151:JOT198157 JYP198151:JYP198157 KIL198151:KIL198157 KSH198151:KSH198157 LCD198151:LCD198157 LLZ198151:LLZ198157 LVV198151:LVV198157 MFR198151:MFR198157 MPN198151:MPN198157 MZJ198151:MZJ198157 NJF198151:NJF198157 NTB198151:NTB198157 OCX198151:OCX198157 OMT198151:OMT198157 OWP198151:OWP198157 PGL198151:PGL198157 PQH198151:PQH198157 QAD198151:QAD198157 QJZ198151:QJZ198157 QTV198151:QTV198157 RDR198151:RDR198157 RNN198151:RNN198157 RXJ198151:RXJ198157 SHF198151:SHF198157 SRB198151:SRB198157 TAX198151:TAX198157 TKT198151:TKT198157 TUP198151:TUP198157 UEL198151:UEL198157 UOH198151:UOH198157 UYD198151:UYD198157 VHZ198151:VHZ198157 VRV198151:VRV198157 WBR198151:WBR198157 WLN198151:WLN198157 WVJ198151:WVJ198157 C263688:C263694 IX263687:IX263693 ST263687:ST263693 ACP263687:ACP263693 AML263687:AML263693 AWH263687:AWH263693 BGD263687:BGD263693 BPZ263687:BPZ263693 BZV263687:BZV263693 CJR263687:CJR263693 CTN263687:CTN263693 DDJ263687:DDJ263693 DNF263687:DNF263693 DXB263687:DXB263693 EGX263687:EGX263693 EQT263687:EQT263693 FAP263687:FAP263693 FKL263687:FKL263693 FUH263687:FUH263693 GED263687:GED263693 GNZ263687:GNZ263693 GXV263687:GXV263693 HHR263687:HHR263693 HRN263687:HRN263693 IBJ263687:IBJ263693 ILF263687:ILF263693 IVB263687:IVB263693 JEX263687:JEX263693 JOT263687:JOT263693 JYP263687:JYP263693 KIL263687:KIL263693 KSH263687:KSH263693 LCD263687:LCD263693 LLZ263687:LLZ263693 LVV263687:LVV263693 MFR263687:MFR263693 MPN263687:MPN263693 MZJ263687:MZJ263693 NJF263687:NJF263693 NTB263687:NTB263693 OCX263687:OCX263693 OMT263687:OMT263693 OWP263687:OWP263693 PGL263687:PGL263693 PQH263687:PQH263693 QAD263687:QAD263693 QJZ263687:QJZ263693 QTV263687:QTV263693 RDR263687:RDR263693 RNN263687:RNN263693 RXJ263687:RXJ263693 SHF263687:SHF263693 SRB263687:SRB263693 TAX263687:TAX263693 TKT263687:TKT263693 TUP263687:TUP263693 UEL263687:UEL263693 UOH263687:UOH263693 UYD263687:UYD263693 VHZ263687:VHZ263693 VRV263687:VRV263693 WBR263687:WBR263693 WLN263687:WLN263693 WVJ263687:WVJ263693 C329224:C329230 IX329223:IX329229 ST329223:ST329229 ACP329223:ACP329229 AML329223:AML329229 AWH329223:AWH329229 BGD329223:BGD329229 BPZ329223:BPZ329229 BZV329223:BZV329229 CJR329223:CJR329229 CTN329223:CTN329229 DDJ329223:DDJ329229 DNF329223:DNF329229 DXB329223:DXB329229 EGX329223:EGX329229 EQT329223:EQT329229 FAP329223:FAP329229 FKL329223:FKL329229 FUH329223:FUH329229 GED329223:GED329229 GNZ329223:GNZ329229 GXV329223:GXV329229 HHR329223:HHR329229 HRN329223:HRN329229 IBJ329223:IBJ329229 ILF329223:ILF329229 IVB329223:IVB329229 JEX329223:JEX329229 JOT329223:JOT329229 JYP329223:JYP329229 KIL329223:KIL329229 KSH329223:KSH329229 LCD329223:LCD329229 LLZ329223:LLZ329229 LVV329223:LVV329229 MFR329223:MFR329229 MPN329223:MPN329229 MZJ329223:MZJ329229 NJF329223:NJF329229 NTB329223:NTB329229 OCX329223:OCX329229 OMT329223:OMT329229 OWP329223:OWP329229 PGL329223:PGL329229 PQH329223:PQH329229 QAD329223:QAD329229 QJZ329223:QJZ329229 QTV329223:QTV329229 RDR329223:RDR329229 RNN329223:RNN329229 RXJ329223:RXJ329229 SHF329223:SHF329229 SRB329223:SRB329229 TAX329223:TAX329229 TKT329223:TKT329229 TUP329223:TUP329229 UEL329223:UEL329229 UOH329223:UOH329229 UYD329223:UYD329229 VHZ329223:VHZ329229 VRV329223:VRV329229 WBR329223:WBR329229 WLN329223:WLN329229 WVJ329223:WVJ329229 C394760:C394766 IX394759:IX394765 ST394759:ST394765 ACP394759:ACP394765 AML394759:AML394765 AWH394759:AWH394765 BGD394759:BGD394765 BPZ394759:BPZ394765 BZV394759:BZV394765 CJR394759:CJR394765 CTN394759:CTN394765 DDJ394759:DDJ394765 DNF394759:DNF394765 DXB394759:DXB394765 EGX394759:EGX394765 EQT394759:EQT394765 FAP394759:FAP394765 FKL394759:FKL394765 FUH394759:FUH394765 GED394759:GED394765 GNZ394759:GNZ394765 GXV394759:GXV394765 HHR394759:HHR394765 HRN394759:HRN394765 IBJ394759:IBJ394765 ILF394759:ILF394765 IVB394759:IVB394765 JEX394759:JEX394765 JOT394759:JOT394765 JYP394759:JYP394765 KIL394759:KIL394765 KSH394759:KSH394765 LCD394759:LCD394765 LLZ394759:LLZ394765 LVV394759:LVV394765 MFR394759:MFR394765 MPN394759:MPN394765 MZJ394759:MZJ394765 NJF394759:NJF394765 NTB394759:NTB394765 OCX394759:OCX394765 OMT394759:OMT394765 OWP394759:OWP394765 PGL394759:PGL394765 PQH394759:PQH394765 QAD394759:QAD394765 QJZ394759:QJZ394765 QTV394759:QTV394765 RDR394759:RDR394765 RNN394759:RNN394765 RXJ394759:RXJ394765 SHF394759:SHF394765 SRB394759:SRB394765 TAX394759:TAX394765 TKT394759:TKT394765 TUP394759:TUP394765 UEL394759:UEL394765 UOH394759:UOH394765 UYD394759:UYD394765 VHZ394759:VHZ394765 VRV394759:VRV394765 WBR394759:WBR394765 WLN394759:WLN394765 WVJ394759:WVJ394765 C460296:C460302 IX460295:IX460301 ST460295:ST460301 ACP460295:ACP460301 AML460295:AML460301 AWH460295:AWH460301 BGD460295:BGD460301 BPZ460295:BPZ460301 BZV460295:BZV460301 CJR460295:CJR460301 CTN460295:CTN460301 DDJ460295:DDJ460301 DNF460295:DNF460301 DXB460295:DXB460301 EGX460295:EGX460301 EQT460295:EQT460301 FAP460295:FAP460301 FKL460295:FKL460301 FUH460295:FUH460301 GED460295:GED460301 GNZ460295:GNZ460301 GXV460295:GXV460301 HHR460295:HHR460301 HRN460295:HRN460301 IBJ460295:IBJ460301 ILF460295:ILF460301 IVB460295:IVB460301 JEX460295:JEX460301 JOT460295:JOT460301 JYP460295:JYP460301 KIL460295:KIL460301 KSH460295:KSH460301 LCD460295:LCD460301 LLZ460295:LLZ460301 LVV460295:LVV460301 MFR460295:MFR460301 MPN460295:MPN460301 MZJ460295:MZJ460301 NJF460295:NJF460301 NTB460295:NTB460301 OCX460295:OCX460301 OMT460295:OMT460301 OWP460295:OWP460301 PGL460295:PGL460301 PQH460295:PQH460301 QAD460295:QAD460301 QJZ460295:QJZ460301 QTV460295:QTV460301 RDR460295:RDR460301 RNN460295:RNN460301 RXJ460295:RXJ460301 SHF460295:SHF460301 SRB460295:SRB460301 TAX460295:TAX460301 TKT460295:TKT460301 TUP460295:TUP460301 UEL460295:UEL460301 UOH460295:UOH460301 UYD460295:UYD460301 VHZ460295:VHZ460301 VRV460295:VRV460301 WBR460295:WBR460301 WLN460295:WLN460301 WVJ460295:WVJ460301 C525832:C525838 IX525831:IX525837 ST525831:ST525837 ACP525831:ACP525837 AML525831:AML525837 AWH525831:AWH525837 BGD525831:BGD525837 BPZ525831:BPZ525837 BZV525831:BZV525837 CJR525831:CJR525837 CTN525831:CTN525837 DDJ525831:DDJ525837 DNF525831:DNF525837 DXB525831:DXB525837 EGX525831:EGX525837 EQT525831:EQT525837 FAP525831:FAP525837 FKL525831:FKL525837 FUH525831:FUH525837 GED525831:GED525837 GNZ525831:GNZ525837 GXV525831:GXV525837 HHR525831:HHR525837 HRN525831:HRN525837 IBJ525831:IBJ525837 ILF525831:ILF525837 IVB525831:IVB525837 JEX525831:JEX525837 JOT525831:JOT525837 JYP525831:JYP525837 KIL525831:KIL525837 KSH525831:KSH525837 LCD525831:LCD525837 LLZ525831:LLZ525837 LVV525831:LVV525837 MFR525831:MFR525837 MPN525831:MPN525837 MZJ525831:MZJ525837 NJF525831:NJF525837 NTB525831:NTB525837 OCX525831:OCX525837 OMT525831:OMT525837 OWP525831:OWP525837 PGL525831:PGL525837 PQH525831:PQH525837 QAD525831:QAD525837 QJZ525831:QJZ525837 QTV525831:QTV525837 RDR525831:RDR525837 RNN525831:RNN525837 RXJ525831:RXJ525837 SHF525831:SHF525837 SRB525831:SRB525837 TAX525831:TAX525837 TKT525831:TKT525837 TUP525831:TUP525837 UEL525831:UEL525837 UOH525831:UOH525837 UYD525831:UYD525837 VHZ525831:VHZ525837 VRV525831:VRV525837 WBR525831:WBR525837 WLN525831:WLN525837 WVJ525831:WVJ525837 C591368:C591374 IX591367:IX591373 ST591367:ST591373 ACP591367:ACP591373 AML591367:AML591373 AWH591367:AWH591373 BGD591367:BGD591373 BPZ591367:BPZ591373 BZV591367:BZV591373 CJR591367:CJR591373 CTN591367:CTN591373 DDJ591367:DDJ591373 DNF591367:DNF591373 DXB591367:DXB591373 EGX591367:EGX591373 EQT591367:EQT591373 FAP591367:FAP591373 FKL591367:FKL591373 FUH591367:FUH591373 GED591367:GED591373 GNZ591367:GNZ591373 GXV591367:GXV591373 HHR591367:HHR591373 HRN591367:HRN591373 IBJ591367:IBJ591373 ILF591367:ILF591373 IVB591367:IVB591373 JEX591367:JEX591373 JOT591367:JOT591373 JYP591367:JYP591373 KIL591367:KIL591373 KSH591367:KSH591373 LCD591367:LCD591373 LLZ591367:LLZ591373 LVV591367:LVV591373 MFR591367:MFR591373 MPN591367:MPN591373 MZJ591367:MZJ591373 NJF591367:NJF591373 NTB591367:NTB591373 OCX591367:OCX591373 OMT591367:OMT591373 OWP591367:OWP591373 PGL591367:PGL591373 PQH591367:PQH591373 QAD591367:QAD591373 QJZ591367:QJZ591373 QTV591367:QTV591373 RDR591367:RDR591373 RNN591367:RNN591373 RXJ591367:RXJ591373 SHF591367:SHF591373 SRB591367:SRB591373 TAX591367:TAX591373 TKT591367:TKT591373 TUP591367:TUP591373 UEL591367:UEL591373 UOH591367:UOH591373 UYD591367:UYD591373 VHZ591367:VHZ591373 VRV591367:VRV591373 WBR591367:WBR591373 WLN591367:WLN591373 WVJ591367:WVJ591373 C656904:C656910 IX656903:IX656909 ST656903:ST656909 ACP656903:ACP656909 AML656903:AML656909 AWH656903:AWH656909 BGD656903:BGD656909 BPZ656903:BPZ656909 BZV656903:BZV656909 CJR656903:CJR656909 CTN656903:CTN656909 DDJ656903:DDJ656909 DNF656903:DNF656909 DXB656903:DXB656909 EGX656903:EGX656909 EQT656903:EQT656909 FAP656903:FAP656909 FKL656903:FKL656909 FUH656903:FUH656909 GED656903:GED656909 GNZ656903:GNZ656909 GXV656903:GXV656909 HHR656903:HHR656909 HRN656903:HRN656909 IBJ656903:IBJ656909 ILF656903:ILF656909 IVB656903:IVB656909 JEX656903:JEX656909 JOT656903:JOT656909 JYP656903:JYP656909 KIL656903:KIL656909 KSH656903:KSH656909 LCD656903:LCD656909 LLZ656903:LLZ656909 LVV656903:LVV656909 MFR656903:MFR656909 MPN656903:MPN656909 MZJ656903:MZJ656909 NJF656903:NJF656909 NTB656903:NTB656909 OCX656903:OCX656909 OMT656903:OMT656909 OWP656903:OWP656909 PGL656903:PGL656909 PQH656903:PQH656909 QAD656903:QAD656909 QJZ656903:QJZ656909 QTV656903:QTV656909 RDR656903:RDR656909 RNN656903:RNN656909 RXJ656903:RXJ656909 SHF656903:SHF656909 SRB656903:SRB656909 TAX656903:TAX656909 TKT656903:TKT656909 TUP656903:TUP656909 UEL656903:UEL656909 UOH656903:UOH656909 UYD656903:UYD656909 VHZ656903:VHZ656909 VRV656903:VRV656909 WBR656903:WBR656909 WLN656903:WLN656909 WVJ656903:WVJ656909 C722440:C722446 IX722439:IX722445 ST722439:ST722445 ACP722439:ACP722445 AML722439:AML722445 AWH722439:AWH722445 BGD722439:BGD722445 BPZ722439:BPZ722445 BZV722439:BZV722445 CJR722439:CJR722445 CTN722439:CTN722445 DDJ722439:DDJ722445 DNF722439:DNF722445 DXB722439:DXB722445 EGX722439:EGX722445 EQT722439:EQT722445 FAP722439:FAP722445 FKL722439:FKL722445 FUH722439:FUH722445 GED722439:GED722445 GNZ722439:GNZ722445 GXV722439:GXV722445 HHR722439:HHR722445 HRN722439:HRN722445 IBJ722439:IBJ722445 ILF722439:ILF722445 IVB722439:IVB722445 JEX722439:JEX722445 JOT722439:JOT722445 JYP722439:JYP722445 KIL722439:KIL722445 KSH722439:KSH722445 LCD722439:LCD722445 LLZ722439:LLZ722445 LVV722439:LVV722445 MFR722439:MFR722445 MPN722439:MPN722445 MZJ722439:MZJ722445 NJF722439:NJF722445 NTB722439:NTB722445 OCX722439:OCX722445 OMT722439:OMT722445 OWP722439:OWP722445 PGL722439:PGL722445 PQH722439:PQH722445 QAD722439:QAD722445 QJZ722439:QJZ722445 QTV722439:QTV722445 RDR722439:RDR722445 RNN722439:RNN722445 RXJ722439:RXJ722445 SHF722439:SHF722445 SRB722439:SRB722445 TAX722439:TAX722445 TKT722439:TKT722445 TUP722439:TUP722445 UEL722439:UEL722445 UOH722439:UOH722445 UYD722439:UYD722445 VHZ722439:VHZ722445 VRV722439:VRV722445 WBR722439:WBR722445 WLN722439:WLN722445 WVJ722439:WVJ722445 C787976:C787982 IX787975:IX787981 ST787975:ST787981 ACP787975:ACP787981 AML787975:AML787981 AWH787975:AWH787981 BGD787975:BGD787981 BPZ787975:BPZ787981 BZV787975:BZV787981 CJR787975:CJR787981 CTN787975:CTN787981 DDJ787975:DDJ787981 DNF787975:DNF787981 DXB787975:DXB787981 EGX787975:EGX787981 EQT787975:EQT787981 FAP787975:FAP787981 FKL787975:FKL787981 FUH787975:FUH787981 GED787975:GED787981 GNZ787975:GNZ787981 GXV787975:GXV787981 HHR787975:HHR787981 HRN787975:HRN787981 IBJ787975:IBJ787981 ILF787975:ILF787981 IVB787975:IVB787981 JEX787975:JEX787981 JOT787975:JOT787981 JYP787975:JYP787981 KIL787975:KIL787981 KSH787975:KSH787981 LCD787975:LCD787981 LLZ787975:LLZ787981 LVV787975:LVV787981 MFR787975:MFR787981 MPN787975:MPN787981 MZJ787975:MZJ787981 NJF787975:NJF787981 NTB787975:NTB787981 OCX787975:OCX787981 OMT787975:OMT787981 OWP787975:OWP787981 PGL787975:PGL787981 PQH787975:PQH787981 QAD787975:QAD787981 QJZ787975:QJZ787981 QTV787975:QTV787981 RDR787975:RDR787981 RNN787975:RNN787981 RXJ787975:RXJ787981 SHF787975:SHF787981 SRB787975:SRB787981 TAX787975:TAX787981 TKT787975:TKT787981 TUP787975:TUP787981 UEL787975:UEL787981 UOH787975:UOH787981 UYD787975:UYD787981 VHZ787975:VHZ787981 VRV787975:VRV787981 WBR787975:WBR787981 WLN787975:WLN787981 WVJ787975:WVJ787981 C853512:C853518 IX853511:IX853517 ST853511:ST853517 ACP853511:ACP853517 AML853511:AML853517 AWH853511:AWH853517 BGD853511:BGD853517 BPZ853511:BPZ853517 BZV853511:BZV853517 CJR853511:CJR853517 CTN853511:CTN853517 DDJ853511:DDJ853517 DNF853511:DNF853517 DXB853511:DXB853517 EGX853511:EGX853517 EQT853511:EQT853517 FAP853511:FAP853517 FKL853511:FKL853517 FUH853511:FUH853517 GED853511:GED853517 GNZ853511:GNZ853517 GXV853511:GXV853517 HHR853511:HHR853517 HRN853511:HRN853517 IBJ853511:IBJ853517 ILF853511:ILF853517 IVB853511:IVB853517 JEX853511:JEX853517 JOT853511:JOT853517 JYP853511:JYP853517 KIL853511:KIL853517 KSH853511:KSH853517 LCD853511:LCD853517 LLZ853511:LLZ853517 LVV853511:LVV853517 MFR853511:MFR853517 MPN853511:MPN853517 MZJ853511:MZJ853517 NJF853511:NJF853517 NTB853511:NTB853517 OCX853511:OCX853517 OMT853511:OMT853517 OWP853511:OWP853517 PGL853511:PGL853517 PQH853511:PQH853517 QAD853511:QAD853517 QJZ853511:QJZ853517 QTV853511:QTV853517 RDR853511:RDR853517 RNN853511:RNN853517 RXJ853511:RXJ853517 SHF853511:SHF853517 SRB853511:SRB853517 TAX853511:TAX853517 TKT853511:TKT853517 TUP853511:TUP853517 UEL853511:UEL853517 UOH853511:UOH853517 UYD853511:UYD853517 VHZ853511:VHZ853517 VRV853511:VRV853517 WBR853511:WBR853517 WLN853511:WLN853517 WVJ853511:WVJ853517 C919048:C919054 IX919047:IX919053 ST919047:ST919053 ACP919047:ACP919053 AML919047:AML919053 AWH919047:AWH919053 BGD919047:BGD919053 BPZ919047:BPZ919053 BZV919047:BZV919053 CJR919047:CJR919053 CTN919047:CTN919053 DDJ919047:DDJ919053 DNF919047:DNF919053 DXB919047:DXB919053 EGX919047:EGX919053 EQT919047:EQT919053 FAP919047:FAP919053 FKL919047:FKL919053 FUH919047:FUH919053 GED919047:GED919053 GNZ919047:GNZ919053 GXV919047:GXV919053 HHR919047:HHR919053 HRN919047:HRN919053 IBJ919047:IBJ919053 ILF919047:ILF919053 IVB919047:IVB919053 JEX919047:JEX919053 JOT919047:JOT919053 JYP919047:JYP919053 KIL919047:KIL919053 KSH919047:KSH919053 LCD919047:LCD919053 LLZ919047:LLZ919053 LVV919047:LVV919053 MFR919047:MFR919053 MPN919047:MPN919053 MZJ919047:MZJ919053 NJF919047:NJF919053 NTB919047:NTB919053 OCX919047:OCX919053 OMT919047:OMT919053 OWP919047:OWP919053 PGL919047:PGL919053 PQH919047:PQH919053 QAD919047:QAD919053 QJZ919047:QJZ919053 QTV919047:QTV919053 RDR919047:RDR919053 RNN919047:RNN919053 RXJ919047:RXJ919053 SHF919047:SHF919053 SRB919047:SRB919053 TAX919047:TAX919053 TKT919047:TKT919053 TUP919047:TUP919053 UEL919047:UEL919053 UOH919047:UOH919053 UYD919047:UYD919053 VHZ919047:VHZ919053 VRV919047:VRV919053 WBR919047:WBR919053 WLN919047:WLN919053 WVJ919047:WVJ919053 C984584:C984590 IX984583:IX984589 ST984583:ST984589 ACP984583:ACP984589 AML984583:AML984589 AWH984583:AWH984589 BGD984583:BGD984589 BPZ984583:BPZ984589 BZV984583:BZV984589 CJR984583:CJR984589 CTN984583:CTN984589 DDJ984583:DDJ984589 DNF984583:DNF984589 DXB984583:DXB984589 EGX984583:EGX984589 EQT984583:EQT984589 FAP984583:FAP984589 FKL984583:FKL984589 FUH984583:FUH984589 GED984583:GED984589 GNZ984583:GNZ984589 GXV984583:GXV984589 HHR984583:HHR984589 HRN984583:HRN984589 IBJ984583:IBJ984589 ILF984583:ILF984589 IVB984583:IVB984589 JEX984583:JEX984589 JOT984583:JOT984589 JYP984583:JYP984589 KIL984583:KIL984589 KSH984583:KSH984589 LCD984583:LCD984589 LLZ984583:LLZ984589 LVV984583:LVV984589 MFR984583:MFR984589 MPN984583:MPN984589 MZJ984583:MZJ984589 NJF984583:NJF984589 NTB984583:NTB984589 OCX984583:OCX984589 OMT984583:OMT984589 OWP984583:OWP984589 PGL984583:PGL984589 PQH984583:PQH984589 QAD984583:QAD984589 QJZ984583:QJZ984589 QTV984583:QTV984589 RDR984583:RDR984589 RNN984583:RNN984589 RXJ984583:RXJ984589 SHF984583:SHF984589 SRB984583:SRB984589 TAX984583:TAX984589 TKT984583:TKT984589 TUP984583:TUP984589 UEL984583:UEL984589 UOH984583:UOH984589 UYD984583:UYD984589 VHZ984583:VHZ984589 VRV984583:VRV984589 WBR984583:WBR984589 WLN984583:WLN984589 WVJ984583:WVJ984589 C67093:C67096 IX67092:IX67095 ST67092:ST67095 ACP67092:ACP67095 AML67092:AML67095 AWH67092:AWH67095 BGD67092:BGD67095 BPZ67092:BPZ67095 BZV67092:BZV67095 CJR67092:CJR67095 CTN67092:CTN67095 DDJ67092:DDJ67095 DNF67092:DNF67095 DXB67092:DXB67095 EGX67092:EGX67095 EQT67092:EQT67095 FAP67092:FAP67095 FKL67092:FKL67095 FUH67092:FUH67095 GED67092:GED67095 GNZ67092:GNZ67095 GXV67092:GXV67095 HHR67092:HHR67095 HRN67092:HRN67095 IBJ67092:IBJ67095 ILF67092:ILF67095 IVB67092:IVB67095 JEX67092:JEX67095 JOT67092:JOT67095 JYP67092:JYP67095 KIL67092:KIL67095 KSH67092:KSH67095 LCD67092:LCD67095 LLZ67092:LLZ67095 LVV67092:LVV67095 MFR67092:MFR67095 MPN67092:MPN67095 MZJ67092:MZJ67095 NJF67092:NJF67095 NTB67092:NTB67095 OCX67092:OCX67095 OMT67092:OMT67095 OWP67092:OWP67095 PGL67092:PGL67095 PQH67092:PQH67095 QAD67092:QAD67095 QJZ67092:QJZ67095 QTV67092:QTV67095 RDR67092:RDR67095 RNN67092:RNN67095 RXJ67092:RXJ67095 SHF67092:SHF67095 SRB67092:SRB67095 TAX67092:TAX67095 TKT67092:TKT67095 TUP67092:TUP67095 UEL67092:UEL67095 UOH67092:UOH67095 UYD67092:UYD67095 VHZ67092:VHZ67095 VRV67092:VRV67095 WBR67092:WBR67095 WLN67092:WLN67095 WVJ67092:WVJ67095 C132629:C132632 IX132628:IX132631 ST132628:ST132631 ACP132628:ACP132631 AML132628:AML132631 AWH132628:AWH132631 BGD132628:BGD132631 BPZ132628:BPZ132631 BZV132628:BZV132631 CJR132628:CJR132631 CTN132628:CTN132631 DDJ132628:DDJ132631 DNF132628:DNF132631 DXB132628:DXB132631 EGX132628:EGX132631 EQT132628:EQT132631 FAP132628:FAP132631 FKL132628:FKL132631 FUH132628:FUH132631 GED132628:GED132631 GNZ132628:GNZ132631 GXV132628:GXV132631 HHR132628:HHR132631 HRN132628:HRN132631 IBJ132628:IBJ132631 ILF132628:ILF132631 IVB132628:IVB132631 JEX132628:JEX132631 JOT132628:JOT132631 JYP132628:JYP132631 KIL132628:KIL132631 KSH132628:KSH132631 LCD132628:LCD132631 LLZ132628:LLZ132631 LVV132628:LVV132631 MFR132628:MFR132631 MPN132628:MPN132631 MZJ132628:MZJ132631 NJF132628:NJF132631 NTB132628:NTB132631 OCX132628:OCX132631 OMT132628:OMT132631 OWP132628:OWP132631 PGL132628:PGL132631 PQH132628:PQH132631 QAD132628:QAD132631 QJZ132628:QJZ132631 QTV132628:QTV132631 RDR132628:RDR132631 RNN132628:RNN132631 RXJ132628:RXJ132631 SHF132628:SHF132631 SRB132628:SRB132631 TAX132628:TAX132631 TKT132628:TKT132631 TUP132628:TUP132631 UEL132628:UEL132631 UOH132628:UOH132631 UYD132628:UYD132631 VHZ132628:VHZ132631 VRV132628:VRV132631 WBR132628:WBR132631 WLN132628:WLN132631 WVJ132628:WVJ132631 C198165:C198168 IX198164:IX198167 ST198164:ST198167 ACP198164:ACP198167 AML198164:AML198167 AWH198164:AWH198167 BGD198164:BGD198167 BPZ198164:BPZ198167 BZV198164:BZV198167 CJR198164:CJR198167 CTN198164:CTN198167 DDJ198164:DDJ198167 DNF198164:DNF198167 DXB198164:DXB198167 EGX198164:EGX198167 EQT198164:EQT198167 FAP198164:FAP198167 FKL198164:FKL198167 FUH198164:FUH198167 GED198164:GED198167 GNZ198164:GNZ198167 GXV198164:GXV198167 HHR198164:HHR198167 HRN198164:HRN198167 IBJ198164:IBJ198167 ILF198164:ILF198167 IVB198164:IVB198167 JEX198164:JEX198167 JOT198164:JOT198167 JYP198164:JYP198167 KIL198164:KIL198167 KSH198164:KSH198167 LCD198164:LCD198167 LLZ198164:LLZ198167 LVV198164:LVV198167 MFR198164:MFR198167 MPN198164:MPN198167 MZJ198164:MZJ198167 NJF198164:NJF198167 NTB198164:NTB198167 OCX198164:OCX198167 OMT198164:OMT198167 OWP198164:OWP198167 PGL198164:PGL198167 PQH198164:PQH198167 QAD198164:QAD198167 QJZ198164:QJZ198167 QTV198164:QTV198167 RDR198164:RDR198167 RNN198164:RNN198167 RXJ198164:RXJ198167 SHF198164:SHF198167 SRB198164:SRB198167 TAX198164:TAX198167 TKT198164:TKT198167 TUP198164:TUP198167 UEL198164:UEL198167 UOH198164:UOH198167 UYD198164:UYD198167 VHZ198164:VHZ198167 VRV198164:VRV198167 WBR198164:WBR198167 WLN198164:WLN198167 WVJ198164:WVJ198167 C263701:C263704 IX263700:IX263703 ST263700:ST263703 ACP263700:ACP263703 AML263700:AML263703 AWH263700:AWH263703 BGD263700:BGD263703 BPZ263700:BPZ263703 BZV263700:BZV263703 CJR263700:CJR263703 CTN263700:CTN263703 DDJ263700:DDJ263703 DNF263700:DNF263703 DXB263700:DXB263703 EGX263700:EGX263703 EQT263700:EQT263703 FAP263700:FAP263703 FKL263700:FKL263703 FUH263700:FUH263703 GED263700:GED263703 GNZ263700:GNZ263703 GXV263700:GXV263703 HHR263700:HHR263703 HRN263700:HRN263703 IBJ263700:IBJ263703 ILF263700:ILF263703 IVB263700:IVB263703 JEX263700:JEX263703 JOT263700:JOT263703 JYP263700:JYP263703 KIL263700:KIL263703 KSH263700:KSH263703 LCD263700:LCD263703 LLZ263700:LLZ263703 LVV263700:LVV263703 MFR263700:MFR263703 MPN263700:MPN263703 MZJ263700:MZJ263703 NJF263700:NJF263703 NTB263700:NTB263703 OCX263700:OCX263703 OMT263700:OMT263703 OWP263700:OWP263703 PGL263700:PGL263703 PQH263700:PQH263703 QAD263700:QAD263703 QJZ263700:QJZ263703 QTV263700:QTV263703 RDR263700:RDR263703 RNN263700:RNN263703 RXJ263700:RXJ263703 SHF263700:SHF263703 SRB263700:SRB263703 TAX263700:TAX263703 TKT263700:TKT263703 TUP263700:TUP263703 UEL263700:UEL263703 UOH263700:UOH263703 UYD263700:UYD263703 VHZ263700:VHZ263703 VRV263700:VRV263703 WBR263700:WBR263703 WLN263700:WLN263703 WVJ263700:WVJ263703 C329237:C329240 IX329236:IX329239 ST329236:ST329239 ACP329236:ACP329239 AML329236:AML329239 AWH329236:AWH329239 BGD329236:BGD329239 BPZ329236:BPZ329239 BZV329236:BZV329239 CJR329236:CJR329239 CTN329236:CTN329239 DDJ329236:DDJ329239 DNF329236:DNF329239 DXB329236:DXB329239 EGX329236:EGX329239 EQT329236:EQT329239 FAP329236:FAP329239 FKL329236:FKL329239 FUH329236:FUH329239 GED329236:GED329239 GNZ329236:GNZ329239 GXV329236:GXV329239 HHR329236:HHR329239 HRN329236:HRN329239 IBJ329236:IBJ329239 ILF329236:ILF329239 IVB329236:IVB329239 JEX329236:JEX329239 JOT329236:JOT329239 JYP329236:JYP329239 KIL329236:KIL329239 KSH329236:KSH329239 LCD329236:LCD329239 LLZ329236:LLZ329239 LVV329236:LVV329239 MFR329236:MFR329239 MPN329236:MPN329239 MZJ329236:MZJ329239 NJF329236:NJF329239 NTB329236:NTB329239 OCX329236:OCX329239 OMT329236:OMT329239 OWP329236:OWP329239 PGL329236:PGL329239 PQH329236:PQH329239 QAD329236:QAD329239 QJZ329236:QJZ329239 QTV329236:QTV329239 RDR329236:RDR329239 RNN329236:RNN329239 RXJ329236:RXJ329239 SHF329236:SHF329239 SRB329236:SRB329239 TAX329236:TAX329239 TKT329236:TKT329239 TUP329236:TUP329239 UEL329236:UEL329239 UOH329236:UOH329239 UYD329236:UYD329239 VHZ329236:VHZ329239 VRV329236:VRV329239 WBR329236:WBR329239 WLN329236:WLN329239 WVJ329236:WVJ329239 C394773:C394776 IX394772:IX394775 ST394772:ST394775 ACP394772:ACP394775 AML394772:AML394775 AWH394772:AWH394775 BGD394772:BGD394775 BPZ394772:BPZ394775 BZV394772:BZV394775 CJR394772:CJR394775 CTN394772:CTN394775 DDJ394772:DDJ394775 DNF394772:DNF394775 DXB394772:DXB394775 EGX394772:EGX394775 EQT394772:EQT394775 FAP394772:FAP394775 FKL394772:FKL394775 FUH394772:FUH394775 GED394772:GED394775 GNZ394772:GNZ394775 GXV394772:GXV394775 HHR394772:HHR394775 HRN394772:HRN394775 IBJ394772:IBJ394775 ILF394772:ILF394775 IVB394772:IVB394775 JEX394772:JEX394775 JOT394772:JOT394775 JYP394772:JYP394775 KIL394772:KIL394775 KSH394772:KSH394775 LCD394772:LCD394775 LLZ394772:LLZ394775 LVV394772:LVV394775 MFR394772:MFR394775 MPN394772:MPN394775 MZJ394772:MZJ394775 NJF394772:NJF394775 NTB394772:NTB394775 OCX394772:OCX394775 OMT394772:OMT394775 OWP394772:OWP394775 PGL394772:PGL394775 PQH394772:PQH394775 QAD394772:QAD394775 QJZ394772:QJZ394775 QTV394772:QTV394775 RDR394772:RDR394775 RNN394772:RNN394775 RXJ394772:RXJ394775 SHF394772:SHF394775 SRB394772:SRB394775 TAX394772:TAX394775 TKT394772:TKT394775 TUP394772:TUP394775 UEL394772:UEL394775 UOH394772:UOH394775 UYD394772:UYD394775 VHZ394772:VHZ394775 VRV394772:VRV394775 WBR394772:WBR394775 WLN394772:WLN394775 WVJ394772:WVJ394775 C460309:C460312 IX460308:IX460311 ST460308:ST460311 ACP460308:ACP460311 AML460308:AML460311 AWH460308:AWH460311 BGD460308:BGD460311 BPZ460308:BPZ460311 BZV460308:BZV460311 CJR460308:CJR460311 CTN460308:CTN460311 DDJ460308:DDJ460311 DNF460308:DNF460311 DXB460308:DXB460311 EGX460308:EGX460311 EQT460308:EQT460311 FAP460308:FAP460311 FKL460308:FKL460311 FUH460308:FUH460311 GED460308:GED460311 GNZ460308:GNZ460311 GXV460308:GXV460311 HHR460308:HHR460311 HRN460308:HRN460311 IBJ460308:IBJ460311 ILF460308:ILF460311 IVB460308:IVB460311 JEX460308:JEX460311 JOT460308:JOT460311 JYP460308:JYP460311 KIL460308:KIL460311 KSH460308:KSH460311 LCD460308:LCD460311 LLZ460308:LLZ460311 LVV460308:LVV460311 MFR460308:MFR460311 MPN460308:MPN460311 MZJ460308:MZJ460311 NJF460308:NJF460311 NTB460308:NTB460311 OCX460308:OCX460311 OMT460308:OMT460311 OWP460308:OWP460311 PGL460308:PGL460311 PQH460308:PQH460311 QAD460308:QAD460311 QJZ460308:QJZ460311 QTV460308:QTV460311 RDR460308:RDR460311 RNN460308:RNN460311 RXJ460308:RXJ460311 SHF460308:SHF460311 SRB460308:SRB460311 TAX460308:TAX460311 TKT460308:TKT460311 TUP460308:TUP460311 UEL460308:UEL460311 UOH460308:UOH460311 UYD460308:UYD460311 VHZ460308:VHZ460311 VRV460308:VRV460311 WBR460308:WBR460311 WLN460308:WLN460311 WVJ460308:WVJ460311 C525845:C525848 IX525844:IX525847 ST525844:ST525847 ACP525844:ACP525847 AML525844:AML525847 AWH525844:AWH525847 BGD525844:BGD525847 BPZ525844:BPZ525847 BZV525844:BZV525847 CJR525844:CJR525847 CTN525844:CTN525847 DDJ525844:DDJ525847 DNF525844:DNF525847 DXB525844:DXB525847 EGX525844:EGX525847 EQT525844:EQT525847 FAP525844:FAP525847 FKL525844:FKL525847 FUH525844:FUH525847 GED525844:GED525847 GNZ525844:GNZ525847 GXV525844:GXV525847 HHR525844:HHR525847 HRN525844:HRN525847 IBJ525844:IBJ525847 ILF525844:ILF525847 IVB525844:IVB525847 JEX525844:JEX525847 JOT525844:JOT525847 JYP525844:JYP525847 KIL525844:KIL525847 KSH525844:KSH525847 LCD525844:LCD525847 LLZ525844:LLZ525847 LVV525844:LVV525847 MFR525844:MFR525847 MPN525844:MPN525847 MZJ525844:MZJ525847 NJF525844:NJF525847 NTB525844:NTB525847 OCX525844:OCX525847 OMT525844:OMT525847 OWP525844:OWP525847 PGL525844:PGL525847 PQH525844:PQH525847 QAD525844:QAD525847 QJZ525844:QJZ525847 QTV525844:QTV525847 RDR525844:RDR525847 RNN525844:RNN525847 RXJ525844:RXJ525847 SHF525844:SHF525847 SRB525844:SRB525847 TAX525844:TAX525847 TKT525844:TKT525847 TUP525844:TUP525847 UEL525844:UEL525847 UOH525844:UOH525847 UYD525844:UYD525847 VHZ525844:VHZ525847 VRV525844:VRV525847 WBR525844:WBR525847 WLN525844:WLN525847 WVJ525844:WVJ525847 C591381:C591384 IX591380:IX591383 ST591380:ST591383 ACP591380:ACP591383 AML591380:AML591383 AWH591380:AWH591383 BGD591380:BGD591383 BPZ591380:BPZ591383 BZV591380:BZV591383 CJR591380:CJR591383 CTN591380:CTN591383 DDJ591380:DDJ591383 DNF591380:DNF591383 DXB591380:DXB591383 EGX591380:EGX591383 EQT591380:EQT591383 FAP591380:FAP591383 FKL591380:FKL591383 FUH591380:FUH591383 GED591380:GED591383 GNZ591380:GNZ591383 GXV591380:GXV591383 HHR591380:HHR591383 HRN591380:HRN591383 IBJ591380:IBJ591383 ILF591380:ILF591383 IVB591380:IVB591383 JEX591380:JEX591383 JOT591380:JOT591383 JYP591380:JYP591383 KIL591380:KIL591383 KSH591380:KSH591383 LCD591380:LCD591383 LLZ591380:LLZ591383 LVV591380:LVV591383 MFR591380:MFR591383 MPN591380:MPN591383 MZJ591380:MZJ591383 NJF591380:NJF591383 NTB591380:NTB591383 OCX591380:OCX591383 OMT591380:OMT591383 OWP591380:OWP591383 PGL591380:PGL591383 PQH591380:PQH591383 QAD591380:QAD591383 QJZ591380:QJZ591383 QTV591380:QTV591383 RDR591380:RDR591383 RNN591380:RNN591383 RXJ591380:RXJ591383 SHF591380:SHF591383 SRB591380:SRB591383 TAX591380:TAX591383 TKT591380:TKT591383 TUP591380:TUP591383 UEL591380:UEL591383 UOH591380:UOH591383 UYD591380:UYD591383 VHZ591380:VHZ591383 VRV591380:VRV591383 WBR591380:WBR591383 WLN591380:WLN591383 WVJ591380:WVJ591383 C656917:C656920 IX656916:IX656919 ST656916:ST656919 ACP656916:ACP656919 AML656916:AML656919 AWH656916:AWH656919 BGD656916:BGD656919 BPZ656916:BPZ656919 BZV656916:BZV656919 CJR656916:CJR656919 CTN656916:CTN656919 DDJ656916:DDJ656919 DNF656916:DNF656919 DXB656916:DXB656919 EGX656916:EGX656919 EQT656916:EQT656919 FAP656916:FAP656919 FKL656916:FKL656919 FUH656916:FUH656919 GED656916:GED656919 GNZ656916:GNZ656919 GXV656916:GXV656919 HHR656916:HHR656919 HRN656916:HRN656919 IBJ656916:IBJ656919 ILF656916:ILF656919 IVB656916:IVB656919 JEX656916:JEX656919 JOT656916:JOT656919 JYP656916:JYP656919 KIL656916:KIL656919 KSH656916:KSH656919 LCD656916:LCD656919 LLZ656916:LLZ656919 LVV656916:LVV656919 MFR656916:MFR656919 MPN656916:MPN656919 MZJ656916:MZJ656919 NJF656916:NJF656919 NTB656916:NTB656919 OCX656916:OCX656919 OMT656916:OMT656919 OWP656916:OWP656919 PGL656916:PGL656919 PQH656916:PQH656919 QAD656916:QAD656919 QJZ656916:QJZ656919 QTV656916:QTV656919 RDR656916:RDR656919 RNN656916:RNN656919 RXJ656916:RXJ656919 SHF656916:SHF656919 SRB656916:SRB656919 TAX656916:TAX656919 TKT656916:TKT656919 TUP656916:TUP656919 UEL656916:UEL656919 UOH656916:UOH656919 UYD656916:UYD656919 VHZ656916:VHZ656919 VRV656916:VRV656919 WBR656916:WBR656919 WLN656916:WLN656919 WVJ656916:WVJ656919 C722453:C722456 IX722452:IX722455 ST722452:ST722455 ACP722452:ACP722455 AML722452:AML722455 AWH722452:AWH722455 BGD722452:BGD722455 BPZ722452:BPZ722455 BZV722452:BZV722455 CJR722452:CJR722455 CTN722452:CTN722455 DDJ722452:DDJ722455 DNF722452:DNF722455 DXB722452:DXB722455 EGX722452:EGX722455 EQT722452:EQT722455 FAP722452:FAP722455 FKL722452:FKL722455 FUH722452:FUH722455 GED722452:GED722455 GNZ722452:GNZ722455 GXV722452:GXV722455 HHR722452:HHR722455 HRN722452:HRN722455 IBJ722452:IBJ722455 ILF722452:ILF722455 IVB722452:IVB722455 JEX722452:JEX722455 JOT722452:JOT722455 JYP722452:JYP722455 KIL722452:KIL722455 KSH722452:KSH722455 LCD722452:LCD722455 LLZ722452:LLZ722455 LVV722452:LVV722455 MFR722452:MFR722455 MPN722452:MPN722455 MZJ722452:MZJ722455 NJF722452:NJF722455 NTB722452:NTB722455 OCX722452:OCX722455 OMT722452:OMT722455 OWP722452:OWP722455 PGL722452:PGL722455 PQH722452:PQH722455 QAD722452:QAD722455 QJZ722452:QJZ722455 QTV722452:QTV722455 RDR722452:RDR722455 RNN722452:RNN722455 RXJ722452:RXJ722455 SHF722452:SHF722455 SRB722452:SRB722455 TAX722452:TAX722455 TKT722452:TKT722455 TUP722452:TUP722455 UEL722452:UEL722455 UOH722452:UOH722455 UYD722452:UYD722455 VHZ722452:VHZ722455 VRV722452:VRV722455 WBR722452:WBR722455 WLN722452:WLN722455 WVJ722452:WVJ722455 C787989:C787992 IX787988:IX787991 ST787988:ST787991 ACP787988:ACP787991 AML787988:AML787991 AWH787988:AWH787991 BGD787988:BGD787991 BPZ787988:BPZ787991 BZV787988:BZV787991 CJR787988:CJR787991 CTN787988:CTN787991 DDJ787988:DDJ787991 DNF787988:DNF787991 DXB787988:DXB787991 EGX787988:EGX787991 EQT787988:EQT787991 FAP787988:FAP787991 FKL787988:FKL787991 FUH787988:FUH787991 GED787988:GED787991 GNZ787988:GNZ787991 GXV787988:GXV787991 HHR787988:HHR787991 HRN787988:HRN787991 IBJ787988:IBJ787991 ILF787988:ILF787991 IVB787988:IVB787991 JEX787988:JEX787991 JOT787988:JOT787991 JYP787988:JYP787991 KIL787988:KIL787991 KSH787988:KSH787991 LCD787988:LCD787991 LLZ787988:LLZ787991 LVV787988:LVV787991 MFR787988:MFR787991 MPN787988:MPN787991 MZJ787988:MZJ787991 NJF787988:NJF787991 NTB787988:NTB787991 OCX787988:OCX787991 OMT787988:OMT787991 OWP787988:OWP787991 PGL787988:PGL787991 PQH787988:PQH787991 QAD787988:QAD787991 QJZ787988:QJZ787991 QTV787988:QTV787991 RDR787988:RDR787991 RNN787988:RNN787991 RXJ787988:RXJ787991 SHF787988:SHF787991 SRB787988:SRB787991 TAX787988:TAX787991 TKT787988:TKT787991 TUP787988:TUP787991 UEL787988:UEL787991 UOH787988:UOH787991 UYD787988:UYD787991 VHZ787988:VHZ787991 VRV787988:VRV787991 WBR787988:WBR787991 WLN787988:WLN787991 WVJ787988:WVJ787991 C853525:C853528 IX853524:IX853527 ST853524:ST853527 ACP853524:ACP853527 AML853524:AML853527 AWH853524:AWH853527 BGD853524:BGD853527 BPZ853524:BPZ853527 BZV853524:BZV853527 CJR853524:CJR853527 CTN853524:CTN853527 DDJ853524:DDJ853527 DNF853524:DNF853527 DXB853524:DXB853527 EGX853524:EGX853527 EQT853524:EQT853527 FAP853524:FAP853527 FKL853524:FKL853527 FUH853524:FUH853527 GED853524:GED853527 GNZ853524:GNZ853527 GXV853524:GXV853527 HHR853524:HHR853527 HRN853524:HRN853527 IBJ853524:IBJ853527 ILF853524:ILF853527 IVB853524:IVB853527 JEX853524:JEX853527 JOT853524:JOT853527 JYP853524:JYP853527 KIL853524:KIL853527 KSH853524:KSH853527 LCD853524:LCD853527 LLZ853524:LLZ853527 LVV853524:LVV853527 MFR853524:MFR853527 MPN853524:MPN853527 MZJ853524:MZJ853527 NJF853524:NJF853527 NTB853524:NTB853527 OCX853524:OCX853527 OMT853524:OMT853527 OWP853524:OWP853527 PGL853524:PGL853527 PQH853524:PQH853527 QAD853524:QAD853527 QJZ853524:QJZ853527 QTV853524:QTV853527 RDR853524:RDR853527 RNN853524:RNN853527 RXJ853524:RXJ853527 SHF853524:SHF853527 SRB853524:SRB853527 TAX853524:TAX853527 TKT853524:TKT853527 TUP853524:TUP853527 UEL853524:UEL853527 UOH853524:UOH853527 UYD853524:UYD853527 VHZ853524:VHZ853527 VRV853524:VRV853527 WBR853524:WBR853527 WLN853524:WLN853527 WVJ853524:WVJ853527 C919061:C919064 IX919060:IX919063 ST919060:ST919063 ACP919060:ACP919063 AML919060:AML919063 AWH919060:AWH919063 BGD919060:BGD919063 BPZ919060:BPZ919063 BZV919060:BZV919063 CJR919060:CJR919063 CTN919060:CTN919063 DDJ919060:DDJ919063 DNF919060:DNF919063 DXB919060:DXB919063 EGX919060:EGX919063 EQT919060:EQT919063 FAP919060:FAP919063 FKL919060:FKL919063 FUH919060:FUH919063 GED919060:GED919063 GNZ919060:GNZ919063 GXV919060:GXV919063 HHR919060:HHR919063 HRN919060:HRN919063 IBJ919060:IBJ919063 ILF919060:ILF919063 IVB919060:IVB919063 JEX919060:JEX919063 JOT919060:JOT919063 JYP919060:JYP919063 KIL919060:KIL919063 KSH919060:KSH919063 LCD919060:LCD919063 LLZ919060:LLZ919063 LVV919060:LVV919063 MFR919060:MFR919063 MPN919060:MPN919063 MZJ919060:MZJ919063 NJF919060:NJF919063 NTB919060:NTB919063 OCX919060:OCX919063 OMT919060:OMT919063 OWP919060:OWP919063 PGL919060:PGL919063 PQH919060:PQH919063 QAD919060:QAD919063 QJZ919060:QJZ919063 QTV919060:QTV919063 RDR919060:RDR919063 RNN919060:RNN919063 RXJ919060:RXJ919063 SHF919060:SHF919063 SRB919060:SRB919063 TAX919060:TAX919063 TKT919060:TKT919063 TUP919060:TUP919063 UEL919060:UEL919063 UOH919060:UOH919063 UYD919060:UYD919063 VHZ919060:VHZ919063 VRV919060:VRV919063 WBR919060:WBR919063 WLN919060:WLN919063 WVJ919060:WVJ919063 C984597:C984600 IX984596:IX984599 ST984596:ST984599 ACP984596:ACP984599 AML984596:AML984599 AWH984596:AWH984599 BGD984596:BGD984599 BPZ984596:BPZ984599 BZV984596:BZV984599 CJR984596:CJR984599 CTN984596:CTN984599 DDJ984596:DDJ984599 DNF984596:DNF984599 DXB984596:DXB984599 EGX984596:EGX984599 EQT984596:EQT984599 FAP984596:FAP984599 FKL984596:FKL984599 FUH984596:FUH984599 GED984596:GED984599 GNZ984596:GNZ984599 GXV984596:GXV984599 HHR984596:HHR984599 HRN984596:HRN984599 IBJ984596:IBJ984599 ILF984596:ILF984599 IVB984596:IVB984599 JEX984596:JEX984599 JOT984596:JOT984599 JYP984596:JYP984599 KIL984596:KIL984599 KSH984596:KSH984599 LCD984596:LCD984599 LLZ984596:LLZ984599 LVV984596:LVV984599 MFR984596:MFR984599 MPN984596:MPN984599 MZJ984596:MZJ984599 NJF984596:NJF984599 NTB984596:NTB984599 OCX984596:OCX984599 OMT984596:OMT984599 OWP984596:OWP984599 PGL984596:PGL984599 PQH984596:PQH984599 QAD984596:QAD984599 QJZ984596:QJZ984599 QTV984596:QTV984599 RDR984596:RDR984599 RNN984596:RNN984599 RXJ984596:RXJ984599 SHF984596:SHF984599 SRB984596:SRB984599 TAX984596:TAX984599 TKT984596:TKT984599 TUP984596:TUP984599 UEL984596:UEL984599 UOH984596:UOH984599 UYD984596:UYD984599 VHZ984596:VHZ984599 VRV984596:VRV984599 WBR984596:WBR984599 WLN984596:WLN984599 WVJ984596:WVJ984599 D67067:D67092 IY67066:IY67091 SU67066:SU67091 ACQ67066:ACQ67091 AMM67066:AMM67091 AWI67066:AWI67091 BGE67066:BGE67091 BQA67066:BQA67091 BZW67066:BZW67091 CJS67066:CJS67091 CTO67066:CTO67091 DDK67066:DDK67091 DNG67066:DNG67091 DXC67066:DXC67091 EGY67066:EGY67091 EQU67066:EQU67091 FAQ67066:FAQ67091 FKM67066:FKM67091 FUI67066:FUI67091 GEE67066:GEE67091 GOA67066:GOA67091 GXW67066:GXW67091 HHS67066:HHS67091 HRO67066:HRO67091 IBK67066:IBK67091 ILG67066:ILG67091 IVC67066:IVC67091 JEY67066:JEY67091 JOU67066:JOU67091 JYQ67066:JYQ67091 KIM67066:KIM67091 KSI67066:KSI67091 LCE67066:LCE67091 LMA67066:LMA67091 LVW67066:LVW67091 MFS67066:MFS67091 MPO67066:MPO67091 MZK67066:MZK67091 NJG67066:NJG67091 NTC67066:NTC67091 OCY67066:OCY67091 OMU67066:OMU67091 OWQ67066:OWQ67091 PGM67066:PGM67091 PQI67066:PQI67091 QAE67066:QAE67091 QKA67066:QKA67091 QTW67066:QTW67091 RDS67066:RDS67091 RNO67066:RNO67091 RXK67066:RXK67091 SHG67066:SHG67091 SRC67066:SRC67091 TAY67066:TAY67091 TKU67066:TKU67091 TUQ67066:TUQ67091 UEM67066:UEM67091 UOI67066:UOI67091 UYE67066:UYE67091 VIA67066:VIA67091 VRW67066:VRW67091 WBS67066:WBS67091 WLO67066:WLO67091 WVK67066:WVK67091 D132603:D132628 IY132602:IY132627 SU132602:SU132627 ACQ132602:ACQ132627 AMM132602:AMM132627 AWI132602:AWI132627 BGE132602:BGE132627 BQA132602:BQA132627 BZW132602:BZW132627 CJS132602:CJS132627 CTO132602:CTO132627 DDK132602:DDK132627 DNG132602:DNG132627 DXC132602:DXC132627 EGY132602:EGY132627 EQU132602:EQU132627 FAQ132602:FAQ132627 FKM132602:FKM132627 FUI132602:FUI132627 GEE132602:GEE132627 GOA132602:GOA132627 GXW132602:GXW132627 HHS132602:HHS132627 HRO132602:HRO132627 IBK132602:IBK132627 ILG132602:ILG132627 IVC132602:IVC132627 JEY132602:JEY132627 JOU132602:JOU132627 JYQ132602:JYQ132627 KIM132602:KIM132627 KSI132602:KSI132627 LCE132602:LCE132627 LMA132602:LMA132627 LVW132602:LVW132627 MFS132602:MFS132627 MPO132602:MPO132627 MZK132602:MZK132627 NJG132602:NJG132627 NTC132602:NTC132627 OCY132602:OCY132627 OMU132602:OMU132627 OWQ132602:OWQ132627 PGM132602:PGM132627 PQI132602:PQI132627 QAE132602:QAE132627 QKA132602:QKA132627 QTW132602:QTW132627 RDS132602:RDS132627 RNO132602:RNO132627 RXK132602:RXK132627 SHG132602:SHG132627 SRC132602:SRC132627 TAY132602:TAY132627 TKU132602:TKU132627 TUQ132602:TUQ132627 UEM132602:UEM132627 UOI132602:UOI132627 UYE132602:UYE132627 VIA132602:VIA132627 VRW132602:VRW132627 WBS132602:WBS132627 WLO132602:WLO132627 WVK132602:WVK132627 D198139:D198164 IY198138:IY198163 SU198138:SU198163 ACQ198138:ACQ198163 AMM198138:AMM198163 AWI198138:AWI198163 BGE198138:BGE198163 BQA198138:BQA198163 BZW198138:BZW198163 CJS198138:CJS198163 CTO198138:CTO198163 DDK198138:DDK198163 DNG198138:DNG198163 DXC198138:DXC198163 EGY198138:EGY198163 EQU198138:EQU198163 FAQ198138:FAQ198163 FKM198138:FKM198163 FUI198138:FUI198163 GEE198138:GEE198163 GOA198138:GOA198163 GXW198138:GXW198163 HHS198138:HHS198163 HRO198138:HRO198163 IBK198138:IBK198163 ILG198138:ILG198163 IVC198138:IVC198163 JEY198138:JEY198163 JOU198138:JOU198163 JYQ198138:JYQ198163 KIM198138:KIM198163 KSI198138:KSI198163 LCE198138:LCE198163 LMA198138:LMA198163 LVW198138:LVW198163 MFS198138:MFS198163 MPO198138:MPO198163 MZK198138:MZK198163 NJG198138:NJG198163 NTC198138:NTC198163 OCY198138:OCY198163 OMU198138:OMU198163 OWQ198138:OWQ198163 PGM198138:PGM198163 PQI198138:PQI198163 QAE198138:QAE198163 QKA198138:QKA198163 QTW198138:QTW198163 RDS198138:RDS198163 RNO198138:RNO198163 RXK198138:RXK198163 SHG198138:SHG198163 SRC198138:SRC198163 TAY198138:TAY198163 TKU198138:TKU198163 TUQ198138:TUQ198163 UEM198138:UEM198163 UOI198138:UOI198163 UYE198138:UYE198163 VIA198138:VIA198163 VRW198138:VRW198163 WBS198138:WBS198163 WLO198138:WLO198163 WVK198138:WVK198163 D263675:D263700 IY263674:IY263699 SU263674:SU263699 ACQ263674:ACQ263699 AMM263674:AMM263699 AWI263674:AWI263699 BGE263674:BGE263699 BQA263674:BQA263699 BZW263674:BZW263699 CJS263674:CJS263699 CTO263674:CTO263699 DDK263674:DDK263699 DNG263674:DNG263699 DXC263674:DXC263699 EGY263674:EGY263699 EQU263674:EQU263699 FAQ263674:FAQ263699 FKM263674:FKM263699 FUI263674:FUI263699 GEE263674:GEE263699 GOA263674:GOA263699 GXW263674:GXW263699 HHS263674:HHS263699 HRO263674:HRO263699 IBK263674:IBK263699 ILG263674:ILG263699 IVC263674:IVC263699 JEY263674:JEY263699 JOU263674:JOU263699 JYQ263674:JYQ263699 KIM263674:KIM263699 KSI263674:KSI263699 LCE263674:LCE263699 LMA263674:LMA263699 LVW263674:LVW263699 MFS263674:MFS263699 MPO263674:MPO263699 MZK263674:MZK263699 NJG263674:NJG263699 NTC263674:NTC263699 OCY263674:OCY263699 OMU263674:OMU263699 OWQ263674:OWQ263699 PGM263674:PGM263699 PQI263674:PQI263699 QAE263674:QAE263699 QKA263674:QKA263699 QTW263674:QTW263699 RDS263674:RDS263699 RNO263674:RNO263699 RXK263674:RXK263699 SHG263674:SHG263699 SRC263674:SRC263699 TAY263674:TAY263699 TKU263674:TKU263699 TUQ263674:TUQ263699 UEM263674:UEM263699 UOI263674:UOI263699 UYE263674:UYE263699 VIA263674:VIA263699 VRW263674:VRW263699 WBS263674:WBS263699 WLO263674:WLO263699 WVK263674:WVK263699 D329211:D329236 IY329210:IY329235 SU329210:SU329235 ACQ329210:ACQ329235 AMM329210:AMM329235 AWI329210:AWI329235 BGE329210:BGE329235 BQA329210:BQA329235 BZW329210:BZW329235 CJS329210:CJS329235 CTO329210:CTO329235 DDK329210:DDK329235 DNG329210:DNG329235 DXC329210:DXC329235 EGY329210:EGY329235 EQU329210:EQU329235 FAQ329210:FAQ329235 FKM329210:FKM329235 FUI329210:FUI329235 GEE329210:GEE329235 GOA329210:GOA329235 GXW329210:GXW329235 HHS329210:HHS329235 HRO329210:HRO329235 IBK329210:IBK329235 ILG329210:ILG329235 IVC329210:IVC329235 JEY329210:JEY329235 JOU329210:JOU329235 JYQ329210:JYQ329235 KIM329210:KIM329235 KSI329210:KSI329235 LCE329210:LCE329235 LMA329210:LMA329235 LVW329210:LVW329235 MFS329210:MFS329235 MPO329210:MPO329235 MZK329210:MZK329235 NJG329210:NJG329235 NTC329210:NTC329235 OCY329210:OCY329235 OMU329210:OMU329235 OWQ329210:OWQ329235 PGM329210:PGM329235 PQI329210:PQI329235 QAE329210:QAE329235 QKA329210:QKA329235 QTW329210:QTW329235 RDS329210:RDS329235 RNO329210:RNO329235 RXK329210:RXK329235 SHG329210:SHG329235 SRC329210:SRC329235 TAY329210:TAY329235 TKU329210:TKU329235 TUQ329210:TUQ329235 UEM329210:UEM329235 UOI329210:UOI329235 UYE329210:UYE329235 VIA329210:VIA329235 VRW329210:VRW329235 WBS329210:WBS329235 WLO329210:WLO329235 WVK329210:WVK329235 D394747:D394772 IY394746:IY394771 SU394746:SU394771 ACQ394746:ACQ394771 AMM394746:AMM394771 AWI394746:AWI394771 BGE394746:BGE394771 BQA394746:BQA394771 BZW394746:BZW394771 CJS394746:CJS394771 CTO394746:CTO394771 DDK394746:DDK394771 DNG394746:DNG394771 DXC394746:DXC394771 EGY394746:EGY394771 EQU394746:EQU394771 FAQ394746:FAQ394771 FKM394746:FKM394771 FUI394746:FUI394771 GEE394746:GEE394771 GOA394746:GOA394771 GXW394746:GXW394771 HHS394746:HHS394771 HRO394746:HRO394771 IBK394746:IBK394771 ILG394746:ILG394771 IVC394746:IVC394771 JEY394746:JEY394771 JOU394746:JOU394771 JYQ394746:JYQ394771 KIM394746:KIM394771 KSI394746:KSI394771 LCE394746:LCE394771 LMA394746:LMA394771 LVW394746:LVW394771 MFS394746:MFS394771 MPO394746:MPO394771 MZK394746:MZK394771 NJG394746:NJG394771 NTC394746:NTC394771 OCY394746:OCY394771 OMU394746:OMU394771 OWQ394746:OWQ394771 PGM394746:PGM394771 PQI394746:PQI394771 QAE394746:QAE394771 QKA394746:QKA394771 QTW394746:QTW394771 RDS394746:RDS394771 RNO394746:RNO394771 RXK394746:RXK394771 SHG394746:SHG394771 SRC394746:SRC394771 TAY394746:TAY394771 TKU394746:TKU394771 TUQ394746:TUQ394771 UEM394746:UEM394771 UOI394746:UOI394771 UYE394746:UYE394771 VIA394746:VIA394771 VRW394746:VRW394771 WBS394746:WBS394771 WLO394746:WLO394771 WVK394746:WVK394771 D460283:D460308 IY460282:IY460307 SU460282:SU460307 ACQ460282:ACQ460307 AMM460282:AMM460307 AWI460282:AWI460307 BGE460282:BGE460307 BQA460282:BQA460307 BZW460282:BZW460307 CJS460282:CJS460307 CTO460282:CTO460307 DDK460282:DDK460307 DNG460282:DNG460307 DXC460282:DXC460307 EGY460282:EGY460307 EQU460282:EQU460307 FAQ460282:FAQ460307 FKM460282:FKM460307 FUI460282:FUI460307 GEE460282:GEE460307 GOA460282:GOA460307 GXW460282:GXW460307 HHS460282:HHS460307 HRO460282:HRO460307 IBK460282:IBK460307 ILG460282:ILG460307 IVC460282:IVC460307 JEY460282:JEY460307 JOU460282:JOU460307 JYQ460282:JYQ460307 KIM460282:KIM460307 KSI460282:KSI460307 LCE460282:LCE460307 LMA460282:LMA460307 LVW460282:LVW460307 MFS460282:MFS460307 MPO460282:MPO460307 MZK460282:MZK460307 NJG460282:NJG460307 NTC460282:NTC460307 OCY460282:OCY460307 OMU460282:OMU460307 OWQ460282:OWQ460307 PGM460282:PGM460307 PQI460282:PQI460307 QAE460282:QAE460307 QKA460282:QKA460307 QTW460282:QTW460307 RDS460282:RDS460307 RNO460282:RNO460307 RXK460282:RXK460307 SHG460282:SHG460307 SRC460282:SRC460307 TAY460282:TAY460307 TKU460282:TKU460307 TUQ460282:TUQ460307 UEM460282:UEM460307 UOI460282:UOI460307 UYE460282:UYE460307 VIA460282:VIA460307 VRW460282:VRW460307 WBS460282:WBS460307 WLO460282:WLO460307 WVK460282:WVK460307 D525819:D525844 IY525818:IY525843 SU525818:SU525843 ACQ525818:ACQ525843 AMM525818:AMM525843 AWI525818:AWI525843 BGE525818:BGE525843 BQA525818:BQA525843 BZW525818:BZW525843 CJS525818:CJS525843 CTO525818:CTO525843 DDK525818:DDK525843 DNG525818:DNG525843 DXC525818:DXC525843 EGY525818:EGY525843 EQU525818:EQU525843 FAQ525818:FAQ525843 FKM525818:FKM525843 FUI525818:FUI525843 GEE525818:GEE525843 GOA525818:GOA525843 GXW525818:GXW525843 HHS525818:HHS525843 HRO525818:HRO525843 IBK525818:IBK525843 ILG525818:ILG525843 IVC525818:IVC525843 JEY525818:JEY525843 JOU525818:JOU525843 JYQ525818:JYQ525843 KIM525818:KIM525843 KSI525818:KSI525843 LCE525818:LCE525843 LMA525818:LMA525843 LVW525818:LVW525843 MFS525818:MFS525843 MPO525818:MPO525843 MZK525818:MZK525843 NJG525818:NJG525843 NTC525818:NTC525843 OCY525818:OCY525843 OMU525818:OMU525843 OWQ525818:OWQ525843 PGM525818:PGM525843 PQI525818:PQI525843 QAE525818:QAE525843 QKA525818:QKA525843 QTW525818:QTW525843 RDS525818:RDS525843 RNO525818:RNO525843 RXK525818:RXK525843 SHG525818:SHG525843 SRC525818:SRC525843 TAY525818:TAY525843 TKU525818:TKU525843 TUQ525818:TUQ525843 UEM525818:UEM525843 UOI525818:UOI525843 UYE525818:UYE525843 VIA525818:VIA525843 VRW525818:VRW525843 WBS525818:WBS525843 WLO525818:WLO525843 WVK525818:WVK525843 D591355:D591380 IY591354:IY591379 SU591354:SU591379 ACQ591354:ACQ591379 AMM591354:AMM591379 AWI591354:AWI591379 BGE591354:BGE591379 BQA591354:BQA591379 BZW591354:BZW591379 CJS591354:CJS591379 CTO591354:CTO591379 DDK591354:DDK591379 DNG591354:DNG591379 DXC591354:DXC591379 EGY591354:EGY591379 EQU591354:EQU591379 FAQ591354:FAQ591379 FKM591354:FKM591379 FUI591354:FUI591379 GEE591354:GEE591379 GOA591354:GOA591379 GXW591354:GXW591379 HHS591354:HHS591379 HRO591354:HRO591379 IBK591354:IBK591379 ILG591354:ILG591379 IVC591354:IVC591379 JEY591354:JEY591379 JOU591354:JOU591379 JYQ591354:JYQ591379 KIM591354:KIM591379 KSI591354:KSI591379 LCE591354:LCE591379 LMA591354:LMA591379 LVW591354:LVW591379 MFS591354:MFS591379 MPO591354:MPO591379 MZK591354:MZK591379 NJG591354:NJG591379 NTC591354:NTC591379 OCY591354:OCY591379 OMU591354:OMU591379 OWQ591354:OWQ591379 PGM591354:PGM591379 PQI591354:PQI591379 QAE591354:QAE591379 QKA591354:QKA591379 QTW591354:QTW591379 RDS591354:RDS591379 RNO591354:RNO591379 RXK591354:RXK591379 SHG591354:SHG591379 SRC591354:SRC591379 TAY591354:TAY591379 TKU591354:TKU591379 TUQ591354:TUQ591379 UEM591354:UEM591379 UOI591354:UOI591379 UYE591354:UYE591379 VIA591354:VIA591379 VRW591354:VRW591379 WBS591354:WBS591379 WLO591354:WLO591379 WVK591354:WVK591379 D656891:D656916 IY656890:IY656915 SU656890:SU656915 ACQ656890:ACQ656915 AMM656890:AMM656915 AWI656890:AWI656915 BGE656890:BGE656915 BQA656890:BQA656915 BZW656890:BZW656915 CJS656890:CJS656915 CTO656890:CTO656915 DDK656890:DDK656915 DNG656890:DNG656915 DXC656890:DXC656915 EGY656890:EGY656915 EQU656890:EQU656915 FAQ656890:FAQ656915 FKM656890:FKM656915 FUI656890:FUI656915 GEE656890:GEE656915 GOA656890:GOA656915 GXW656890:GXW656915 HHS656890:HHS656915 HRO656890:HRO656915 IBK656890:IBK656915 ILG656890:ILG656915 IVC656890:IVC656915 JEY656890:JEY656915 JOU656890:JOU656915 JYQ656890:JYQ656915 KIM656890:KIM656915 KSI656890:KSI656915 LCE656890:LCE656915 LMA656890:LMA656915 LVW656890:LVW656915 MFS656890:MFS656915 MPO656890:MPO656915 MZK656890:MZK656915 NJG656890:NJG656915 NTC656890:NTC656915 OCY656890:OCY656915 OMU656890:OMU656915 OWQ656890:OWQ656915 PGM656890:PGM656915 PQI656890:PQI656915 QAE656890:QAE656915 QKA656890:QKA656915 QTW656890:QTW656915 RDS656890:RDS656915 RNO656890:RNO656915 RXK656890:RXK656915 SHG656890:SHG656915 SRC656890:SRC656915 TAY656890:TAY656915 TKU656890:TKU656915 TUQ656890:TUQ656915 UEM656890:UEM656915 UOI656890:UOI656915 UYE656890:UYE656915 VIA656890:VIA656915 VRW656890:VRW656915 WBS656890:WBS656915 WLO656890:WLO656915 WVK656890:WVK656915 D722427:D722452 IY722426:IY722451 SU722426:SU722451 ACQ722426:ACQ722451 AMM722426:AMM722451 AWI722426:AWI722451 BGE722426:BGE722451 BQA722426:BQA722451 BZW722426:BZW722451 CJS722426:CJS722451 CTO722426:CTO722451 DDK722426:DDK722451 DNG722426:DNG722451 DXC722426:DXC722451 EGY722426:EGY722451 EQU722426:EQU722451 FAQ722426:FAQ722451 FKM722426:FKM722451 FUI722426:FUI722451 GEE722426:GEE722451 GOA722426:GOA722451 GXW722426:GXW722451 HHS722426:HHS722451 HRO722426:HRO722451 IBK722426:IBK722451 ILG722426:ILG722451 IVC722426:IVC722451 JEY722426:JEY722451 JOU722426:JOU722451 JYQ722426:JYQ722451 KIM722426:KIM722451 KSI722426:KSI722451 LCE722426:LCE722451 LMA722426:LMA722451 LVW722426:LVW722451 MFS722426:MFS722451 MPO722426:MPO722451 MZK722426:MZK722451 NJG722426:NJG722451 NTC722426:NTC722451 OCY722426:OCY722451 OMU722426:OMU722451 OWQ722426:OWQ722451 PGM722426:PGM722451 PQI722426:PQI722451 QAE722426:QAE722451 QKA722426:QKA722451 QTW722426:QTW722451 RDS722426:RDS722451 RNO722426:RNO722451 RXK722426:RXK722451 SHG722426:SHG722451 SRC722426:SRC722451 TAY722426:TAY722451 TKU722426:TKU722451 TUQ722426:TUQ722451 UEM722426:UEM722451 UOI722426:UOI722451 UYE722426:UYE722451 VIA722426:VIA722451 VRW722426:VRW722451 WBS722426:WBS722451 WLO722426:WLO722451 WVK722426:WVK722451 D787963:D787988 IY787962:IY787987 SU787962:SU787987 ACQ787962:ACQ787987 AMM787962:AMM787987 AWI787962:AWI787987 BGE787962:BGE787987 BQA787962:BQA787987 BZW787962:BZW787987 CJS787962:CJS787987 CTO787962:CTO787987 DDK787962:DDK787987 DNG787962:DNG787987 DXC787962:DXC787987 EGY787962:EGY787987 EQU787962:EQU787987 FAQ787962:FAQ787987 FKM787962:FKM787987 FUI787962:FUI787987 GEE787962:GEE787987 GOA787962:GOA787987 GXW787962:GXW787987 HHS787962:HHS787987 HRO787962:HRO787987 IBK787962:IBK787987 ILG787962:ILG787987 IVC787962:IVC787987 JEY787962:JEY787987 JOU787962:JOU787987 JYQ787962:JYQ787987 KIM787962:KIM787987 KSI787962:KSI787987 LCE787962:LCE787987 LMA787962:LMA787987 LVW787962:LVW787987 MFS787962:MFS787987 MPO787962:MPO787987 MZK787962:MZK787987 NJG787962:NJG787987 NTC787962:NTC787987 OCY787962:OCY787987 OMU787962:OMU787987 OWQ787962:OWQ787987 PGM787962:PGM787987 PQI787962:PQI787987 QAE787962:QAE787987 QKA787962:QKA787987 QTW787962:QTW787987 RDS787962:RDS787987 RNO787962:RNO787987 RXK787962:RXK787987 SHG787962:SHG787987 SRC787962:SRC787987 TAY787962:TAY787987 TKU787962:TKU787987 TUQ787962:TUQ787987 UEM787962:UEM787987 UOI787962:UOI787987 UYE787962:UYE787987 VIA787962:VIA787987 VRW787962:VRW787987 WBS787962:WBS787987 WLO787962:WLO787987 WVK787962:WVK787987 D853499:D853524 IY853498:IY853523 SU853498:SU853523 ACQ853498:ACQ853523 AMM853498:AMM853523 AWI853498:AWI853523 BGE853498:BGE853523 BQA853498:BQA853523 BZW853498:BZW853523 CJS853498:CJS853523 CTO853498:CTO853523 DDK853498:DDK853523 DNG853498:DNG853523 DXC853498:DXC853523 EGY853498:EGY853523 EQU853498:EQU853523 FAQ853498:FAQ853523 FKM853498:FKM853523 FUI853498:FUI853523 GEE853498:GEE853523 GOA853498:GOA853523 GXW853498:GXW853523 HHS853498:HHS853523 HRO853498:HRO853523 IBK853498:IBK853523 ILG853498:ILG853523 IVC853498:IVC853523 JEY853498:JEY853523 JOU853498:JOU853523 JYQ853498:JYQ853523 KIM853498:KIM853523 KSI853498:KSI853523 LCE853498:LCE853523 LMA853498:LMA853523 LVW853498:LVW853523 MFS853498:MFS853523 MPO853498:MPO853523 MZK853498:MZK853523 NJG853498:NJG853523 NTC853498:NTC853523 OCY853498:OCY853523 OMU853498:OMU853523 OWQ853498:OWQ853523 PGM853498:PGM853523 PQI853498:PQI853523 QAE853498:QAE853523 QKA853498:QKA853523 QTW853498:QTW853523 RDS853498:RDS853523 RNO853498:RNO853523 RXK853498:RXK853523 SHG853498:SHG853523 SRC853498:SRC853523 TAY853498:TAY853523 TKU853498:TKU853523 TUQ853498:TUQ853523 UEM853498:UEM853523 UOI853498:UOI853523 UYE853498:UYE853523 VIA853498:VIA853523 VRW853498:VRW853523 WBS853498:WBS853523 WLO853498:WLO853523 WVK853498:WVK853523 D919035:D919060 IY919034:IY919059 SU919034:SU919059 ACQ919034:ACQ919059 AMM919034:AMM919059 AWI919034:AWI919059 BGE919034:BGE919059 BQA919034:BQA919059 BZW919034:BZW919059 CJS919034:CJS919059 CTO919034:CTO919059 DDK919034:DDK919059 DNG919034:DNG919059 DXC919034:DXC919059 EGY919034:EGY919059 EQU919034:EQU919059 FAQ919034:FAQ919059 FKM919034:FKM919059 FUI919034:FUI919059 GEE919034:GEE919059 GOA919034:GOA919059 GXW919034:GXW919059 HHS919034:HHS919059 HRO919034:HRO919059 IBK919034:IBK919059 ILG919034:ILG919059 IVC919034:IVC919059 JEY919034:JEY919059 JOU919034:JOU919059 JYQ919034:JYQ919059 KIM919034:KIM919059 KSI919034:KSI919059 LCE919034:LCE919059 LMA919034:LMA919059 LVW919034:LVW919059 MFS919034:MFS919059 MPO919034:MPO919059 MZK919034:MZK919059 NJG919034:NJG919059 NTC919034:NTC919059 OCY919034:OCY919059 OMU919034:OMU919059 OWQ919034:OWQ919059 PGM919034:PGM919059 PQI919034:PQI919059 QAE919034:QAE919059 QKA919034:QKA919059 QTW919034:QTW919059 RDS919034:RDS919059 RNO919034:RNO919059 RXK919034:RXK919059 SHG919034:SHG919059 SRC919034:SRC919059 TAY919034:TAY919059 TKU919034:TKU919059 TUQ919034:TUQ919059 UEM919034:UEM919059 UOI919034:UOI919059 UYE919034:UYE919059 VIA919034:VIA919059 VRW919034:VRW919059 WBS919034:WBS919059 WLO919034:WLO919059 WVK919034:WVK919059 D984571:D984596 IY984570:IY984595 SU984570:SU984595 ACQ984570:ACQ984595 AMM984570:AMM984595 AWI984570:AWI984595 BGE984570:BGE984595 BQA984570:BQA984595 BZW984570:BZW984595 CJS984570:CJS984595 CTO984570:CTO984595 DDK984570:DDK984595 DNG984570:DNG984595 DXC984570:DXC984595 EGY984570:EGY984595 EQU984570:EQU984595 FAQ984570:FAQ984595 FKM984570:FKM984595 FUI984570:FUI984595 GEE984570:GEE984595 GOA984570:GOA984595 GXW984570:GXW984595 HHS984570:HHS984595 HRO984570:HRO984595 IBK984570:IBK984595 ILG984570:ILG984595 IVC984570:IVC984595 JEY984570:JEY984595 JOU984570:JOU984595 JYQ984570:JYQ984595 KIM984570:KIM984595 KSI984570:KSI984595 LCE984570:LCE984595 LMA984570:LMA984595 LVW984570:LVW984595 MFS984570:MFS984595 MPO984570:MPO984595 MZK984570:MZK984595 NJG984570:NJG984595 NTC984570:NTC984595 OCY984570:OCY984595 OMU984570:OMU984595 OWQ984570:OWQ984595 PGM984570:PGM984595 PQI984570:PQI984595 QAE984570:QAE984595 QKA984570:QKA984595 QTW984570:QTW984595 RDS984570:RDS984595 RNO984570:RNO984595 RXK984570:RXK984595 SHG984570:SHG984595 SRC984570:SRC984595 TAY984570:TAY984595 TKU984570:TKU984595 TUQ984570:TUQ984595 UEM984570:UEM984595 UOI984570:UOI984595 UYE984570:UYE984595 VIA984570:VIA984595 VRW984570:VRW984595 WBS984570:WBS984595 WLO984570:WLO984595 WVK984570:WVK984595 C67101:C67102 IX67100:IX67101 ST67100:ST67101 ACP67100:ACP67101 AML67100:AML67101 AWH67100:AWH67101 BGD67100:BGD67101 BPZ67100:BPZ67101 BZV67100:BZV67101 CJR67100:CJR67101 CTN67100:CTN67101 DDJ67100:DDJ67101 DNF67100:DNF67101 DXB67100:DXB67101 EGX67100:EGX67101 EQT67100:EQT67101 FAP67100:FAP67101 FKL67100:FKL67101 FUH67100:FUH67101 GED67100:GED67101 GNZ67100:GNZ67101 GXV67100:GXV67101 HHR67100:HHR67101 HRN67100:HRN67101 IBJ67100:IBJ67101 ILF67100:ILF67101 IVB67100:IVB67101 JEX67100:JEX67101 JOT67100:JOT67101 JYP67100:JYP67101 KIL67100:KIL67101 KSH67100:KSH67101 LCD67100:LCD67101 LLZ67100:LLZ67101 LVV67100:LVV67101 MFR67100:MFR67101 MPN67100:MPN67101 MZJ67100:MZJ67101 NJF67100:NJF67101 NTB67100:NTB67101 OCX67100:OCX67101 OMT67100:OMT67101 OWP67100:OWP67101 PGL67100:PGL67101 PQH67100:PQH67101 QAD67100:QAD67101 QJZ67100:QJZ67101 QTV67100:QTV67101 RDR67100:RDR67101 RNN67100:RNN67101 RXJ67100:RXJ67101 SHF67100:SHF67101 SRB67100:SRB67101 TAX67100:TAX67101 TKT67100:TKT67101 TUP67100:TUP67101 UEL67100:UEL67101 UOH67100:UOH67101 UYD67100:UYD67101 VHZ67100:VHZ67101 VRV67100:VRV67101 WBR67100:WBR67101 WLN67100:WLN67101 WVJ67100:WVJ67101 C132637:C132638 IX132636:IX132637 ST132636:ST132637 ACP132636:ACP132637 AML132636:AML132637 AWH132636:AWH132637 BGD132636:BGD132637 BPZ132636:BPZ132637 BZV132636:BZV132637 CJR132636:CJR132637 CTN132636:CTN132637 DDJ132636:DDJ132637 DNF132636:DNF132637 DXB132636:DXB132637 EGX132636:EGX132637 EQT132636:EQT132637 FAP132636:FAP132637 FKL132636:FKL132637 FUH132636:FUH132637 GED132636:GED132637 GNZ132636:GNZ132637 GXV132636:GXV132637 HHR132636:HHR132637 HRN132636:HRN132637 IBJ132636:IBJ132637 ILF132636:ILF132637 IVB132636:IVB132637 JEX132636:JEX132637 JOT132636:JOT132637 JYP132636:JYP132637 KIL132636:KIL132637 KSH132636:KSH132637 LCD132636:LCD132637 LLZ132636:LLZ132637 LVV132636:LVV132637 MFR132636:MFR132637 MPN132636:MPN132637 MZJ132636:MZJ132637 NJF132636:NJF132637 NTB132636:NTB132637 OCX132636:OCX132637 OMT132636:OMT132637 OWP132636:OWP132637 PGL132636:PGL132637 PQH132636:PQH132637 QAD132636:QAD132637 QJZ132636:QJZ132637 QTV132636:QTV132637 RDR132636:RDR132637 RNN132636:RNN132637 RXJ132636:RXJ132637 SHF132636:SHF132637 SRB132636:SRB132637 TAX132636:TAX132637 TKT132636:TKT132637 TUP132636:TUP132637 UEL132636:UEL132637 UOH132636:UOH132637 UYD132636:UYD132637 VHZ132636:VHZ132637 VRV132636:VRV132637 WBR132636:WBR132637 WLN132636:WLN132637 WVJ132636:WVJ132637 C198173:C198174 IX198172:IX198173 ST198172:ST198173 ACP198172:ACP198173 AML198172:AML198173 AWH198172:AWH198173 BGD198172:BGD198173 BPZ198172:BPZ198173 BZV198172:BZV198173 CJR198172:CJR198173 CTN198172:CTN198173 DDJ198172:DDJ198173 DNF198172:DNF198173 DXB198172:DXB198173 EGX198172:EGX198173 EQT198172:EQT198173 FAP198172:FAP198173 FKL198172:FKL198173 FUH198172:FUH198173 GED198172:GED198173 GNZ198172:GNZ198173 GXV198172:GXV198173 HHR198172:HHR198173 HRN198172:HRN198173 IBJ198172:IBJ198173 ILF198172:ILF198173 IVB198172:IVB198173 JEX198172:JEX198173 JOT198172:JOT198173 JYP198172:JYP198173 KIL198172:KIL198173 KSH198172:KSH198173 LCD198172:LCD198173 LLZ198172:LLZ198173 LVV198172:LVV198173 MFR198172:MFR198173 MPN198172:MPN198173 MZJ198172:MZJ198173 NJF198172:NJF198173 NTB198172:NTB198173 OCX198172:OCX198173 OMT198172:OMT198173 OWP198172:OWP198173 PGL198172:PGL198173 PQH198172:PQH198173 QAD198172:QAD198173 QJZ198172:QJZ198173 QTV198172:QTV198173 RDR198172:RDR198173 RNN198172:RNN198173 RXJ198172:RXJ198173 SHF198172:SHF198173 SRB198172:SRB198173 TAX198172:TAX198173 TKT198172:TKT198173 TUP198172:TUP198173 UEL198172:UEL198173 UOH198172:UOH198173 UYD198172:UYD198173 VHZ198172:VHZ198173 VRV198172:VRV198173 WBR198172:WBR198173 WLN198172:WLN198173 WVJ198172:WVJ198173 C263709:C263710 IX263708:IX263709 ST263708:ST263709 ACP263708:ACP263709 AML263708:AML263709 AWH263708:AWH263709 BGD263708:BGD263709 BPZ263708:BPZ263709 BZV263708:BZV263709 CJR263708:CJR263709 CTN263708:CTN263709 DDJ263708:DDJ263709 DNF263708:DNF263709 DXB263708:DXB263709 EGX263708:EGX263709 EQT263708:EQT263709 FAP263708:FAP263709 FKL263708:FKL263709 FUH263708:FUH263709 GED263708:GED263709 GNZ263708:GNZ263709 GXV263708:GXV263709 HHR263708:HHR263709 HRN263708:HRN263709 IBJ263708:IBJ263709 ILF263708:ILF263709 IVB263708:IVB263709 JEX263708:JEX263709 JOT263708:JOT263709 JYP263708:JYP263709 KIL263708:KIL263709 KSH263708:KSH263709 LCD263708:LCD263709 LLZ263708:LLZ263709 LVV263708:LVV263709 MFR263708:MFR263709 MPN263708:MPN263709 MZJ263708:MZJ263709 NJF263708:NJF263709 NTB263708:NTB263709 OCX263708:OCX263709 OMT263708:OMT263709 OWP263708:OWP263709 PGL263708:PGL263709 PQH263708:PQH263709 QAD263708:QAD263709 QJZ263708:QJZ263709 QTV263708:QTV263709 RDR263708:RDR263709 RNN263708:RNN263709 RXJ263708:RXJ263709 SHF263708:SHF263709 SRB263708:SRB263709 TAX263708:TAX263709 TKT263708:TKT263709 TUP263708:TUP263709 UEL263708:UEL263709 UOH263708:UOH263709 UYD263708:UYD263709 VHZ263708:VHZ263709 VRV263708:VRV263709 WBR263708:WBR263709 WLN263708:WLN263709 WVJ263708:WVJ263709 C329245:C329246 IX329244:IX329245 ST329244:ST329245 ACP329244:ACP329245 AML329244:AML329245 AWH329244:AWH329245 BGD329244:BGD329245 BPZ329244:BPZ329245 BZV329244:BZV329245 CJR329244:CJR329245 CTN329244:CTN329245 DDJ329244:DDJ329245 DNF329244:DNF329245 DXB329244:DXB329245 EGX329244:EGX329245 EQT329244:EQT329245 FAP329244:FAP329245 FKL329244:FKL329245 FUH329244:FUH329245 GED329244:GED329245 GNZ329244:GNZ329245 GXV329244:GXV329245 HHR329244:HHR329245 HRN329244:HRN329245 IBJ329244:IBJ329245 ILF329244:ILF329245 IVB329244:IVB329245 JEX329244:JEX329245 JOT329244:JOT329245 JYP329244:JYP329245 KIL329244:KIL329245 KSH329244:KSH329245 LCD329244:LCD329245 LLZ329244:LLZ329245 LVV329244:LVV329245 MFR329244:MFR329245 MPN329244:MPN329245 MZJ329244:MZJ329245 NJF329244:NJF329245 NTB329244:NTB329245 OCX329244:OCX329245 OMT329244:OMT329245 OWP329244:OWP329245 PGL329244:PGL329245 PQH329244:PQH329245 QAD329244:QAD329245 QJZ329244:QJZ329245 QTV329244:QTV329245 RDR329244:RDR329245 RNN329244:RNN329245 RXJ329244:RXJ329245 SHF329244:SHF329245 SRB329244:SRB329245 TAX329244:TAX329245 TKT329244:TKT329245 TUP329244:TUP329245 UEL329244:UEL329245 UOH329244:UOH329245 UYD329244:UYD329245 VHZ329244:VHZ329245 VRV329244:VRV329245 WBR329244:WBR329245 WLN329244:WLN329245 WVJ329244:WVJ329245 C394781:C394782 IX394780:IX394781 ST394780:ST394781 ACP394780:ACP394781 AML394780:AML394781 AWH394780:AWH394781 BGD394780:BGD394781 BPZ394780:BPZ394781 BZV394780:BZV394781 CJR394780:CJR394781 CTN394780:CTN394781 DDJ394780:DDJ394781 DNF394780:DNF394781 DXB394780:DXB394781 EGX394780:EGX394781 EQT394780:EQT394781 FAP394780:FAP394781 FKL394780:FKL394781 FUH394780:FUH394781 GED394780:GED394781 GNZ394780:GNZ394781 GXV394780:GXV394781 HHR394780:HHR394781 HRN394780:HRN394781 IBJ394780:IBJ394781 ILF394780:ILF394781 IVB394780:IVB394781 JEX394780:JEX394781 JOT394780:JOT394781 JYP394780:JYP394781 KIL394780:KIL394781 KSH394780:KSH394781 LCD394780:LCD394781 LLZ394780:LLZ394781 LVV394780:LVV394781 MFR394780:MFR394781 MPN394780:MPN394781 MZJ394780:MZJ394781 NJF394780:NJF394781 NTB394780:NTB394781 OCX394780:OCX394781 OMT394780:OMT394781 OWP394780:OWP394781 PGL394780:PGL394781 PQH394780:PQH394781 QAD394780:QAD394781 QJZ394780:QJZ394781 QTV394780:QTV394781 RDR394780:RDR394781 RNN394780:RNN394781 RXJ394780:RXJ394781 SHF394780:SHF394781 SRB394780:SRB394781 TAX394780:TAX394781 TKT394780:TKT394781 TUP394780:TUP394781 UEL394780:UEL394781 UOH394780:UOH394781 UYD394780:UYD394781 VHZ394780:VHZ394781 VRV394780:VRV394781 WBR394780:WBR394781 WLN394780:WLN394781 WVJ394780:WVJ394781 C460317:C460318 IX460316:IX460317 ST460316:ST460317 ACP460316:ACP460317 AML460316:AML460317 AWH460316:AWH460317 BGD460316:BGD460317 BPZ460316:BPZ460317 BZV460316:BZV460317 CJR460316:CJR460317 CTN460316:CTN460317 DDJ460316:DDJ460317 DNF460316:DNF460317 DXB460316:DXB460317 EGX460316:EGX460317 EQT460316:EQT460317 FAP460316:FAP460317 FKL460316:FKL460317 FUH460316:FUH460317 GED460316:GED460317 GNZ460316:GNZ460317 GXV460316:GXV460317 HHR460316:HHR460317 HRN460316:HRN460317 IBJ460316:IBJ460317 ILF460316:ILF460317 IVB460316:IVB460317 JEX460316:JEX460317 JOT460316:JOT460317 JYP460316:JYP460317 KIL460316:KIL460317 KSH460316:KSH460317 LCD460316:LCD460317 LLZ460316:LLZ460317 LVV460316:LVV460317 MFR460316:MFR460317 MPN460316:MPN460317 MZJ460316:MZJ460317 NJF460316:NJF460317 NTB460316:NTB460317 OCX460316:OCX460317 OMT460316:OMT460317 OWP460316:OWP460317 PGL460316:PGL460317 PQH460316:PQH460317 QAD460316:QAD460317 QJZ460316:QJZ460317 QTV460316:QTV460317 RDR460316:RDR460317 RNN460316:RNN460317 RXJ460316:RXJ460317 SHF460316:SHF460317 SRB460316:SRB460317 TAX460316:TAX460317 TKT460316:TKT460317 TUP460316:TUP460317 UEL460316:UEL460317 UOH460316:UOH460317 UYD460316:UYD460317 VHZ460316:VHZ460317 VRV460316:VRV460317 WBR460316:WBR460317 WLN460316:WLN460317 WVJ460316:WVJ460317 C525853:C525854 IX525852:IX525853 ST525852:ST525853 ACP525852:ACP525853 AML525852:AML525853 AWH525852:AWH525853 BGD525852:BGD525853 BPZ525852:BPZ525853 BZV525852:BZV525853 CJR525852:CJR525853 CTN525852:CTN525853 DDJ525852:DDJ525853 DNF525852:DNF525853 DXB525852:DXB525853 EGX525852:EGX525853 EQT525852:EQT525853 FAP525852:FAP525853 FKL525852:FKL525853 FUH525852:FUH525853 GED525852:GED525853 GNZ525852:GNZ525853 GXV525852:GXV525853 HHR525852:HHR525853 HRN525852:HRN525853 IBJ525852:IBJ525853 ILF525852:ILF525853 IVB525852:IVB525853 JEX525852:JEX525853 JOT525852:JOT525853 JYP525852:JYP525853 KIL525852:KIL525853 KSH525852:KSH525853 LCD525852:LCD525853 LLZ525852:LLZ525853 LVV525852:LVV525853 MFR525852:MFR525853 MPN525852:MPN525853 MZJ525852:MZJ525853 NJF525852:NJF525853 NTB525852:NTB525853 OCX525852:OCX525853 OMT525852:OMT525853 OWP525852:OWP525853 PGL525852:PGL525853 PQH525852:PQH525853 QAD525852:QAD525853 QJZ525852:QJZ525853 QTV525852:QTV525853 RDR525852:RDR525853 RNN525852:RNN525853 RXJ525852:RXJ525853 SHF525852:SHF525853 SRB525852:SRB525853 TAX525852:TAX525853 TKT525852:TKT525853 TUP525852:TUP525853 UEL525852:UEL525853 UOH525852:UOH525853 UYD525852:UYD525853 VHZ525852:VHZ525853 VRV525852:VRV525853 WBR525852:WBR525853 WLN525852:WLN525853 WVJ525852:WVJ525853 C591389:C591390 IX591388:IX591389 ST591388:ST591389 ACP591388:ACP591389 AML591388:AML591389 AWH591388:AWH591389 BGD591388:BGD591389 BPZ591388:BPZ591389 BZV591388:BZV591389 CJR591388:CJR591389 CTN591388:CTN591389 DDJ591388:DDJ591389 DNF591388:DNF591389 DXB591388:DXB591389 EGX591388:EGX591389 EQT591388:EQT591389 FAP591388:FAP591389 FKL591388:FKL591389 FUH591388:FUH591389 GED591388:GED591389 GNZ591388:GNZ591389 GXV591388:GXV591389 HHR591388:HHR591389 HRN591388:HRN591389 IBJ591388:IBJ591389 ILF591388:ILF591389 IVB591388:IVB591389 JEX591388:JEX591389 JOT591388:JOT591389 JYP591388:JYP591389 KIL591388:KIL591389 KSH591388:KSH591389 LCD591388:LCD591389 LLZ591388:LLZ591389 LVV591388:LVV591389 MFR591388:MFR591389 MPN591388:MPN591389 MZJ591388:MZJ591389 NJF591388:NJF591389 NTB591388:NTB591389 OCX591388:OCX591389 OMT591388:OMT591389 OWP591388:OWP591389 PGL591388:PGL591389 PQH591388:PQH591389 QAD591388:QAD591389 QJZ591388:QJZ591389 QTV591388:QTV591389 RDR591388:RDR591389 RNN591388:RNN591389 RXJ591388:RXJ591389 SHF591388:SHF591389 SRB591388:SRB591389 TAX591388:TAX591389 TKT591388:TKT591389 TUP591388:TUP591389 UEL591388:UEL591389 UOH591388:UOH591389 UYD591388:UYD591389 VHZ591388:VHZ591389 VRV591388:VRV591389 WBR591388:WBR591389 WLN591388:WLN591389 WVJ591388:WVJ591389 C656925:C656926 IX656924:IX656925 ST656924:ST656925 ACP656924:ACP656925 AML656924:AML656925 AWH656924:AWH656925 BGD656924:BGD656925 BPZ656924:BPZ656925 BZV656924:BZV656925 CJR656924:CJR656925 CTN656924:CTN656925 DDJ656924:DDJ656925 DNF656924:DNF656925 DXB656924:DXB656925 EGX656924:EGX656925 EQT656924:EQT656925 FAP656924:FAP656925 FKL656924:FKL656925 FUH656924:FUH656925 GED656924:GED656925 GNZ656924:GNZ656925 GXV656924:GXV656925 HHR656924:HHR656925 HRN656924:HRN656925 IBJ656924:IBJ656925 ILF656924:ILF656925 IVB656924:IVB656925 JEX656924:JEX656925 JOT656924:JOT656925 JYP656924:JYP656925 KIL656924:KIL656925 KSH656924:KSH656925 LCD656924:LCD656925 LLZ656924:LLZ656925 LVV656924:LVV656925 MFR656924:MFR656925 MPN656924:MPN656925 MZJ656924:MZJ656925 NJF656924:NJF656925 NTB656924:NTB656925 OCX656924:OCX656925 OMT656924:OMT656925 OWP656924:OWP656925 PGL656924:PGL656925 PQH656924:PQH656925 QAD656924:QAD656925 QJZ656924:QJZ656925 QTV656924:QTV656925 RDR656924:RDR656925 RNN656924:RNN656925 RXJ656924:RXJ656925 SHF656924:SHF656925 SRB656924:SRB656925 TAX656924:TAX656925 TKT656924:TKT656925 TUP656924:TUP656925 UEL656924:UEL656925 UOH656924:UOH656925 UYD656924:UYD656925 VHZ656924:VHZ656925 VRV656924:VRV656925 WBR656924:WBR656925 WLN656924:WLN656925 WVJ656924:WVJ656925 C722461:C722462 IX722460:IX722461 ST722460:ST722461 ACP722460:ACP722461 AML722460:AML722461 AWH722460:AWH722461 BGD722460:BGD722461 BPZ722460:BPZ722461 BZV722460:BZV722461 CJR722460:CJR722461 CTN722460:CTN722461 DDJ722460:DDJ722461 DNF722460:DNF722461 DXB722460:DXB722461 EGX722460:EGX722461 EQT722460:EQT722461 FAP722460:FAP722461 FKL722460:FKL722461 FUH722460:FUH722461 GED722460:GED722461 GNZ722460:GNZ722461 GXV722460:GXV722461 HHR722460:HHR722461 HRN722460:HRN722461 IBJ722460:IBJ722461 ILF722460:ILF722461 IVB722460:IVB722461 JEX722460:JEX722461 JOT722460:JOT722461 JYP722460:JYP722461 KIL722460:KIL722461 KSH722460:KSH722461 LCD722460:LCD722461 LLZ722460:LLZ722461 LVV722460:LVV722461 MFR722460:MFR722461 MPN722460:MPN722461 MZJ722460:MZJ722461 NJF722460:NJF722461 NTB722460:NTB722461 OCX722460:OCX722461 OMT722460:OMT722461 OWP722460:OWP722461 PGL722460:PGL722461 PQH722460:PQH722461 QAD722460:QAD722461 QJZ722460:QJZ722461 QTV722460:QTV722461 RDR722460:RDR722461 RNN722460:RNN722461 RXJ722460:RXJ722461 SHF722460:SHF722461 SRB722460:SRB722461 TAX722460:TAX722461 TKT722460:TKT722461 TUP722460:TUP722461 UEL722460:UEL722461 UOH722460:UOH722461 UYD722460:UYD722461 VHZ722460:VHZ722461 VRV722460:VRV722461 WBR722460:WBR722461 WLN722460:WLN722461 WVJ722460:WVJ722461 C787997:C787998 IX787996:IX787997 ST787996:ST787997 ACP787996:ACP787997 AML787996:AML787997 AWH787996:AWH787997 BGD787996:BGD787997 BPZ787996:BPZ787997 BZV787996:BZV787997 CJR787996:CJR787997 CTN787996:CTN787997 DDJ787996:DDJ787997 DNF787996:DNF787997 DXB787996:DXB787997 EGX787996:EGX787997 EQT787996:EQT787997 FAP787996:FAP787997 FKL787996:FKL787997 FUH787996:FUH787997 GED787996:GED787997 GNZ787996:GNZ787997 GXV787996:GXV787997 HHR787996:HHR787997 HRN787996:HRN787997 IBJ787996:IBJ787997 ILF787996:ILF787997 IVB787996:IVB787997 JEX787996:JEX787997 JOT787996:JOT787997 JYP787996:JYP787997 KIL787996:KIL787997 KSH787996:KSH787997 LCD787996:LCD787997 LLZ787996:LLZ787997 LVV787996:LVV787997 MFR787996:MFR787997 MPN787996:MPN787997 MZJ787996:MZJ787997 NJF787996:NJF787997 NTB787996:NTB787997 OCX787996:OCX787997 OMT787996:OMT787997 OWP787996:OWP787997 PGL787996:PGL787997 PQH787996:PQH787997 QAD787996:QAD787997 QJZ787996:QJZ787997 QTV787996:QTV787997 RDR787996:RDR787997 RNN787996:RNN787997 RXJ787996:RXJ787997 SHF787996:SHF787997 SRB787996:SRB787997 TAX787996:TAX787997 TKT787996:TKT787997 TUP787996:TUP787997 UEL787996:UEL787997 UOH787996:UOH787997 UYD787996:UYD787997 VHZ787996:VHZ787997 VRV787996:VRV787997 WBR787996:WBR787997 WLN787996:WLN787997 WVJ787996:WVJ787997 C853533:C853534 IX853532:IX853533 ST853532:ST853533 ACP853532:ACP853533 AML853532:AML853533 AWH853532:AWH853533 BGD853532:BGD853533 BPZ853532:BPZ853533 BZV853532:BZV853533 CJR853532:CJR853533 CTN853532:CTN853533 DDJ853532:DDJ853533 DNF853532:DNF853533 DXB853532:DXB853533 EGX853532:EGX853533 EQT853532:EQT853533 FAP853532:FAP853533 FKL853532:FKL853533 FUH853532:FUH853533 GED853532:GED853533 GNZ853532:GNZ853533 GXV853532:GXV853533 HHR853532:HHR853533 HRN853532:HRN853533 IBJ853532:IBJ853533 ILF853532:ILF853533 IVB853532:IVB853533 JEX853532:JEX853533 JOT853532:JOT853533 JYP853532:JYP853533 KIL853532:KIL853533 KSH853532:KSH853533 LCD853532:LCD853533 LLZ853532:LLZ853533 LVV853532:LVV853533 MFR853532:MFR853533 MPN853532:MPN853533 MZJ853532:MZJ853533 NJF853532:NJF853533 NTB853532:NTB853533 OCX853532:OCX853533 OMT853532:OMT853533 OWP853532:OWP853533 PGL853532:PGL853533 PQH853532:PQH853533 QAD853532:QAD853533 QJZ853532:QJZ853533 QTV853532:QTV853533 RDR853532:RDR853533 RNN853532:RNN853533 RXJ853532:RXJ853533 SHF853532:SHF853533 SRB853532:SRB853533 TAX853532:TAX853533 TKT853532:TKT853533 TUP853532:TUP853533 UEL853532:UEL853533 UOH853532:UOH853533 UYD853532:UYD853533 VHZ853532:VHZ853533 VRV853532:VRV853533 WBR853532:WBR853533 WLN853532:WLN853533 WVJ853532:WVJ853533 C919069:C919070 IX919068:IX919069 ST919068:ST919069 ACP919068:ACP919069 AML919068:AML919069 AWH919068:AWH919069 BGD919068:BGD919069 BPZ919068:BPZ919069 BZV919068:BZV919069 CJR919068:CJR919069 CTN919068:CTN919069 DDJ919068:DDJ919069 DNF919068:DNF919069 DXB919068:DXB919069 EGX919068:EGX919069 EQT919068:EQT919069 FAP919068:FAP919069 FKL919068:FKL919069 FUH919068:FUH919069 GED919068:GED919069 GNZ919068:GNZ919069 GXV919068:GXV919069 HHR919068:HHR919069 HRN919068:HRN919069 IBJ919068:IBJ919069 ILF919068:ILF919069 IVB919068:IVB919069 JEX919068:JEX919069 JOT919068:JOT919069 JYP919068:JYP919069 KIL919068:KIL919069 KSH919068:KSH919069 LCD919068:LCD919069 LLZ919068:LLZ919069 LVV919068:LVV919069 MFR919068:MFR919069 MPN919068:MPN919069 MZJ919068:MZJ919069 NJF919068:NJF919069 NTB919068:NTB919069 OCX919068:OCX919069 OMT919068:OMT919069 OWP919068:OWP919069 PGL919068:PGL919069 PQH919068:PQH919069 QAD919068:QAD919069 QJZ919068:QJZ919069 QTV919068:QTV919069 RDR919068:RDR919069 RNN919068:RNN919069 RXJ919068:RXJ919069 SHF919068:SHF919069 SRB919068:SRB919069 TAX919068:TAX919069 TKT919068:TKT919069 TUP919068:TUP919069 UEL919068:UEL919069 UOH919068:UOH919069 UYD919068:UYD919069 VHZ919068:VHZ919069 VRV919068:VRV919069 WBR919068:WBR919069 WLN919068:WLN919069 WVJ919068:WVJ919069 C984605:C984606 IX984604:IX984605 ST984604:ST984605 ACP984604:ACP984605 AML984604:AML984605 AWH984604:AWH984605 BGD984604:BGD984605 BPZ984604:BPZ984605 BZV984604:BZV984605 CJR984604:CJR984605 CTN984604:CTN984605 DDJ984604:DDJ984605 DNF984604:DNF984605 DXB984604:DXB984605 EGX984604:EGX984605 EQT984604:EQT984605 FAP984604:FAP984605 FKL984604:FKL984605 FUH984604:FUH984605 GED984604:GED984605 GNZ984604:GNZ984605 GXV984604:GXV984605 HHR984604:HHR984605 HRN984604:HRN984605 IBJ984604:IBJ984605 ILF984604:ILF984605 IVB984604:IVB984605 JEX984604:JEX984605 JOT984604:JOT984605 JYP984604:JYP984605 KIL984604:KIL984605 KSH984604:KSH984605 LCD984604:LCD984605 LLZ984604:LLZ984605 LVV984604:LVV984605 MFR984604:MFR984605 MPN984604:MPN984605 MZJ984604:MZJ984605 NJF984604:NJF984605 NTB984604:NTB984605 OCX984604:OCX984605 OMT984604:OMT984605 OWP984604:OWP984605 PGL984604:PGL984605 PQH984604:PQH984605 QAD984604:QAD984605 QJZ984604:QJZ984605 QTV984604:QTV984605 RDR984604:RDR984605 RNN984604:RNN984605 RXJ984604:RXJ984605 SHF984604:SHF984605 SRB984604:SRB984605 TAX984604:TAX984605 TKT984604:TKT984605 TUP984604:TUP984605 UEL984604:UEL984605 UOH984604:UOH984605 UYD984604:UYD984605 VHZ984604:VHZ984605 VRV984604:VRV984605 WBR984604:WBR984605 WLN984604:WLN984605 WVJ984604:WVJ984605 D67097:D67100 IY67096:IY67099 SU67096:SU67099 ACQ67096:ACQ67099 AMM67096:AMM67099 AWI67096:AWI67099 BGE67096:BGE67099 BQA67096:BQA67099 BZW67096:BZW67099 CJS67096:CJS67099 CTO67096:CTO67099 DDK67096:DDK67099 DNG67096:DNG67099 DXC67096:DXC67099 EGY67096:EGY67099 EQU67096:EQU67099 FAQ67096:FAQ67099 FKM67096:FKM67099 FUI67096:FUI67099 GEE67096:GEE67099 GOA67096:GOA67099 GXW67096:GXW67099 HHS67096:HHS67099 HRO67096:HRO67099 IBK67096:IBK67099 ILG67096:ILG67099 IVC67096:IVC67099 JEY67096:JEY67099 JOU67096:JOU67099 JYQ67096:JYQ67099 KIM67096:KIM67099 KSI67096:KSI67099 LCE67096:LCE67099 LMA67096:LMA67099 LVW67096:LVW67099 MFS67096:MFS67099 MPO67096:MPO67099 MZK67096:MZK67099 NJG67096:NJG67099 NTC67096:NTC67099 OCY67096:OCY67099 OMU67096:OMU67099 OWQ67096:OWQ67099 PGM67096:PGM67099 PQI67096:PQI67099 QAE67096:QAE67099 QKA67096:QKA67099 QTW67096:QTW67099 RDS67096:RDS67099 RNO67096:RNO67099 RXK67096:RXK67099 SHG67096:SHG67099 SRC67096:SRC67099 TAY67096:TAY67099 TKU67096:TKU67099 TUQ67096:TUQ67099 UEM67096:UEM67099 UOI67096:UOI67099 UYE67096:UYE67099 VIA67096:VIA67099 VRW67096:VRW67099 WBS67096:WBS67099 WLO67096:WLO67099 WVK67096:WVK67099 D132633:D132636 IY132632:IY132635 SU132632:SU132635 ACQ132632:ACQ132635 AMM132632:AMM132635 AWI132632:AWI132635 BGE132632:BGE132635 BQA132632:BQA132635 BZW132632:BZW132635 CJS132632:CJS132635 CTO132632:CTO132635 DDK132632:DDK132635 DNG132632:DNG132635 DXC132632:DXC132635 EGY132632:EGY132635 EQU132632:EQU132635 FAQ132632:FAQ132635 FKM132632:FKM132635 FUI132632:FUI132635 GEE132632:GEE132635 GOA132632:GOA132635 GXW132632:GXW132635 HHS132632:HHS132635 HRO132632:HRO132635 IBK132632:IBK132635 ILG132632:ILG132635 IVC132632:IVC132635 JEY132632:JEY132635 JOU132632:JOU132635 JYQ132632:JYQ132635 KIM132632:KIM132635 KSI132632:KSI132635 LCE132632:LCE132635 LMA132632:LMA132635 LVW132632:LVW132635 MFS132632:MFS132635 MPO132632:MPO132635 MZK132632:MZK132635 NJG132632:NJG132635 NTC132632:NTC132635 OCY132632:OCY132635 OMU132632:OMU132635 OWQ132632:OWQ132635 PGM132632:PGM132635 PQI132632:PQI132635 QAE132632:QAE132635 QKA132632:QKA132635 QTW132632:QTW132635 RDS132632:RDS132635 RNO132632:RNO132635 RXK132632:RXK132635 SHG132632:SHG132635 SRC132632:SRC132635 TAY132632:TAY132635 TKU132632:TKU132635 TUQ132632:TUQ132635 UEM132632:UEM132635 UOI132632:UOI132635 UYE132632:UYE132635 VIA132632:VIA132635 VRW132632:VRW132635 WBS132632:WBS132635 WLO132632:WLO132635 WVK132632:WVK132635 D198169:D198172 IY198168:IY198171 SU198168:SU198171 ACQ198168:ACQ198171 AMM198168:AMM198171 AWI198168:AWI198171 BGE198168:BGE198171 BQA198168:BQA198171 BZW198168:BZW198171 CJS198168:CJS198171 CTO198168:CTO198171 DDK198168:DDK198171 DNG198168:DNG198171 DXC198168:DXC198171 EGY198168:EGY198171 EQU198168:EQU198171 FAQ198168:FAQ198171 FKM198168:FKM198171 FUI198168:FUI198171 GEE198168:GEE198171 GOA198168:GOA198171 GXW198168:GXW198171 HHS198168:HHS198171 HRO198168:HRO198171 IBK198168:IBK198171 ILG198168:ILG198171 IVC198168:IVC198171 JEY198168:JEY198171 JOU198168:JOU198171 JYQ198168:JYQ198171 KIM198168:KIM198171 KSI198168:KSI198171 LCE198168:LCE198171 LMA198168:LMA198171 LVW198168:LVW198171 MFS198168:MFS198171 MPO198168:MPO198171 MZK198168:MZK198171 NJG198168:NJG198171 NTC198168:NTC198171 OCY198168:OCY198171 OMU198168:OMU198171 OWQ198168:OWQ198171 PGM198168:PGM198171 PQI198168:PQI198171 QAE198168:QAE198171 QKA198168:QKA198171 QTW198168:QTW198171 RDS198168:RDS198171 RNO198168:RNO198171 RXK198168:RXK198171 SHG198168:SHG198171 SRC198168:SRC198171 TAY198168:TAY198171 TKU198168:TKU198171 TUQ198168:TUQ198171 UEM198168:UEM198171 UOI198168:UOI198171 UYE198168:UYE198171 VIA198168:VIA198171 VRW198168:VRW198171 WBS198168:WBS198171 WLO198168:WLO198171 WVK198168:WVK198171 D263705:D263708 IY263704:IY263707 SU263704:SU263707 ACQ263704:ACQ263707 AMM263704:AMM263707 AWI263704:AWI263707 BGE263704:BGE263707 BQA263704:BQA263707 BZW263704:BZW263707 CJS263704:CJS263707 CTO263704:CTO263707 DDK263704:DDK263707 DNG263704:DNG263707 DXC263704:DXC263707 EGY263704:EGY263707 EQU263704:EQU263707 FAQ263704:FAQ263707 FKM263704:FKM263707 FUI263704:FUI263707 GEE263704:GEE263707 GOA263704:GOA263707 GXW263704:GXW263707 HHS263704:HHS263707 HRO263704:HRO263707 IBK263704:IBK263707 ILG263704:ILG263707 IVC263704:IVC263707 JEY263704:JEY263707 JOU263704:JOU263707 JYQ263704:JYQ263707 KIM263704:KIM263707 KSI263704:KSI263707 LCE263704:LCE263707 LMA263704:LMA263707 LVW263704:LVW263707 MFS263704:MFS263707 MPO263704:MPO263707 MZK263704:MZK263707 NJG263704:NJG263707 NTC263704:NTC263707 OCY263704:OCY263707 OMU263704:OMU263707 OWQ263704:OWQ263707 PGM263704:PGM263707 PQI263704:PQI263707 QAE263704:QAE263707 QKA263704:QKA263707 QTW263704:QTW263707 RDS263704:RDS263707 RNO263704:RNO263707 RXK263704:RXK263707 SHG263704:SHG263707 SRC263704:SRC263707 TAY263704:TAY263707 TKU263704:TKU263707 TUQ263704:TUQ263707 UEM263704:UEM263707 UOI263704:UOI263707 UYE263704:UYE263707 VIA263704:VIA263707 VRW263704:VRW263707 WBS263704:WBS263707 WLO263704:WLO263707 WVK263704:WVK263707 D329241:D329244 IY329240:IY329243 SU329240:SU329243 ACQ329240:ACQ329243 AMM329240:AMM329243 AWI329240:AWI329243 BGE329240:BGE329243 BQA329240:BQA329243 BZW329240:BZW329243 CJS329240:CJS329243 CTO329240:CTO329243 DDK329240:DDK329243 DNG329240:DNG329243 DXC329240:DXC329243 EGY329240:EGY329243 EQU329240:EQU329243 FAQ329240:FAQ329243 FKM329240:FKM329243 FUI329240:FUI329243 GEE329240:GEE329243 GOA329240:GOA329243 GXW329240:GXW329243 HHS329240:HHS329243 HRO329240:HRO329243 IBK329240:IBK329243 ILG329240:ILG329243 IVC329240:IVC329243 JEY329240:JEY329243 JOU329240:JOU329243 JYQ329240:JYQ329243 KIM329240:KIM329243 KSI329240:KSI329243 LCE329240:LCE329243 LMA329240:LMA329243 LVW329240:LVW329243 MFS329240:MFS329243 MPO329240:MPO329243 MZK329240:MZK329243 NJG329240:NJG329243 NTC329240:NTC329243 OCY329240:OCY329243 OMU329240:OMU329243 OWQ329240:OWQ329243 PGM329240:PGM329243 PQI329240:PQI329243 QAE329240:QAE329243 QKA329240:QKA329243 QTW329240:QTW329243 RDS329240:RDS329243 RNO329240:RNO329243 RXK329240:RXK329243 SHG329240:SHG329243 SRC329240:SRC329243 TAY329240:TAY329243 TKU329240:TKU329243 TUQ329240:TUQ329243 UEM329240:UEM329243 UOI329240:UOI329243 UYE329240:UYE329243 VIA329240:VIA329243 VRW329240:VRW329243 WBS329240:WBS329243 WLO329240:WLO329243 WVK329240:WVK329243 D394777:D394780 IY394776:IY394779 SU394776:SU394779 ACQ394776:ACQ394779 AMM394776:AMM394779 AWI394776:AWI394779 BGE394776:BGE394779 BQA394776:BQA394779 BZW394776:BZW394779 CJS394776:CJS394779 CTO394776:CTO394779 DDK394776:DDK394779 DNG394776:DNG394779 DXC394776:DXC394779 EGY394776:EGY394779 EQU394776:EQU394779 FAQ394776:FAQ394779 FKM394776:FKM394779 FUI394776:FUI394779 GEE394776:GEE394779 GOA394776:GOA394779 GXW394776:GXW394779 HHS394776:HHS394779 HRO394776:HRO394779 IBK394776:IBK394779 ILG394776:ILG394779 IVC394776:IVC394779 JEY394776:JEY394779 JOU394776:JOU394779 JYQ394776:JYQ394779 KIM394776:KIM394779 KSI394776:KSI394779 LCE394776:LCE394779 LMA394776:LMA394779 LVW394776:LVW394779 MFS394776:MFS394779 MPO394776:MPO394779 MZK394776:MZK394779 NJG394776:NJG394779 NTC394776:NTC394779 OCY394776:OCY394779 OMU394776:OMU394779 OWQ394776:OWQ394779 PGM394776:PGM394779 PQI394776:PQI394779 QAE394776:QAE394779 QKA394776:QKA394779 QTW394776:QTW394779 RDS394776:RDS394779 RNO394776:RNO394779 RXK394776:RXK394779 SHG394776:SHG394779 SRC394776:SRC394779 TAY394776:TAY394779 TKU394776:TKU394779 TUQ394776:TUQ394779 UEM394776:UEM394779 UOI394776:UOI394779 UYE394776:UYE394779 VIA394776:VIA394779 VRW394776:VRW394779 WBS394776:WBS394779 WLO394776:WLO394779 WVK394776:WVK394779 D460313:D460316 IY460312:IY460315 SU460312:SU460315 ACQ460312:ACQ460315 AMM460312:AMM460315 AWI460312:AWI460315 BGE460312:BGE460315 BQA460312:BQA460315 BZW460312:BZW460315 CJS460312:CJS460315 CTO460312:CTO460315 DDK460312:DDK460315 DNG460312:DNG460315 DXC460312:DXC460315 EGY460312:EGY460315 EQU460312:EQU460315 FAQ460312:FAQ460315 FKM460312:FKM460315 FUI460312:FUI460315 GEE460312:GEE460315 GOA460312:GOA460315 GXW460312:GXW460315 HHS460312:HHS460315 HRO460312:HRO460315 IBK460312:IBK460315 ILG460312:ILG460315 IVC460312:IVC460315 JEY460312:JEY460315 JOU460312:JOU460315 JYQ460312:JYQ460315 KIM460312:KIM460315 KSI460312:KSI460315 LCE460312:LCE460315 LMA460312:LMA460315 LVW460312:LVW460315 MFS460312:MFS460315 MPO460312:MPO460315 MZK460312:MZK460315 NJG460312:NJG460315 NTC460312:NTC460315 OCY460312:OCY460315 OMU460312:OMU460315 OWQ460312:OWQ460315 PGM460312:PGM460315 PQI460312:PQI460315 QAE460312:QAE460315 QKA460312:QKA460315 QTW460312:QTW460315 RDS460312:RDS460315 RNO460312:RNO460315 RXK460312:RXK460315 SHG460312:SHG460315 SRC460312:SRC460315 TAY460312:TAY460315 TKU460312:TKU460315 TUQ460312:TUQ460315 UEM460312:UEM460315 UOI460312:UOI460315 UYE460312:UYE460315 VIA460312:VIA460315 VRW460312:VRW460315 WBS460312:WBS460315 WLO460312:WLO460315 WVK460312:WVK460315 D525849:D525852 IY525848:IY525851 SU525848:SU525851 ACQ525848:ACQ525851 AMM525848:AMM525851 AWI525848:AWI525851 BGE525848:BGE525851 BQA525848:BQA525851 BZW525848:BZW525851 CJS525848:CJS525851 CTO525848:CTO525851 DDK525848:DDK525851 DNG525848:DNG525851 DXC525848:DXC525851 EGY525848:EGY525851 EQU525848:EQU525851 FAQ525848:FAQ525851 FKM525848:FKM525851 FUI525848:FUI525851 GEE525848:GEE525851 GOA525848:GOA525851 GXW525848:GXW525851 HHS525848:HHS525851 HRO525848:HRO525851 IBK525848:IBK525851 ILG525848:ILG525851 IVC525848:IVC525851 JEY525848:JEY525851 JOU525848:JOU525851 JYQ525848:JYQ525851 KIM525848:KIM525851 KSI525848:KSI525851 LCE525848:LCE525851 LMA525848:LMA525851 LVW525848:LVW525851 MFS525848:MFS525851 MPO525848:MPO525851 MZK525848:MZK525851 NJG525848:NJG525851 NTC525848:NTC525851 OCY525848:OCY525851 OMU525848:OMU525851 OWQ525848:OWQ525851 PGM525848:PGM525851 PQI525848:PQI525851 QAE525848:QAE525851 QKA525848:QKA525851 QTW525848:QTW525851 RDS525848:RDS525851 RNO525848:RNO525851 RXK525848:RXK525851 SHG525848:SHG525851 SRC525848:SRC525851 TAY525848:TAY525851 TKU525848:TKU525851 TUQ525848:TUQ525851 UEM525848:UEM525851 UOI525848:UOI525851 UYE525848:UYE525851 VIA525848:VIA525851 VRW525848:VRW525851 WBS525848:WBS525851 WLO525848:WLO525851 WVK525848:WVK525851 D591385:D591388 IY591384:IY591387 SU591384:SU591387 ACQ591384:ACQ591387 AMM591384:AMM591387 AWI591384:AWI591387 BGE591384:BGE591387 BQA591384:BQA591387 BZW591384:BZW591387 CJS591384:CJS591387 CTO591384:CTO591387 DDK591384:DDK591387 DNG591384:DNG591387 DXC591384:DXC591387 EGY591384:EGY591387 EQU591384:EQU591387 FAQ591384:FAQ591387 FKM591384:FKM591387 FUI591384:FUI591387 GEE591384:GEE591387 GOA591384:GOA591387 GXW591384:GXW591387 HHS591384:HHS591387 HRO591384:HRO591387 IBK591384:IBK591387 ILG591384:ILG591387 IVC591384:IVC591387 JEY591384:JEY591387 JOU591384:JOU591387 JYQ591384:JYQ591387 KIM591384:KIM591387 KSI591384:KSI591387 LCE591384:LCE591387 LMA591384:LMA591387 LVW591384:LVW591387 MFS591384:MFS591387 MPO591384:MPO591387 MZK591384:MZK591387 NJG591384:NJG591387 NTC591384:NTC591387 OCY591384:OCY591387 OMU591384:OMU591387 OWQ591384:OWQ591387 PGM591384:PGM591387 PQI591384:PQI591387 QAE591384:QAE591387 QKA591384:QKA591387 QTW591384:QTW591387 RDS591384:RDS591387 RNO591384:RNO591387 RXK591384:RXK591387 SHG591384:SHG591387 SRC591384:SRC591387 TAY591384:TAY591387 TKU591384:TKU591387 TUQ591384:TUQ591387 UEM591384:UEM591387 UOI591384:UOI591387 UYE591384:UYE591387 VIA591384:VIA591387 VRW591384:VRW591387 WBS591384:WBS591387 WLO591384:WLO591387 WVK591384:WVK591387 D656921:D656924 IY656920:IY656923 SU656920:SU656923 ACQ656920:ACQ656923 AMM656920:AMM656923 AWI656920:AWI656923 BGE656920:BGE656923 BQA656920:BQA656923 BZW656920:BZW656923 CJS656920:CJS656923 CTO656920:CTO656923 DDK656920:DDK656923 DNG656920:DNG656923 DXC656920:DXC656923 EGY656920:EGY656923 EQU656920:EQU656923 FAQ656920:FAQ656923 FKM656920:FKM656923 FUI656920:FUI656923 GEE656920:GEE656923 GOA656920:GOA656923 GXW656920:GXW656923 HHS656920:HHS656923 HRO656920:HRO656923 IBK656920:IBK656923 ILG656920:ILG656923 IVC656920:IVC656923 JEY656920:JEY656923 JOU656920:JOU656923 JYQ656920:JYQ656923 KIM656920:KIM656923 KSI656920:KSI656923 LCE656920:LCE656923 LMA656920:LMA656923 LVW656920:LVW656923 MFS656920:MFS656923 MPO656920:MPO656923 MZK656920:MZK656923 NJG656920:NJG656923 NTC656920:NTC656923 OCY656920:OCY656923 OMU656920:OMU656923 OWQ656920:OWQ656923 PGM656920:PGM656923 PQI656920:PQI656923 QAE656920:QAE656923 QKA656920:QKA656923 QTW656920:QTW656923 RDS656920:RDS656923 RNO656920:RNO656923 RXK656920:RXK656923 SHG656920:SHG656923 SRC656920:SRC656923 TAY656920:TAY656923 TKU656920:TKU656923 TUQ656920:TUQ656923 UEM656920:UEM656923 UOI656920:UOI656923 UYE656920:UYE656923 VIA656920:VIA656923 VRW656920:VRW656923 WBS656920:WBS656923 WLO656920:WLO656923 WVK656920:WVK656923 D722457:D722460 IY722456:IY722459 SU722456:SU722459 ACQ722456:ACQ722459 AMM722456:AMM722459 AWI722456:AWI722459 BGE722456:BGE722459 BQA722456:BQA722459 BZW722456:BZW722459 CJS722456:CJS722459 CTO722456:CTO722459 DDK722456:DDK722459 DNG722456:DNG722459 DXC722456:DXC722459 EGY722456:EGY722459 EQU722456:EQU722459 FAQ722456:FAQ722459 FKM722456:FKM722459 FUI722456:FUI722459 GEE722456:GEE722459 GOA722456:GOA722459 GXW722456:GXW722459 HHS722456:HHS722459 HRO722456:HRO722459 IBK722456:IBK722459 ILG722456:ILG722459 IVC722456:IVC722459 JEY722456:JEY722459 JOU722456:JOU722459 JYQ722456:JYQ722459 KIM722456:KIM722459 KSI722456:KSI722459 LCE722456:LCE722459 LMA722456:LMA722459 LVW722456:LVW722459 MFS722456:MFS722459 MPO722456:MPO722459 MZK722456:MZK722459 NJG722456:NJG722459 NTC722456:NTC722459 OCY722456:OCY722459 OMU722456:OMU722459 OWQ722456:OWQ722459 PGM722456:PGM722459 PQI722456:PQI722459 QAE722456:QAE722459 QKA722456:QKA722459 QTW722456:QTW722459 RDS722456:RDS722459 RNO722456:RNO722459 RXK722456:RXK722459 SHG722456:SHG722459 SRC722456:SRC722459 TAY722456:TAY722459 TKU722456:TKU722459 TUQ722456:TUQ722459 UEM722456:UEM722459 UOI722456:UOI722459 UYE722456:UYE722459 VIA722456:VIA722459 VRW722456:VRW722459 WBS722456:WBS722459 WLO722456:WLO722459 WVK722456:WVK722459 D787993:D787996 IY787992:IY787995 SU787992:SU787995 ACQ787992:ACQ787995 AMM787992:AMM787995 AWI787992:AWI787995 BGE787992:BGE787995 BQA787992:BQA787995 BZW787992:BZW787995 CJS787992:CJS787995 CTO787992:CTO787995 DDK787992:DDK787995 DNG787992:DNG787995 DXC787992:DXC787995 EGY787992:EGY787995 EQU787992:EQU787995 FAQ787992:FAQ787995 FKM787992:FKM787995 FUI787992:FUI787995 GEE787992:GEE787995 GOA787992:GOA787995 GXW787992:GXW787995 HHS787992:HHS787995 HRO787992:HRO787995 IBK787992:IBK787995 ILG787992:ILG787995 IVC787992:IVC787995 JEY787992:JEY787995 JOU787992:JOU787995 JYQ787992:JYQ787995 KIM787992:KIM787995 KSI787992:KSI787995 LCE787992:LCE787995 LMA787992:LMA787995 LVW787992:LVW787995 MFS787992:MFS787995 MPO787992:MPO787995 MZK787992:MZK787995 NJG787992:NJG787995 NTC787992:NTC787995 OCY787992:OCY787995 OMU787992:OMU787995 OWQ787992:OWQ787995 PGM787992:PGM787995 PQI787992:PQI787995 QAE787992:QAE787995 QKA787992:QKA787995 QTW787992:QTW787995 RDS787992:RDS787995 RNO787992:RNO787995 RXK787992:RXK787995 SHG787992:SHG787995 SRC787992:SRC787995 TAY787992:TAY787995 TKU787992:TKU787995 TUQ787992:TUQ787995 UEM787992:UEM787995 UOI787992:UOI787995 UYE787992:UYE787995 VIA787992:VIA787995 VRW787992:VRW787995 WBS787992:WBS787995 WLO787992:WLO787995 WVK787992:WVK787995 D853529:D853532 IY853528:IY853531 SU853528:SU853531 ACQ853528:ACQ853531 AMM853528:AMM853531 AWI853528:AWI853531 BGE853528:BGE853531 BQA853528:BQA853531 BZW853528:BZW853531 CJS853528:CJS853531 CTO853528:CTO853531 DDK853528:DDK853531 DNG853528:DNG853531 DXC853528:DXC853531 EGY853528:EGY853531 EQU853528:EQU853531 FAQ853528:FAQ853531 FKM853528:FKM853531 FUI853528:FUI853531 GEE853528:GEE853531 GOA853528:GOA853531 GXW853528:GXW853531 HHS853528:HHS853531 HRO853528:HRO853531 IBK853528:IBK853531 ILG853528:ILG853531 IVC853528:IVC853531 JEY853528:JEY853531 JOU853528:JOU853531 JYQ853528:JYQ853531 KIM853528:KIM853531 KSI853528:KSI853531 LCE853528:LCE853531 LMA853528:LMA853531 LVW853528:LVW853531 MFS853528:MFS853531 MPO853528:MPO853531 MZK853528:MZK853531 NJG853528:NJG853531 NTC853528:NTC853531 OCY853528:OCY853531 OMU853528:OMU853531 OWQ853528:OWQ853531 PGM853528:PGM853531 PQI853528:PQI853531 QAE853528:QAE853531 QKA853528:QKA853531 QTW853528:QTW853531 RDS853528:RDS853531 RNO853528:RNO853531 RXK853528:RXK853531 SHG853528:SHG853531 SRC853528:SRC853531 TAY853528:TAY853531 TKU853528:TKU853531 TUQ853528:TUQ853531 UEM853528:UEM853531 UOI853528:UOI853531 UYE853528:UYE853531 VIA853528:VIA853531 VRW853528:VRW853531 WBS853528:WBS853531 WLO853528:WLO853531 WVK853528:WVK853531 D919065:D919068 IY919064:IY919067 SU919064:SU919067 ACQ919064:ACQ919067 AMM919064:AMM919067 AWI919064:AWI919067 BGE919064:BGE919067 BQA919064:BQA919067 BZW919064:BZW919067 CJS919064:CJS919067 CTO919064:CTO919067 DDK919064:DDK919067 DNG919064:DNG919067 DXC919064:DXC919067 EGY919064:EGY919067 EQU919064:EQU919067 FAQ919064:FAQ919067 FKM919064:FKM919067 FUI919064:FUI919067 GEE919064:GEE919067 GOA919064:GOA919067 GXW919064:GXW919067 HHS919064:HHS919067 HRO919064:HRO919067 IBK919064:IBK919067 ILG919064:ILG919067 IVC919064:IVC919067 JEY919064:JEY919067 JOU919064:JOU919067 JYQ919064:JYQ919067 KIM919064:KIM919067 KSI919064:KSI919067 LCE919064:LCE919067 LMA919064:LMA919067 LVW919064:LVW919067 MFS919064:MFS919067 MPO919064:MPO919067 MZK919064:MZK919067 NJG919064:NJG919067 NTC919064:NTC919067 OCY919064:OCY919067 OMU919064:OMU919067 OWQ919064:OWQ919067 PGM919064:PGM919067 PQI919064:PQI919067 QAE919064:QAE919067 QKA919064:QKA919067 QTW919064:QTW919067 RDS919064:RDS919067 RNO919064:RNO919067 RXK919064:RXK919067 SHG919064:SHG919067 SRC919064:SRC919067 TAY919064:TAY919067 TKU919064:TKU919067 TUQ919064:TUQ919067 UEM919064:UEM919067 UOI919064:UOI919067 UYE919064:UYE919067 VIA919064:VIA919067 VRW919064:VRW919067 WBS919064:WBS919067 WLO919064:WLO919067 WVK919064:WVK919067 D984601:D984604 IY984600:IY984603 SU984600:SU984603 ACQ984600:ACQ984603 AMM984600:AMM984603 AWI984600:AWI984603 BGE984600:BGE984603 BQA984600:BQA984603 BZW984600:BZW984603 CJS984600:CJS984603 CTO984600:CTO984603 DDK984600:DDK984603 DNG984600:DNG984603 DXC984600:DXC984603 EGY984600:EGY984603 EQU984600:EQU984603 FAQ984600:FAQ984603 FKM984600:FKM984603 FUI984600:FUI984603 GEE984600:GEE984603 GOA984600:GOA984603 GXW984600:GXW984603 HHS984600:HHS984603 HRO984600:HRO984603 IBK984600:IBK984603 ILG984600:ILG984603 IVC984600:IVC984603 JEY984600:JEY984603 JOU984600:JOU984603 JYQ984600:JYQ984603 KIM984600:KIM984603 KSI984600:KSI984603 LCE984600:LCE984603 LMA984600:LMA984603 LVW984600:LVW984603 MFS984600:MFS984603 MPO984600:MPO984603 MZK984600:MZK984603 NJG984600:NJG984603 NTC984600:NTC984603 OCY984600:OCY984603 OMU984600:OMU984603 OWQ984600:OWQ984603 PGM984600:PGM984603 PQI984600:PQI984603 QAE984600:QAE984603 QKA984600:QKA984603 QTW984600:QTW984603 RDS984600:RDS984603 RNO984600:RNO984603 RXK984600:RXK984603 SHG984600:SHG984603 SRC984600:SRC984603 TAY984600:TAY984603 TKU984600:TKU984603 TUQ984600:TUQ984603 UEM984600:UEM984603 UOI984600:UOI984603 UYE984600:UYE984603 VIA984600:VIA984603 VRW984600:VRW984603 WBS984600:WBS984603 WLO984600:WLO984603 WVK984600:WVK984603 IY1413:IY1416 D1586:D2634 IY1585:IY2633 SU1585:SU2633 ACQ1585:ACQ2633 AMM1585:AMM2633 AWI1585:AWI2633 BGE1585:BGE2633 BQA1585:BQA2633 BZW1585:BZW2633 CJS1585:CJS2633 CTO1585:CTO2633 DDK1585:DDK2633 DNG1585:DNG2633 DXC1585:DXC2633 EGY1585:EGY2633 EQU1585:EQU2633 FAQ1585:FAQ2633 FKM1585:FKM2633 FUI1585:FUI2633 GEE1585:GEE2633 GOA1585:GOA2633 GXW1585:GXW2633 HHS1585:HHS2633 HRO1585:HRO2633 IBK1585:IBK2633 ILG1585:ILG2633 IVC1585:IVC2633 JEY1585:JEY2633 JOU1585:JOU2633 JYQ1585:JYQ2633 KIM1585:KIM2633 KSI1585:KSI2633 LCE1585:LCE2633 LMA1585:LMA2633 LVW1585:LVW2633 MFS1585:MFS2633 MPO1585:MPO2633 MZK1585:MZK2633 NJG1585:NJG2633 NTC1585:NTC2633 OCY1585:OCY2633 OMU1585:OMU2633 OWQ1585:OWQ2633 PGM1585:PGM2633 PQI1585:PQI2633 QAE1585:QAE2633 QKA1585:QKA2633 QTW1585:QTW2633 RDS1585:RDS2633 RNO1585:RNO2633 RXK1585:RXK2633 SHG1585:SHG2633 SRC1585:SRC2633 TAY1585:TAY2633 TKU1585:TKU2633 TUQ1585:TUQ2633 UEM1585:UEM2633 UOI1585:UOI2633 UYE1585:UYE2633 VIA1585:VIA2633 VRW1585:VRW2633 WBS1585:WBS2633 WLO1585:WLO2633 D67103:D68170 IY67102:IY68169 SU67102:SU68169 ACQ67102:ACQ68169 AMM67102:AMM68169 AWI67102:AWI68169 BGE67102:BGE68169 BQA67102:BQA68169 BZW67102:BZW68169 CJS67102:CJS68169 CTO67102:CTO68169 DDK67102:DDK68169 DNG67102:DNG68169 DXC67102:DXC68169 EGY67102:EGY68169 EQU67102:EQU68169 FAQ67102:FAQ68169 FKM67102:FKM68169 FUI67102:FUI68169 GEE67102:GEE68169 GOA67102:GOA68169 GXW67102:GXW68169 HHS67102:HHS68169 HRO67102:HRO68169 IBK67102:IBK68169 ILG67102:ILG68169 IVC67102:IVC68169 JEY67102:JEY68169 JOU67102:JOU68169 JYQ67102:JYQ68169 KIM67102:KIM68169 KSI67102:KSI68169 LCE67102:LCE68169 LMA67102:LMA68169 LVW67102:LVW68169 MFS67102:MFS68169 MPO67102:MPO68169 MZK67102:MZK68169 NJG67102:NJG68169 NTC67102:NTC68169 OCY67102:OCY68169 OMU67102:OMU68169 OWQ67102:OWQ68169 PGM67102:PGM68169 PQI67102:PQI68169 QAE67102:QAE68169 QKA67102:QKA68169 QTW67102:QTW68169 RDS67102:RDS68169 RNO67102:RNO68169 RXK67102:RXK68169 SHG67102:SHG68169 SRC67102:SRC68169 TAY67102:TAY68169 TKU67102:TKU68169 TUQ67102:TUQ68169 UEM67102:UEM68169 UOI67102:UOI68169 UYE67102:UYE68169 VIA67102:VIA68169 VRW67102:VRW68169 WBS67102:WBS68169 WLO67102:WLO68169 WVK67102:WVK68169 D132639:D133706 IY132638:IY133705 SU132638:SU133705 ACQ132638:ACQ133705 AMM132638:AMM133705 AWI132638:AWI133705 BGE132638:BGE133705 BQA132638:BQA133705 BZW132638:BZW133705 CJS132638:CJS133705 CTO132638:CTO133705 DDK132638:DDK133705 DNG132638:DNG133705 DXC132638:DXC133705 EGY132638:EGY133705 EQU132638:EQU133705 FAQ132638:FAQ133705 FKM132638:FKM133705 FUI132638:FUI133705 GEE132638:GEE133705 GOA132638:GOA133705 GXW132638:GXW133705 HHS132638:HHS133705 HRO132638:HRO133705 IBK132638:IBK133705 ILG132638:ILG133705 IVC132638:IVC133705 JEY132638:JEY133705 JOU132638:JOU133705 JYQ132638:JYQ133705 KIM132638:KIM133705 KSI132638:KSI133705 LCE132638:LCE133705 LMA132638:LMA133705 LVW132638:LVW133705 MFS132638:MFS133705 MPO132638:MPO133705 MZK132638:MZK133705 NJG132638:NJG133705 NTC132638:NTC133705 OCY132638:OCY133705 OMU132638:OMU133705 OWQ132638:OWQ133705 PGM132638:PGM133705 PQI132638:PQI133705 QAE132638:QAE133705 QKA132638:QKA133705 QTW132638:QTW133705 RDS132638:RDS133705 RNO132638:RNO133705 RXK132638:RXK133705 SHG132638:SHG133705 SRC132638:SRC133705 TAY132638:TAY133705 TKU132638:TKU133705 TUQ132638:TUQ133705 UEM132638:UEM133705 UOI132638:UOI133705 UYE132638:UYE133705 VIA132638:VIA133705 VRW132638:VRW133705 WBS132638:WBS133705 WLO132638:WLO133705 WVK132638:WVK133705 D198175:D199242 IY198174:IY199241 SU198174:SU199241 ACQ198174:ACQ199241 AMM198174:AMM199241 AWI198174:AWI199241 BGE198174:BGE199241 BQA198174:BQA199241 BZW198174:BZW199241 CJS198174:CJS199241 CTO198174:CTO199241 DDK198174:DDK199241 DNG198174:DNG199241 DXC198174:DXC199241 EGY198174:EGY199241 EQU198174:EQU199241 FAQ198174:FAQ199241 FKM198174:FKM199241 FUI198174:FUI199241 GEE198174:GEE199241 GOA198174:GOA199241 GXW198174:GXW199241 HHS198174:HHS199241 HRO198174:HRO199241 IBK198174:IBK199241 ILG198174:ILG199241 IVC198174:IVC199241 JEY198174:JEY199241 JOU198174:JOU199241 JYQ198174:JYQ199241 KIM198174:KIM199241 KSI198174:KSI199241 LCE198174:LCE199241 LMA198174:LMA199241 LVW198174:LVW199241 MFS198174:MFS199241 MPO198174:MPO199241 MZK198174:MZK199241 NJG198174:NJG199241 NTC198174:NTC199241 OCY198174:OCY199241 OMU198174:OMU199241 OWQ198174:OWQ199241 PGM198174:PGM199241 PQI198174:PQI199241 QAE198174:QAE199241 QKA198174:QKA199241 QTW198174:QTW199241 RDS198174:RDS199241 RNO198174:RNO199241 RXK198174:RXK199241 SHG198174:SHG199241 SRC198174:SRC199241 TAY198174:TAY199241 TKU198174:TKU199241 TUQ198174:TUQ199241 UEM198174:UEM199241 UOI198174:UOI199241 UYE198174:UYE199241 VIA198174:VIA199241 VRW198174:VRW199241 WBS198174:WBS199241 WLO198174:WLO199241 WVK198174:WVK199241 D263711:D264778 IY263710:IY264777 SU263710:SU264777 ACQ263710:ACQ264777 AMM263710:AMM264777 AWI263710:AWI264777 BGE263710:BGE264777 BQA263710:BQA264777 BZW263710:BZW264777 CJS263710:CJS264777 CTO263710:CTO264777 DDK263710:DDK264777 DNG263710:DNG264777 DXC263710:DXC264777 EGY263710:EGY264777 EQU263710:EQU264777 FAQ263710:FAQ264777 FKM263710:FKM264777 FUI263710:FUI264777 GEE263710:GEE264777 GOA263710:GOA264777 GXW263710:GXW264777 HHS263710:HHS264777 HRO263710:HRO264777 IBK263710:IBK264777 ILG263710:ILG264777 IVC263710:IVC264777 JEY263710:JEY264777 JOU263710:JOU264777 JYQ263710:JYQ264777 KIM263710:KIM264777 KSI263710:KSI264777 LCE263710:LCE264777 LMA263710:LMA264777 LVW263710:LVW264777 MFS263710:MFS264777 MPO263710:MPO264777 MZK263710:MZK264777 NJG263710:NJG264777 NTC263710:NTC264777 OCY263710:OCY264777 OMU263710:OMU264777 OWQ263710:OWQ264777 PGM263710:PGM264777 PQI263710:PQI264777 QAE263710:QAE264777 QKA263710:QKA264777 QTW263710:QTW264777 RDS263710:RDS264777 RNO263710:RNO264777 RXK263710:RXK264777 SHG263710:SHG264777 SRC263710:SRC264777 TAY263710:TAY264777 TKU263710:TKU264777 TUQ263710:TUQ264777 UEM263710:UEM264777 UOI263710:UOI264777 UYE263710:UYE264777 VIA263710:VIA264777 VRW263710:VRW264777 WBS263710:WBS264777 WLO263710:WLO264777 WVK263710:WVK264777 D329247:D330314 IY329246:IY330313 SU329246:SU330313 ACQ329246:ACQ330313 AMM329246:AMM330313 AWI329246:AWI330313 BGE329246:BGE330313 BQA329246:BQA330313 BZW329246:BZW330313 CJS329246:CJS330313 CTO329246:CTO330313 DDK329246:DDK330313 DNG329246:DNG330313 DXC329246:DXC330313 EGY329246:EGY330313 EQU329246:EQU330313 FAQ329246:FAQ330313 FKM329246:FKM330313 FUI329246:FUI330313 GEE329246:GEE330313 GOA329246:GOA330313 GXW329246:GXW330313 HHS329246:HHS330313 HRO329246:HRO330313 IBK329246:IBK330313 ILG329246:ILG330313 IVC329246:IVC330313 JEY329246:JEY330313 JOU329246:JOU330313 JYQ329246:JYQ330313 KIM329246:KIM330313 KSI329246:KSI330313 LCE329246:LCE330313 LMA329246:LMA330313 LVW329246:LVW330313 MFS329246:MFS330313 MPO329246:MPO330313 MZK329246:MZK330313 NJG329246:NJG330313 NTC329246:NTC330313 OCY329246:OCY330313 OMU329246:OMU330313 OWQ329246:OWQ330313 PGM329246:PGM330313 PQI329246:PQI330313 QAE329246:QAE330313 QKA329246:QKA330313 QTW329246:QTW330313 RDS329246:RDS330313 RNO329246:RNO330313 RXK329246:RXK330313 SHG329246:SHG330313 SRC329246:SRC330313 TAY329246:TAY330313 TKU329246:TKU330313 TUQ329246:TUQ330313 UEM329246:UEM330313 UOI329246:UOI330313 UYE329246:UYE330313 VIA329246:VIA330313 VRW329246:VRW330313 WBS329246:WBS330313 WLO329246:WLO330313 WVK329246:WVK330313 D394783:D395850 IY394782:IY395849 SU394782:SU395849 ACQ394782:ACQ395849 AMM394782:AMM395849 AWI394782:AWI395849 BGE394782:BGE395849 BQA394782:BQA395849 BZW394782:BZW395849 CJS394782:CJS395849 CTO394782:CTO395849 DDK394782:DDK395849 DNG394782:DNG395849 DXC394782:DXC395849 EGY394782:EGY395849 EQU394782:EQU395849 FAQ394782:FAQ395849 FKM394782:FKM395849 FUI394782:FUI395849 GEE394782:GEE395849 GOA394782:GOA395849 GXW394782:GXW395849 HHS394782:HHS395849 HRO394782:HRO395849 IBK394782:IBK395849 ILG394782:ILG395849 IVC394782:IVC395849 JEY394782:JEY395849 JOU394782:JOU395849 JYQ394782:JYQ395849 KIM394782:KIM395849 KSI394782:KSI395849 LCE394782:LCE395849 LMA394782:LMA395849 LVW394782:LVW395849 MFS394782:MFS395849 MPO394782:MPO395849 MZK394782:MZK395849 NJG394782:NJG395849 NTC394782:NTC395849 OCY394782:OCY395849 OMU394782:OMU395849 OWQ394782:OWQ395849 PGM394782:PGM395849 PQI394782:PQI395849 QAE394782:QAE395849 QKA394782:QKA395849 QTW394782:QTW395849 RDS394782:RDS395849 RNO394782:RNO395849 RXK394782:RXK395849 SHG394782:SHG395849 SRC394782:SRC395849 TAY394782:TAY395849 TKU394782:TKU395849 TUQ394782:TUQ395849 UEM394782:UEM395849 UOI394782:UOI395849 UYE394782:UYE395849 VIA394782:VIA395849 VRW394782:VRW395849 WBS394782:WBS395849 WLO394782:WLO395849 WVK394782:WVK395849 D460319:D461386 IY460318:IY461385 SU460318:SU461385 ACQ460318:ACQ461385 AMM460318:AMM461385 AWI460318:AWI461385 BGE460318:BGE461385 BQA460318:BQA461385 BZW460318:BZW461385 CJS460318:CJS461385 CTO460318:CTO461385 DDK460318:DDK461385 DNG460318:DNG461385 DXC460318:DXC461385 EGY460318:EGY461385 EQU460318:EQU461385 FAQ460318:FAQ461385 FKM460318:FKM461385 FUI460318:FUI461385 GEE460318:GEE461385 GOA460318:GOA461385 GXW460318:GXW461385 HHS460318:HHS461385 HRO460318:HRO461385 IBK460318:IBK461385 ILG460318:ILG461385 IVC460318:IVC461385 JEY460318:JEY461385 JOU460318:JOU461385 JYQ460318:JYQ461385 KIM460318:KIM461385 KSI460318:KSI461385 LCE460318:LCE461385 LMA460318:LMA461385 LVW460318:LVW461385 MFS460318:MFS461385 MPO460318:MPO461385 MZK460318:MZK461385 NJG460318:NJG461385 NTC460318:NTC461385 OCY460318:OCY461385 OMU460318:OMU461385 OWQ460318:OWQ461385 PGM460318:PGM461385 PQI460318:PQI461385 QAE460318:QAE461385 QKA460318:QKA461385 QTW460318:QTW461385 RDS460318:RDS461385 RNO460318:RNO461385 RXK460318:RXK461385 SHG460318:SHG461385 SRC460318:SRC461385 TAY460318:TAY461385 TKU460318:TKU461385 TUQ460318:TUQ461385 UEM460318:UEM461385 UOI460318:UOI461385 UYE460318:UYE461385 VIA460318:VIA461385 VRW460318:VRW461385 WBS460318:WBS461385 WLO460318:WLO461385 WVK460318:WVK461385 D525855:D526922 IY525854:IY526921 SU525854:SU526921 ACQ525854:ACQ526921 AMM525854:AMM526921 AWI525854:AWI526921 BGE525854:BGE526921 BQA525854:BQA526921 BZW525854:BZW526921 CJS525854:CJS526921 CTO525854:CTO526921 DDK525854:DDK526921 DNG525854:DNG526921 DXC525854:DXC526921 EGY525854:EGY526921 EQU525854:EQU526921 FAQ525854:FAQ526921 FKM525854:FKM526921 FUI525854:FUI526921 GEE525854:GEE526921 GOA525854:GOA526921 GXW525854:GXW526921 HHS525854:HHS526921 HRO525854:HRO526921 IBK525854:IBK526921 ILG525854:ILG526921 IVC525854:IVC526921 JEY525854:JEY526921 JOU525854:JOU526921 JYQ525854:JYQ526921 KIM525854:KIM526921 KSI525854:KSI526921 LCE525854:LCE526921 LMA525854:LMA526921 LVW525854:LVW526921 MFS525854:MFS526921 MPO525854:MPO526921 MZK525854:MZK526921 NJG525854:NJG526921 NTC525854:NTC526921 OCY525854:OCY526921 OMU525854:OMU526921 OWQ525854:OWQ526921 PGM525854:PGM526921 PQI525854:PQI526921 QAE525854:QAE526921 QKA525854:QKA526921 QTW525854:QTW526921 RDS525854:RDS526921 RNO525854:RNO526921 RXK525854:RXK526921 SHG525854:SHG526921 SRC525854:SRC526921 TAY525854:TAY526921 TKU525854:TKU526921 TUQ525854:TUQ526921 UEM525854:UEM526921 UOI525854:UOI526921 UYE525854:UYE526921 VIA525854:VIA526921 VRW525854:VRW526921 WBS525854:WBS526921 WLO525854:WLO526921 WVK525854:WVK526921 D591391:D592458 IY591390:IY592457 SU591390:SU592457 ACQ591390:ACQ592457 AMM591390:AMM592457 AWI591390:AWI592457 BGE591390:BGE592457 BQA591390:BQA592457 BZW591390:BZW592457 CJS591390:CJS592457 CTO591390:CTO592457 DDK591390:DDK592457 DNG591390:DNG592457 DXC591390:DXC592457 EGY591390:EGY592457 EQU591390:EQU592457 FAQ591390:FAQ592457 FKM591390:FKM592457 FUI591390:FUI592457 GEE591390:GEE592457 GOA591390:GOA592457 GXW591390:GXW592457 HHS591390:HHS592457 HRO591390:HRO592457 IBK591390:IBK592457 ILG591390:ILG592457 IVC591390:IVC592457 JEY591390:JEY592457 JOU591390:JOU592457 JYQ591390:JYQ592457 KIM591390:KIM592457 KSI591390:KSI592457 LCE591390:LCE592457 LMA591390:LMA592457 LVW591390:LVW592457 MFS591390:MFS592457 MPO591390:MPO592457 MZK591390:MZK592457 NJG591390:NJG592457 NTC591390:NTC592457 OCY591390:OCY592457 OMU591390:OMU592457 OWQ591390:OWQ592457 PGM591390:PGM592457 PQI591390:PQI592457 QAE591390:QAE592457 QKA591390:QKA592457 QTW591390:QTW592457 RDS591390:RDS592457 RNO591390:RNO592457 RXK591390:RXK592457 SHG591390:SHG592457 SRC591390:SRC592457 TAY591390:TAY592457 TKU591390:TKU592457 TUQ591390:TUQ592457 UEM591390:UEM592457 UOI591390:UOI592457 UYE591390:UYE592457 VIA591390:VIA592457 VRW591390:VRW592457 WBS591390:WBS592457 WLO591390:WLO592457 WVK591390:WVK592457 D656927:D657994 IY656926:IY657993 SU656926:SU657993 ACQ656926:ACQ657993 AMM656926:AMM657993 AWI656926:AWI657993 BGE656926:BGE657993 BQA656926:BQA657993 BZW656926:BZW657993 CJS656926:CJS657993 CTO656926:CTO657993 DDK656926:DDK657993 DNG656926:DNG657993 DXC656926:DXC657993 EGY656926:EGY657993 EQU656926:EQU657993 FAQ656926:FAQ657993 FKM656926:FKM657993 FUI656926:FUI657993 GEE656926:GEE657993 GOA656926:GOA657993 GXW656926:GXW657993 HHS656926:HHS657993 HRO656926:HRO657993 IBK656926:IBK657993 ILG656926:ILG657993 IVC656926:IVC657993 JEY656926:JEY657993 JOU656926:JOU657993 JYQ656926:JYQ657993 KIM656926:KIM657993 KSI656926:KSI657993 LCE656926:LCE657993 LMA656926:LMA657993 LVW656926:LVW657993 MFS656926:MFS657993 MPO656926:MPO657993 MZK656926:MZK657993 NJG656926:NJG657993 NTC656926:NTC657993 OCY656926:OCY657993 OMU656926:OMU657993 OWQ656926:OWQ657993 PGM656926:PGM657993 PQI656926:PQI657993 QAE656926:QAE657993 QKA656926:QKA657993 QTW656926:QTW657993 RDS656926:RDS657993 RNO656926:RNO657993 RXK656926:RXK657993 SHG656926:SHG657993 SRC656926:SRC657993 TAY656926:TAY657993 TKU656926:TKU657993 TUQ656926:TUQ657993 UEM656926:UEM657993 UOI656926:UOI657993 UYE656926:UYE657993 VIA656926:VIA657993 VRW656926:VRW657993 WBS656926:WBS657993 WLO656926:WLO657993 WVK656926:WVK657993 D722463:D723530 IY722462:IY723529 SU722462:SU723529 ACQ722462:ACQ723529 AMM722462:AMM723529 AWI722462:AWI723529 BGE722462:BGE723529 BQA722462:BQA723529 BZW722462:BZW723529 CJS722462:CJS723529 CTO722462:CTO723529 DDK722462:DDK723529 DNG722462:DNG723529 DXC722462:DXC723529 EGY722462:EGY723529 EQU722462:EQU723529 FAQ722462:FAQ723529 FKM722462:FKM723529 FUI722462:FUI723529 GEE722462:GEE723529 GOA722462:GOA723529 GXW722462:GXW723529 HHS722462:HHS723529 HRO722462:HRO723529 IBK722462:IBK723529 ILG722462:ILG723529 IVC722462:IVC723529 JEY722462:JEY723529 JOU722462:JOU723529 JYQ722462:JYQ723529 KIM722462:KIM723529 KSI722462:KSI723529 LCE722462:LCE723529 LMA722462:LMA723529 LVW722462:LVW723529 MFS722462:MFS723529 MPO722462:MPO723529 MZK722462:MZK723529 NJG722462:NJG723529 NTC722462:NTC723529 OCY722462:OCY723529 OMU722462:OMU723529 OWQ722462:OWQ723529 PGM722462:PGM723529 PQI722462:PQI723529 QAE722462:QAE723529 QKA722462:QKA723529 QTW722462:QTW723529 RDS722462:RDS723529 RNO722462:RNO723529 RXK722462:RXK723529 SHG722462:SHG723529 SRC722462:SRC723529 TAY722462:TAY723529 TKU722462:TKU723529 TUQ722462:TUQ723529 UEM722462:UEM723529 UOI722462:UOI723529 UYE722462:UYE723529 VIA722462:VIA723529 VRW722462:VRW723529 WBS722462:WBS723529 WLO722462:WLO723529 WVK722462:WVK723529 D787999:D789066 IY787998:IY789065 SU787998:SU789065 ACQ787998:ACQ789065 AMM787998:AMM789065 AWI787998:AWI789065 BGE787998:BGE789065 BQA787998:BQA789065 BZW787998:BZW789065 CJS787998:CJS789065 CTO787998:CTO789065 DDK787998:DDK789065 DNG787998:DNG789065 DXC787998:DXC789065 EGY787998:EGY789065 EQU787998:EQU789065 FAQ787998:FAQ789065 FKM787998:FKM789065 FUI787998:FUI789065 GEE787998:GEE789065 GOA787998:GOA789065 GXW787998:GXW789065 HHS787998:HHS789065 HRO787998:HRO789065 IBK787998:IBK789065 ILG787998:ILG789065 IVC787998:IVC789065 JEY787998:JEY789065 JOU787998:JOU789065 JYQ787998:JYQ789065 KIM787998:KIM789065 KSI787998:KSI789065 LCE787998:LCE789065 LMA787998:LMA789065 LVW787998:LVW789065 MFS787998:MFS789065 MPO787998:MPO789065 MZK787998:MZK789065 NJG787998:NJG789065 NTC787998:NTC789065 OCY787998:OCY789065 OMU787998:OMU789065 OWQ787998:OWQ789065 PGM787998:PGM789065 PQI787998:PQI789065 QAE787998:QAE789065 QKA787998:QKA789065 QTW787998:QTW789065 RDS787998:RDS789065 RNO787998:RNO789065 RXK787998:RXK789065 SHG787998:SHG789065 SRC787998:SRC789065 TAY787998:TAY789065 TKU787998:TKU789065 TUQ787998:TUQ789065 UEM787998:UEM789065 UOI787998:UOI789065 UYE787998:UYE789065 VIA787998:VIA789065 VRW787998:VRW789065 WBS787998:WBS789065 WLO787998:WLO789065 WVK787998:WVK789065 D853535:D854602 IY853534:IY854601 SU853534:SU854601 ACQ853534:ACQ854601 AMM853534:AMM854601 AWI853534:AWI854601 BGE853534:BGE854601 BQA853534:BQA854601 BZW853534:BZW854601 CJS853534:CJS854601 CTO853534:CTO854601 DDK853534:DDK854601 DNG853534:DNG854601 DXC853534:DXC854601 EGY853534:EGY854601 EQU853534:EQU854601 FAQ853534:FAQ854601 FKM853534:FKM854601 FUI853534:FUI854601 GEE853534:GEE854601 GOA853534:GOA854601 GXW853534:GXW854601 HHS853534:HHS854601 HRO853534:HRO854601 IBK853534:IBK854601 ILG853534:ILG854601 IVC853534:IVC854601 JEY853534:JEY854601 JOU853534:JOU854601 JYQ853534:JYQ854601 KIM853534:KIM854601 KSI853534:KSI854601 LCE853534:LCE854601 LMA853534:LMA854601 LVW853534:LVW854601 MFS853534:MFS854601 MPO853534:MPO854601 MZK853534:MZK854601 NJG853534:NJG854601 NTC853534:NTC854601 OCY853534:OCY854601 OMU853534:OMU854601 OWQ853534:OWQ854601 PGM853534:PGM854601 PQI853534:PQI854601 QAE853534:QAE854601 QKA853534:QKA854601 QTW853534:QTW854601 RDS853534:RDS854601 RNO853534:RNO854601 RXK853534:RXK854601 SHG853534:SHG854601 SRC853534:SRC854601 TAY853534:TAY854601 TKU853534:TKU854601 TUQ853534:TUQ854601 UEM853534:UEM854601 UOI853534:UOI854601 UYE853534:UYE854601 VIA853534:VIA854601 VRW853534:VRW854601 WBS853534:WBS854601 WLO853534:WLO854601 WVK853534:WVK854601 D919071:D920138 IY919070:IY920137 SU919070:SU920137 ACQ919070:ACQ920137 AMM919070:AMM920137 AWI919070:AWI920137 BGE919070:BGE920137 BQA919070:BQA920137 BZW919070:BZW920137 CJS919070:CJS920137 CTO919070:CTO920137 DDK919070:DDK920137 DNG919070:DNG920137 DXC919070:DXC920137 EGY919070:EGY920137 EQU919070:EQU920137 FAQ919070:FAQ920137 FKM919070:FKM920137 FUI919070:FUI920137 GEE919070:GEE920137 GOA919070:GOA920137 GXW919070:GXW920137 HHS919070:HHS920137 HRO919070:HRO920137 IBK919070:IBK920137 ILG919070:ILG920137 IVC919070:IVC920137 JEY919070:JEY920137 JOU919070:JOU920137 JYQ919070:JYQ920137 KIM919070:KIM920137 KSI919070:KSI920137 LCE919070:LCE920137 LMA919070:LMA920137 LVW919070:LVW920137 MFS919070:MFS920137 MPO919070:MPO920137 MZK919070:MZK920137 NJG919070:NJG920137 NTC919070:NTC920137 OCY919070:OCY920137 OMU919070:OMU920137 OWQ919070:OWQ920137 PGM919070:PGM920137 PQI919070:PQI920137 QAE919070:QAE920137 QKA919070:QKA920137 QTW919070:QTW920137 RDS919070:RDS920137 RNO919070:RNO920137 RXK919070:RXK920137 SHG919070:SHG920137 SRC919070:SRC920137 TAY919070:TAY920137 TKU919070:TKU920137 TUQ919070:TUQ920137 UEM919070:UEM920137 UOI919070:UOI920137 UYE919070:UYE920137 VIA919070:VIA920137 VRW919070:VRW920137 WBS919070:WBS920137 WLO919070:WLO920137 WVK919070:WVK920137 D984607:D985674 IY984606:IY985673 SU984606:SU985673 ACQ984606:ACQ985673 AMM984606:AMM985673 AWI984606:AWI985673 BGE984606:BGE985673 BQA984606:BQA985673 BZW984606:BZW985673 CJS984606:CJS985673 CTO984606:CTO985673 DDK984606:DDK985673 DNG984606:DNG985673 DXC984606:DXC985673 EGY984606:EGY985673 EQU984606:EQU985673 FAQ984606:FAQ985673 FKM984606:FKM985673 FUI984606:FUI985673 GEE984606:GEE985673 GOA984606:GOA985673 GXW984606:GXW985673 HHS984606:HHS985673 HRO984606:HRO985673 IBK984606:IBK985673 ILG984606:ILG985673 IVC984606:IVC985673 JEY984606:JEY985673 JOU984606:JOU985673 JYQ984606:JYQ985673 KIM984606:KIM985673 KSI984606:KSI985673 LCE984606:LCE985673 LMA984606:LMA985673 LVW984606:LVW985673 MFS984606:MFS985673 MPO984606:MPO985673 MZK984606:MZK985673 NJG984606:NJG985673 NTC984606:NTC985673 OCY984606:OCY985673 OMU984606:OMU985673 OWQ984606:OWQ985673 PGM984606:PGM985673 PQI984606:PQI985673 QAE984606:QAE985673 QKA984606:QKA985673 QTW984606:QTW985673 RDS984606:RDS985673 RNO984606:RNO985673 RXK984606:RXK985673 SHG984606:SHG985673 SRC984606:SRC985673 TAY984606:TAY985673 TKU984606:TKU985673 TUQ984606:TUQ985673 UEM984606:UEM985673 UOI984606:UOI985673 UYE984606:UYE985673 VIA984606:VIA985673 VRW984606:VRW985673 WBS984606:WBS985673 WLO984606:WLO985673 D1414:D1417 D1516:D1523 IY1515:IY1522 SU1515:SU1522 ACQ1515:ACQ1522 AMM1515:AMM1522 AWI1515:AWI1522 BGE1515:BGE1522 BQA1515:BQA1522 BZW1515:BZW1522 CJS1515:CJS1522 CTO1515:CTO1522 DDK1515:DDK1522 DNG1515:DNG1522 DXC1515:DXC1522 EGY1515:EGY1522 EQU1515:EQU1522 FAQ1515:FAQ1522 FKM1515:FKM1522 FUI1515:FUI1522 GEE1515:GEE1522 GOA1515:GOA1522 GXW1515:GXW1522 HHS1515:HHS1522 HRO1515:HRO1522 IBK1515:IBK1522 ILG1515:ILG1522 IVC1515:IVC1522 JEY1515:JEY1522 JOU1515:JOU1522 JYQ1515:JYQ1522 KIM1515:KIM1522 KSI1515:KSI1522 LCE1515:LCE1522 LMA1515:LMA1522 LVW1515:LVW1522 MFS1515:MFS1522 MPO1515:MPO1522 MZK1515:MZK1522 NJG1515:NJG1522 NTC1515:NTC1522 OCY1515:OCY1522 OMU1515:OMU1522 OWQ1515:OWQ1522 PGM1515:PGM1522 PQI1515:PQI1522 QAE1515:QAE1522 QKA1515:QKA1522 QTW1515:QTW1522 RDS1515:RDS1522 RNO1515:RNO1522 RXK1515:RXK1522 SHG1515:SHG1522 SRC1515:SRC1522 TAY1515:TAY1522 TKU1515:TKU1522 TUQ1515:TUQ1522 UEM1515:UEM1522 UOI1515:UOI1522 UYE1515:UYE1522 VIA1515:VIA1522 VRW1515:VRW1522 WBS1515:WBS1522 WLO1515:WLO1522 WVK1515:WVK1522 D1546:D1547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2021-10-04T02:37:44Z</cp:lastPrinted>
  <dcterms:created xsi:type="dcterms:W3CDTF">2005-10-04T00:19:14Z</dcterms:created>
  <dcterms:modified xsi:type="dcterms:W3CDTF">2022-03-01T04:15:06Z</dcterms:modified>
</cp:coreProperties>
</file>